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impens\Nextcloud\GL\PhD\Projets\EnergyScope\ES TDs\Optimisation pathways\ES - monthly_v7 MobHeat_2080\Data management\"/>
    </mc:Choice>
  </mc:AlternateContent>
  <bookViews>
    <workbookView xWindow="0" yWindow="0" windowWidth="25125" windowHeight="10200" activeTab="2"/>
  </bookViews>
  <sheets>
    <sheet name="AGING v1" sheetId="7" r:id="rId1"/>
    <sheet name="poubelle" sheetId="12" r:id="rId2"/>
    <sheet name="AGING v2" sheetId="9" r:id="rId3"/>
    <sheet name="v2_additional" sheetId="10" r:id="rId4"/>
    <sheet name="v3_additional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9" l="1"/>
  <c r="S2" i="9"/>
  <c r="T2" i="9"/>
  <c r="U2" i="9"/>
  <c r="V2" i="9"/>
  <c r="W2" i="9"/>
  <c r="Q2" i="9"/>
  <c r="D4" i="9"/>
  <c r="T4" i="9"/>
  <c r="P106" i="9" l="1"/>
  <c r="R106" i="9"/>
  <c r="P107" i="9"/>
  <c r="R107" i="9"/>
  <c r="T106" i="9"/>
  <c r="Q106" i="9"/>
  <c r="T107" i="9"/>
  <c r="Q107" i="9"/>
  <c r="S106" i="9"/>
  <c r="S107" i="9"/>
  <c r="R675" i="12" l="1"/>
  <c r="P675" i="12"/>
  <c r="R674" i="12"/>
  <c r="P674" i="12"/>
  <c r="R673" i="12"/>
  <c r="P673" i="12"/>
  <c r="R672" i="12"/>
  <c r="P672" i="12"/>
  <c r="R671" i="12"/>
  <c r="P671" i="12"/>
  <c r="R670" i="12"/>
  <c r="P670" i="12"/>
  <c r="R669" i="12"/>
  <c r="P669" i="12"/>
  <c r="R668" i="12"/>
  <c r="P668" i="12"/>
  <c r="R667" i="12"/>
  <c r="P667" i="12"/>
  <c r="R666" i="12"/>
  <c r="P666" i="12"/>
  <c r="R665" i="12"/>
  <c r="P665" i="12"/>
  <c r="R664" i="12"/>
  <c r="P664" i="12"/>
  <c r="R663" i="12"/>
  <c r="P663" i="12"/>
  <c r="R662" i="12"/>
  <c r="P662" i="12"/>
  <c r="R661" i="12"/>
  <c r="P661" i="12"/>
  <c r="R660" i="12"/>
  <c r="P660" i="12"/>
  <c r="R659" i="12"/>
  <c r="P659" i="12"/>
  <c r="R658" i="12"/>
  <c r="P658" i="12"/>
  <c r="R657" i="12"/>
  <c r="P657" i="12"/>
  <c r="R656" i="12"/>
  <c r="P656" i="12"/>
  <c r="R655" i="12"/>
  <c r="P655" i="12"/>
  <c r="R654" i="12"/>
  <c r="P654" i="12"/>
  <c r="R653" i="12"/>
  <c r="P653" i="12"/>
  <c r="R652" i="12"/>
  <c r="P652" i="12"/>
  <c r="R651" i="12"/>
  <c r="P651" i="12"/>
  <c r="R650" i="12"/>
  <c r="P650" i="12"/>
  <c r="R649" i="12"/>
  <c r="P649" i="12"/>
  <c r="R648" i="12"/>
  <c r="P648" i="12"/>
  <c r="R647" i="12"/>
  <c r="P647" i="12"/>
  <c r="R646" i="12"/>
  <c r="P646" i="12"/>
  <c r="R645" i="12"/>
  <c r="P645" i="12"/>
  <c r="R644" i="12"/>
  <c r="P644" i="12"/>
  <c r="R643" i="12"/>
  <c r="P643" i="12"/>
  <c r="R642" i="12"/>
  <c r="P642" i="12"/>
  <c r="R641" i="12"/>
  <c r="P641" i="12"/>
  <c r="R640" i="12"/>
  <c r="P640" i="12"/>
  <c r="R639" i="12"/>
  <c r="P639" i="12"/>
  <c r="R638" i="12"/>
  <c r="P638" i="12"/>
  <c r="R637" i="12"/>
  <c r="P637" i="12"/>
  <c r="R636" i="12"/>
  <c r="P636" i="12"/>
  <c r="R635" i="12"/>
  <c r="P635" i="12"/>
  <c r="R634" i="12"/>
  <c r="P634" i="12"/>
  <c r="R633" i="12"/>
  <c r="P633" i="12"/>
  <c r="R632" i="12"/>
  <c r="P632" i="12"/>
  <c r="R631" i="12"/>
  <c r="P631" i="12"/>
  <c r="R630" i="12"/>
  <c r="P630" i="12"/>
  <c r="R629" i="12"/>
  <c r="P629" i="12"/>
  <c r="R628" i="12"/>
  <c r="P628" i="12"/>
  <c r="R627" i="12"/>
  <c r="P627" i="12"/>
  <c r="R626" i="12"/>
  <c r="P626" i="12"/>
  <c r="R625" i="12"/>
  <c r="P625" i="12"/>
  <c r="R624" i="12"/>
  <c r="P624" i="12"/>
  <c r="R623" i="12"/>
  <c r="P623" i="12"/>
  <c r="R622" i="12"/>
  <c r="P622" i="12"/>
  <c r="R621" i="12"/>
  <c r="P621" i="12"/>
  <c r="R620" i="12"/>
  <c r="P620" i="12"/>
  <c r="R619" i="12"/>
  <c r="P619" i="12"/>
  <c r="R618" i="12"/>
  <c r="P618" i="12"/>
  <c r="R617" i="12"/>
  <c r="P617" i="12"/>
  <c r="R616" i="12"/>
  <c r="P616" i="12"/>
  <c r="R615" i="12"/>
  <c r="P615" i="12"/>
  <c r="R614" i="12"/>
  <c r="P614" i="12"/>
  <c r="R613" i="12"/>
  <c r="P613" i="12"/>
  <c r="R612" i="12"/>
  <c r="P612" i="12"/>
  <c r="R611" i="12"/>
  <c r="P611" i="12"/>
  <c r="R610" i="12"/>
  <c r="P610" i="12"/>
  <c r="R609" i="12"/>
  <c r="P609" i="12"/>
  <c r="R608" i="12"/>
  <c r="P608" i="12"/>
  <c r="R607" i="12"/>
  <c r="P607" i="12"/>
  <c r="R606" i="12"/>
  <c r="P606" i="12"/>
  <c r="R605" i="12"/>
  <c r="P605" i="12"/>
  <c r="R604" i="12"/>
  <c r="P604" i="12"/>
  <c r="R603" i="12"/>
  <c r="P603" i="12"/>
  <c r="R602" i="12"/>
  <c r="P602" i="12"/>
  <c r="R601" i="12"/>
  <c r="P601" i="12"/>
  <c r="R600" i="12"/>
  <c r="P600" i="12"/>
  <c r="R599" i="12"/>
  <c r="P599" i="12"/>
  <c r="R598" i="12"/>
  <c r="P598" i="12"/>
  <c r="R597" i="12"/>
  <c r="P597" i="12"/>
  <c r="R596" i="12"/>
  <c r="P596" i="12"/>
  <c r="R595" i="12"/>
  <c r="P595" i="12"/>
  <c r="R594" i="12"/>
  <c r="P594" i="12"/>
  <c r="R593" i="12"/>
  <c r="P593" i="12"/>
  <c r="R592" i="12"/>
  <c r="P592" i="12"/>
  <c r="R591" i="12"/>
  <c r="P591" i="12"/>
  <c r="R590" i="12"/>
  <c r="P590" i="12"/>
  <c r="R589" i="12"/>
  <c r="P589" i="12"/>
  <c r="R588" i="12"/>
  <c r="P588" i="12"/>
  <c r="R587" i="12"/>
  <c r="P587" i="12"/>
  <c r="R586" i="12"/>
  <c r="P586" i="12"/>
  <c r="R585" i="12"/>
  <c r="P585" i="12"/>
  <c r="R584" i="12"/>
  <c r="P584" i="12"/>
  <c r="R583" i="12"/>
  <c r="P583" i="12"/>
  <c r="R582" i="12"/>
  <c r="P582" i="12"/>
  <c r="R581" i="12"/>
  <c r="P581" i="12"/>
  <c r="R580" i="12"/>
  <c r="P580" i="12"/>
  <c r="R579" i="12"/>
  <c r="P579" i="12"/>
  <c r="R578" i="12"/>
  <c r="P578" i="12"/>
  <c r="R577" i="12"/>
  <c r="P577" i="12"/>
  <c r="R576" i="12"/>
  <c r="P576" i="12"/>
  <c r="R575" i="12"/>
  <c r="P575" i="12"/>
  <c r="R574" i="12"/>
  <c r="P574" i="12"/>
  <c r="R573" i="12"/>
  <c r="P573" i="12"/>
  <c r="R572" i="12"/>
  <c r="P572" i="12"/>
  <c r="R571" i="12"/>
  <c r="P571" i="12"/>
  <c r="R570" i="12"/>
  <c r="P570" i="12"/>
  <c r="R569" i="12"/>
  <c r="P569" i="12"/>
  <c r="R568" i="12"/>
  <c r="P568" i="12"/>
  <c r="R567" i="12"/>
  <c r="P567" i="12"/>
  <c r="R566" i="12"/>
  <c r="P566" i="12"/>
  <c r="R565" i="12"/>
  <c r="P565" i="12"/>
  <c r="R564" i="12"/>
  <c r="P564" i="12"/>
  <c r="R563" i="12"/>
  <c r="P563" i="12"/>
  <c r="R562" i="12"/>
  <c r="P562" i="12"/>
  <c r="R561" i="12"/>
  <c r="P561" i="12"/>
  <c r="R560" i="12"/>
  <c r="P560" i="12"/>
  <c r="R559" i="12"/>
  <c r="P559" i="12"/>
  <c r="R558" i="12"/>
  <c r="P558" i="12"/>
  <c r="R557" i="12"/>
  <c r="P557" i="12"/>
  <c r="R556" i="12"/>
  <c r="P556" i="12"/>
  <c r="R555" i="12"/>
  <c r="P555" i="12"/>
  <c r="R554" i="12"/>
  <c r="P554" i="12"/>
  <c r="R553" i="12"/>
  <c r="P553" i="12"/>
  <c r="R552" i="12"/>
  <c r="P552" i="12"/>
  <c r="R551" i="12"/>
  <c r="P551" i="12"/>
  <c r="R550" i="12"/>
  <c r="P550" i="12"/>
  <c r="R549" i="12"/>
  <c r="P549" i="12"/>
  <c r="R548" i="12"/>
  <c r="P548" i="12"/>
  <c r="R547" i="12"/>
  <c r="P547" i="12"/>
  <c r="R546" i="12"/>
  <c r="P546" i="12"/>
  <c r="R545" i="12"/>
  <c r="P545" i="12"/>
  <c r="R544" i="12"/>
  <c r="P544" i="12"/>
  <c r="R543" i="12"/>
  <c r="P543" i="12"/>
  <c r="R542" i="12"/>
  <c r="P542" i="12"/>
  <c r="R541" i="12"/>
  <c r="P541" i="12"/>
  <c r="R540" i="12"/>
  <c r="P540" i="12"/>
  <c r="R539" i="12"/>
  <c r="P539" i="12"/>
  <c r="R538" i="12"/>
  <c r="P538" i="12"/>
  <c r="R537" i="12"/>
  <c r="P537" i="12"/>
  <c r="R536" i="12"/>
  <c r="P536" i="12"/>
  <c r="R535" i="12"/>
  <c r="P535" i="12"/>
  <c r="R534" i="12"/>
  <c r="P534" i="12"/>
  <c r="R533" i="12"/>
  <c r="P533" i="12"/>
  <c r="R532" i="12"/>
  <c r="P532" i="12"/>
  <c r="R531" i="12"/>
  <c r="P531" i="12"/>
  <c r="R530" i="12"/>
  <c r="P530" i="12"/>
  <c r="R529" i="12"/>
  <c r="P529" i="12"/>
  <c r="R528" i="12"/>
  <c r="P528" i="12"/>
  <c r="R527" i="12"/>
  <c r="P527" i="12"/>
  <c r="R526" i="12"/>
  <c r="P526" i="12"/>
  <c r="R525" i="12"/>
  <c r="P525" i="12"/>
  <c r="R524" i="12"/>
  <c r="P524" i="12"/>
  <c r="R523" i="12"/>
  <c r="P523" i="12"/>
  <c r="R522" i="12"/>
  <c r="P522" i="12"/>
  <c r="R521" i="12"/>
  <c r="P521" i="12"/>
  <c r="R520" i="12"/>
  <c r="P520" i="12"/>
  <c r="R519" i="12"/>
  <c r="P519" i="12"/>
  <c r="R518" i="12"/>
  <c r="P518" i="12"/>
  <c r="R517" i="12"/>
  <c r="P517" i="12"/>
  <c r="R516" i="12"/>
  <c r="P516" i="12"/>
  <c r="R515" i="12"/>
  <c r="P515" i="12"/>
  <c r="R514" i="12"/>
  <c r="P514" i="12"/>
  <c r="R513" i="12"/>
  <c r="P513" i="12"/>
  <c r="R512" i="12"/>
  <c r="P512" i="12"/>
  <c r="R511" i="12"/>
  <c r="P511" i="12"/>
  <c r="R510" i="12"/>
  <c r="P510" i="12"/>
  <c r="R509" i="12"/>
  <c r="P509" i="12"/>
  <c r="R508" i="12"/>
  <c r="P508" i="12"/>
  <c r="R507" i="12"/>
  <c r="P507" i="12"/>
  <c r="R506" i="12"/>
  <c r="P506" i="12"/>
  <c r="R505" i="12"/>
  <c r="P505" i="12"/>
  <c r="R504" i="12"/>
  <c r="P504" i="12"/>
  <c r="R503" i="12"/>
  <c r="P503" i="12"/>
  <c r="R502" i="12"/>
  <c r="P502" i="12"/>
  <c r="R501" i="12"/>
  <c r="P501" i="12"/>
  <c r="R500" i="12"/>
  <c r="P500" i="12"/>
  <c r="R499" i="12"/>
  <c r="P499" i="12"/>
  <c r="R498" i="12"/>
  <c r="P498" i="12"/>
  <c r="R497" i="12"/>
  <c r="P497" i="12"/>
  <c r="R496" i="12"/>
  <c r="P496" i="12"/>
  <c r="R495" i="12"/>
  <c r="P495" i="12"/>
  <c r="R494" i="12"/>
  <c r="P494" i="12"/>
  <c r="R493" i="12"/>
  <c r="P493" i="12"/>
  <c r="R492" i="12"/>
  <c r="P492" i="12"/>
  <c r="R491" i="12"/>
  <c r="P491" i="12"/>
  <c r="R490" i="12"/>
  <c r="P490" i="12"/>
  <c r="R489" i="12"/>
  <c r="P489" i="12"/>
  <c r="R488" i="12"/>
  <c r="P488" i="12"/>
  <c r="R487" i="12"/>
  <c r="P487" i="12"/>
  <c r="R486" i="12"/>
  <c r="P486" i="12"/>
  <c r="R485" i="12"/>
  <c r="P485" i="12"/>
  <c r="R484" i="12"/>
  <c r="P484" i="12"/>
  <c r="R483" i="12"/>
  <c r="P483" i="12"/>
  <c r="R482" i="12"/>
  <c r="P482" i="12"/>
  <c r="R481" i="12"/>
  <c r="P481" i="12"/>
  <c r="R480" i="12"/>
  <c r="P480" i="12"/>
  <c r="R479" i="12"/>
  <c r="P479" i="12"/>
  <c r="R478" i="12"/>
  <c r="P478" i="12"/>
  <c r="R477" i="12"/>
  <c r="P477" i="12"/>
  <c r="R476" i="12"/>
  <c r="P476" i="12"/>
  <c r="R475" i="12"/>
  <c r="P475" i="12"/>
  <c r="R474" i="12"/>
  <c r="P474" i="12"/>
  <c r="R473" i="12"/>
  <c r="P473" i="12"/>
  <c r="R472" i="12"/>
  <c r="P472" i="12"/>
  <c r="R471" i="12"/>
  <c r="P471" i="12"/>
  <c r="R470" i="12"/>
  <c r="P470" i="12"/>
  <c r="R469" i="12"/>
  <c r="P469" i="12"/>
  <c r="R468" i="12"/>
  <c r="P468" i="12"/>
  <c r="R467" i="12"/>
  <c r="P467" i="12"/>
  <c r="R466" i="12"/>
  <c r="P466" i="12"/>
  <c r="R465" i="12"/>
  <c r="P465" i="12"/>
  <c r="R464" i="12"/>
  <c r="P464" i="12"/>
  <c r="R463" i="12"/>
  <c r="P463" i="12"/>
  <c r="R462" i="12"/>
  <c r="P462" i="12"/>
  <c r="R461" i="12"/>
  <c r="P461" i="12"/>
  <c r="R460" i="12"/>
  <c r="P460" i="12"/>
  <c r="R459" i="12"/>
  <c r="P459" i="12"/>
  <c r="R458" i="12"/>
  <c r="P458" i="12"/>
  <c r="R457" i="12"/>
  <c r="P457" i="12"/>
  <c r="R456" i="12"/>
  <c r="P456" i="12"/>
  <c r="R455" i="12"/>
  <c r="P455" i="12"/>
  <c r="R454" i="12"/>
  <c r="P454" i="12"/>
  <c r="R453" i="12"/>
  <c r="P453" i="12"/>
  <c r="R452" i="12"/>
  <c r="P452" i="12"/>
  <c r="R451" i="12"/>
  <c r="P451" i="12"/>
  <c r="R450" i="12"/>
  <c r="P450" i="12"/>
  <c r="R449" i="12"/>
  <c r="P449" i="12"/>
  <c r="R448" i="12"/>
  <c r="P448" i="12"/>
  <c r="R447" i="12"/>
  <c r="P447" i="12"/>
  <c r="R446" i="12"/>
  <c r="P446" i="12"/>
  <c r="R445" i="12"/>
  <c r="P445" i="12"/>
  <c r="R444" i="12"/>
  <c r="P444" i="12"/>
  <c r="R443" i="12"/>
  <c r="P443" i="12"/>
  <c r="R442" i="12"/>
  <c r="P442" i="12"/>
  <c r="R441" i="12"/>
  <c r="P441" i="12"/>
  <c r="R440" i="12"/>
  <c r="P440" i="12"/>
  <c r="R439" i="12"/>
  <c r="P439" i="12"/>
  <c r="R438" i="12"/>
  <c r="P438" i="12"/>
  <c r="R437" i="12"/>
  <c r="P437" i="12"/>
  <c r="R436" i="12"/>
  <c r="P436" i="12"/>
  <c r="R435" i="12"/>
  <c r="P435" i="12"/>
  <c r="R434" i="12"/>
  <c r="P434" i="12"/>
  <c r="R433" i="12"/>
  <c r="P433" i="12"/>
  <c r="R432" i="12"/>
  <c r="P432" i="12"/>
  <c r="R431" i="12"/>
  <c r="P431" i="12"/>
  <c r="R430" i="12"/>
  <c r="P430" i="12"/>
  <c r="R429" i="12"/>
  <c r="P429" i="12"/>
  <c r="R428" i="12"/>
  <c r="P428" i="12"/>
  <c r="R427" i="12"/>
  <c r="P427" i="12"/>
  <c r="R426" i="12"/>
  <c r="P426" i="12"/>
  <c r="R425" i="12"/>
  <c r="P425" i="12"/>
  <c r="R424" i="12"/>
  <c r="P424" i="12"/>
  <c r="R423" i="12"/>
  <c r="P423" i="12"/>
  <c r="R422" i="12"/>
  <c r="P422" i="12"/>
  <c r="R421" i="12"/>
  <c r="P421" i="12"/>
  <c r="R420" i="12"/>
  <c r="P420" i="12"/>
  <c r="R419" i="12"/>
  <c r="P419" i="12"/>
  <c r="R418" i="12"/>
  <c r="P418" i="12"/>
  <c r="R417" i="12"/>
  <c r="P417" i="12"/>
  <c r="R416" i="12"/>
  <c r="P416" i="12"/>
  <c r="R415" i="12"/>
  <c r="P415" i="12"/>
  <c r="R414" i="12"/>
  <c r="P414" i="12"/>
  <c r="R413" i="12"/>
  <c r="P413" i="12"/>
  <c r="R412" i="12"/>
  <c r="P412" i="12"/>
  <c r="R411" i="12"/>
  <c r="P411" i="12"/>
  <c r="R410" i="12"/>
  <c r="P410" i="12"/>
  <c r="R409" i="12"/>
  <c r="P409" i="12"/>
  <c r="R408" i="12"/>
  <c r="P408" i="12"/>
  <c r="R407" i="12"/>
  <c r="P407" i="12"/>
  <c r="R406" i="12"/>
  <c r="P406" i="12"/>
  <c r="R405" i="12"/>
  <c r="P405" i="12"/>
  <c r="R404" i="12"/>
  <c r="P404" i="12"/>
  <c r="R403" i="12"/>
  <c r="P403" i="12"/>
  <c r="R402" i="12"/>
  <c r="P402" i="12"/>
  <c r="R401" i="12"/>
  <c r="P401" i="12"/>
  <c r="R400" i="12"/>
  <c r="P400" i="12"/>
  <c r="R399" i="12"/>
  <c r="P399" i="12"/>
  <c r="R398" i="12"/>
  <c r="P398" i="12"/>
  <c r="R397" i="12"/>
  <c r="P397" i="12"/>
  <c r="R396" i="12"/>
  <c r="P396" i="12"/>
  <c r="R395" i="12"/>
  <c r="P395" i="12"/>
  <c r="R394" i="12"/>
  <c r="P394" i="12"/>
  <c r="R393" i="12"/>
  <c r="P393" i="12"/>
  <c r="R392" i="12"/>
  <c r="P392" i="12"/>
  <c r="R391" i="12"/>
  <c r="P391" i="12"/>
  <c r="R390" i="12"/>
  <c r="P390" i="12"/>
  <c r="R389" i="12"/>
  <c r="P389" i="12"/>
  <c r="R388" i="12"/>
  <c r="P388" i="12"/>
  <c r="R387" i="12"/>
  <c r="P387" i="12"/>
  <c r="R386" i="12"/>
  <c r="P386" i="12"/>
  <c r="R385" i="12"/>
  <c r="P385" i="12"/>
  <c r="R384" i="12"/>
  <c r="P384" i="12"/>
  <c r="R383" i="12"/>
  <c r="P383" i="12"/>
  <c r="R382" i="12"/>
  <c r="P382" i="12"/>
  <c r="R381" i="12"/>
  <c r="P381" i="12"/>
  <c r="R380" i="12"/>
  <c r="P380" i="12"/>
  <c r="R379" i="12"/>
  <c r="P379" i="12"/>
  <c r="R378" i="12"/>
  <c r="P378" i="12"/>
  <c r="R377" i="12"/>
  <c r="P377" i="12"/>
  <c r="R376" i="12"/>
  <c r="P376" i="12"/>
  <c r="R375" i="12"/>
  <c r="P375" i="12"/>
  <c r="R374" i="12"/>
  <c r="P374" i="12"/>
  <c r="R373" i="12"/>
  <c r="P373" i="12"/>
  <c r="R372" i="12"/>
  <c r="P372" i="12"/>
  <c r="R371" i="12"/>
  <c r="P371" i="12"/>
  <c r="R370" i="12"/>
  <c r="P370" i="12"/>
  <c r="R369" i="12"/>
  <c r="P369" i="12"/>
  <c r="R368" i="12"/>
  <c r="P368" i="12"/>
  <c r="R367" i="12"/>
  <c r="P367" i="12"/>
  <c r="R366" i="12"/>
  <c r="P366" i="12"/>
  <c r="R365" i="12"/>
  <c r="P365" i="12"/>
  <c r="R364" i="12"/>
  <c r="P364" i="12"/>
  <c r="R363" i="12"/>
  <c r="P363" i="12"/>
  <c r="R362" i="12"/>
  <c r="P362" i="12"/>
  <c r="R361" i="12"/>
  <c r="P361" i="12"/>
  <c r="R360" i="12"/>
  <c r="P360" i="12"/>
  <c r="R359" i="12"/>
  <c r="P359" i="12"/>
  <c r="R358" i="12"/>
  <c r="P358" i="12"/>
  <c r="R357" i="12"/>
  <c r="P357" i="12"/>
  <c r="R356" i="12"/>
  <c r="P356" i="12"/>
  <c r="R355" i="12"/>
  <c r="P355" i="12"/>
  <c r="R354" i="12"/>
  <c r="P354" i="12"/>
  <c r="R353" i="12"/>
  <c r="P353" i="12"/>
  <c r="R352" i="12"/>
  <c r="P352" i="12"/>
  <c r="R351" i="12"/>
  <c r="P351" i="12"/>
  <c r="R350" i="12"/>
  <c r="P350" i="12"/>
  <c r="R349" i="12"/>
  <c r="P349" i="12"/>
  <c r="R348" i="12"/>
  <c r="P348" i="12"/>
  <c r="R347" i="12"/>
  <c r="P347" i="12"/>
  <c r="R346" i="12"/>
  <c r="P346" i="12"/>
  <c r="R345" i="12"/>
  <c r="P345" i="12"/>
  <c r="R344" i="12"/>
  <c r="P344" i="12"/>
  <c r="R343" i="12"/>
  <c r="P343" i="12"/>
  <c r="R342" i="12"/>
  <c r="P342" i="12"/>
  <c r="R341" i="12"/>
  <c r="P341" i="12"/>
  <c r="R340" i="12"/>
  <c r="P340" i="12"/>
  <c r="R339" i="12"/>
  <c r="P339" i="12"/>
  <c r="R338" i="12"/>
  <c r="P338" i="12"/>
  <c r="R337" i="12"/>
  <c r="P337" i="12"/>
  <c r="R336" i="12"/>
  <c r="P336" i="12"/>
  <c r="R335" i="12"/>
  <c r="P335" i="12"/>
  <c r="R334" i="12"/>
  <c r="P334" i="12"/>
  <c r="R333" i="12"/>
  <c r="P333" i="12"/>
  <c r="R332" i="12"/>
  <c r="P332" i="12"/>
  <c r="R331" i="12"/>
  <c r="P331" i="12"/>
  <c r="R330" i="12"/>
  <c r="P330" i="12"/>
  <c r="R329" i="12"/>
  <c r="P329" i="12"/>
  <c r="R328" i="12"/>
  <c r="P328" i="12"/>
  <c r="R327" i="12"/>
  <c r="P327" i="12"/>
  <c r="R326" i="12"/>
  <c r="P326" i="12"/>
  <c r="R325" i="12"/>
  <c r="P325" i="12"/>
  <c r="R324" i="12"/>
  <c r="P324" i="12"/>
  <c r="R323" i="12"/>
  <c r="P323" i="12"/>
  <c r="R322" i="12"/>
  <c r="P322" i="12"/>
  <c r="R321" i="12"/>
  <c r="P321" i="12"/>
  <c r="R320" i="12"/>
  <c r="P320" i="12"/>
  <c r="R319" i="12"/>
  <c r="P319" i="12"/>
  <c r="R318" i="12"/>
  <c r="P318" i="12"/>
  <c r="R317" i="12"/>
  <c r="P317" i="12"/>
  <c r="R316" i="12"/>
  <c r="P316" i="12"/>
  <c r="R315" i="12"/>
  <c r="P315" i="12"/>
  <c r="R314" i="12"/>
  <c r="P314" i="12"/>
  <c r="R313" i="12"/>
  <c r="P313" i="12"/>
  <c r="R312" i="12"/>
  <c r="P312" i="12"/>
  <c r="R311" i="12"/>
  <c r="P311" i="12"/>
  <c r="R310" i="12"/>
  <c r="P310" i="12"/>
  <c r="R309" i="12"/>
  <c r="P309" i="12"/>
  <c r="R308" i="12"/>
  <c r="P308" i="12"/>
  <c r="R307" i="12"/>
  <c r="P307" i="12"/>
  <c r="R306" i="12"/>
  <c r="P306" i="12"/>
  <c r="R305" i="12"/>
  <c r="P305" i="12"/>
  <c r="R304" i="12"/>
  <c r="P304" i="12"/>
  <c r="R303" i="12"/>
  <c r="P303" i="12"/>
  <c r="R302" i="12"/>
  <c r="P302" i="12"/>
  <c r="R301" i="12"/>
  <c r="P301" i="12"/>
  <c r="R300" i="12"/>
  <c r="P300" i="12"/>
  <c r="R299" i="12"/>
  <c r="P299" i="12"/>
  <c r="R298" i="12"/>
  <c r="P298" i="12"/>
  <c r="R297" i="12"/>
  <c r="P297" i="12"/>
  <c r="R296" i="12"/>
  <c r="P296" i="12"/>
  <c r="R295" i="12"/>
  <c r="P295" i="12"/>
  <c r="R294" i="12"/>
  <c r="P294" i="12"/>
  <c r="R293" i="12"/>
  <c r="P293" i="12"/>
  <c r="R292" i="12"/>
  <c r="P292" i="12"/>
  <c r="R291" i="12"/>
  <c r="P291" i="12"/>
  <c r="R290" i="12"/>
  <c r="P290" i="12"/>
  <c r="R289" i="12"/>
  <c r="P289" i="12"/>
  <c r="R288" i="12"/>
  <c r="P288" i="12"/>
  <c r="R287" i="12"/>
  <c r="P287" i="12"/>
  <c r="R286" i="12"/>
  <c r="P286" i="12"/>
  <c r="R285" i="12"/>
  <c r="P285" i="12"/>
  <c r="R284" i="12"/>
  <c r="P284" i="12"/>
  <c r="R283" i="12"/>
  <c r="P283" i="12"/>
  <c r="R282" i="12"/>
  <c r="P282" i="12"/>
  <c r="R281" i="12"/>
  <c r="P281" i="12"/>
  <c r="R280" i="12"/>
  <c r="P280" i="12"/>
  <c r="R279" i="12"/>
  <c r="P279" i="12"/>
  <c r="R278" i="12"/>
  <c r="P278" i="12"/>
  <c r="R277" i="12"/>
  <c r="P277" i="12"/>
  <c r="R276" i="12"/>
  <c r="P276" i="12"/>
  <c r="R275" i="12"/>
  <c r="P275" i="12"/>
  <c r="R274" i="12"/>
  <c r="P274" i="12"/>
  <c r="R273" i="12"/>
  <c r="P273" i="12"/>
  <c r="R272" i="12"/>
  <c r="P272" i="12"/>
  <c r="R271" i="12"/>
  <c r="P271" i="12"/>
  <c r="R270" i="12"/>
  <c r="P270" i="12"/>
  <c r="R269" i="12"/>
  <c r="P269" i="12"/>
  <c r="R268" i="12"/>
  <c r="P268" i="12"/>
  <c r="R267" i="12"/>
  <c r="P267" i="12"/>
  <c r="R266" i="12"/>
  <c r="P266" i="12"/>
  <c r="R265" i="12"/>
  <c r="P265" i="12"/>
  <c r="R264" i="12"/>
  <c r="P264" i="12"/>
  <c r="R263" i="12"/>
  <c r="P263" i="12"/>
  <c r="R262" i="12"/>
  <c r="P262" i="12"/>
  <c r="R261" i="12"/>
  <c r="P261" i="12"/>
  <c r="R260" i="12"/>
  <c r="P260" i="12"/>
  <c r="R259" i="12"/>
  <c r="P259" i="12"/>
  <c r="R258" i="12"/>
  <c r="P258" i="12"/>
  <c r="R257" i="12"/>
  <c r="P257" i="12"/>
  <c r="R256" i="12"/>
  <c r="P256" i="12"/>
  <c r="R255" i="12"/>
  <c r="P255" i="12"/>
  <c r="R254" i="12"/>
  <c r="P254" i="12"/>
  <c r="R253" i="12"/>
  <c r="P253" i="12"/>
  <c r="R252" i="12"/>
  <c r="P252" i="12"/>
  <c r="R251" i="12"/>
  <c r="P251" i="12"/>
  <c r="R250" i="12"/>
  <c r="P250" i="12"/>
  <c r="R249" i="12"/>
  <c r="P249" i="12"/>
  <c r="R248" i="12"/>
  <c r="P248" i="12"/>
  <c r="R247" i="12"/>
  <c r="P247" i="12"/>
  <c r="R246" i="12"/>
  <c r="P246" i="12"/>
  <c r="R245" i="12"/>
  <c r="P245" i="12"/>
  <c r="R244" i="12"/>
  <c r="P244" i="12"/>
  <c r="R243" i="12"/>
  <c r="P243" i="12"/>
  <c r="R242" i="12"/>
  <c r="P242" i="12"/>
  <c r="R241" i="12"/>
  <c r="P241" i="12"/>
  <c r="R240" i="12"/>
  <c r="P240" i="12"/>
  <c r="R239" i="12"/>
  <c r="P239" i="12"/>
  <c r="R238" i="12"/>
  <c r="P238" i="12"/>
  <c r="R237" i="12"/>
  <c r="P237" i="12"/>
  <c r="R236" i="12"/>
  <c r="P236" i="12"/>
  <c r="R235" i="12"/>
  <c r="P235" i="12"/>
  <c r="R234" i="12"/>
  <c r="P234" i="12"/>
  <c r="R233" i="12"/>
  <c r="P233" i="12"/>
  <c r="R232" i="12"/>
  <c r="P232" i="12"/>
  <c r="R231" i="12"/>
  <c r="P231" i="12"/>
  <c r="R230" i="12"/>
  <c r="P230" i="12"/>
  <c r="R229" i="12"/>
  <c r="P229" i="12"/>
  <c r="R228" i="12"/>
  <c r="P228" i="12"/>
  <c r="R227" i="12"/>
  <c r="P227" i="12"/>
  <c r="R226" i="12"/>
  <c r="P226" i="12"/>
  <c r="R225" i="12"/>
  <c r="P225" i="12"/>
  <c r="R224" i="12"/>
  <c r="P224" i="12"/>
  <c r="R223" i="12"/>
  <c r="P223" i="12"/>
  <c r="R222" i="12"/>
  <c r="P222" i="12"/>
  <c r="R221" i="12"/>
  <c r="P221" i="12"/>
  <c r="R220" i="12"/>
  <c r="P220" i="12"/>
  <c r="R219" i="12"/>
  <c r="P219" i="12"/>
  <c r="R218" i="12"/>
  <c r="P218" i="12"/>
  <c r="R217" i="12"/>
  <c r="P217" i="12"/>
  <c r="R216" i="12"/>
  <c r="P216" i="12"/>
  <c r="R215" i="12"/>
  <c r="P215" i="12"/>
  <c r="R214" i="12"/>
  <c r="P214" i="12"/>
  <c r="R213" i="12"/>
  <c r="P213" i="12"/>
  <c r="R212" i="12"/>
  <c r="P212" i="12"/>
  <c r="R211" i="12"/>
  <c r="P211" i="12"/>
  <c r="R210" i="12"/>
  <c r="P210" i="12"/>
  <c r="R209" i="12"/>
  <c r="P209" i="12"/>
  <c r="R208" i="12"/>
  <c r="P208" i="12"/>
  <c r="R207" i="12"/>
  <c r="P207" i="12"/>
  <c r="R206" i="12"/>
  <c r="P206" i="12"/>
  <c r="R205" i="12"/>
  <c r="P205" i="12"/>
  <c r="R204" i="12"/>
  <c r="P204" i="12"/>
  <c r="R203" i="12"/>
  <c r="P203" i="12"/>
  <c r="R202" i="12"/>
  <c r="P202" i="12"/>
  <c r="R201" i="12"/>
  <c r="P201" i="12"/>
  <c r="R200" i="12"/>
  <c r="P200" i="12"/>
  <c r="R199" i="12"/>
  <c r="P199" i="12"/>
  <c r="R198" i="12"/>
  <c r="P198" i="12"/>
  <c r="R197" i="12"/>
  <c r="P197" i="12"/>
  <c r="R196" i="12"/>
  <c r="P196" i="12"/>
  <c r="R195" i="12"/>
  <c r="P195" i="12"/>
  <c r="R194" i="12"/>
  <c r="P194" i="12"/>
  <c r="R193" i="12"/>
  <c r="P193" i="12"/>
  <c r="R192" i="12"/>
  <c r="P192" i="12"/>
  <c r="R191" i="12"/>
  <c r="P191" i="12"/>
  <c r="R190" i="12"/>
  <c r="P190" i="12"/>
  <c r="R189" i="12"/>
  <c r="P189" i="12"/>
  <c r="R188" i="12"/>
  <c r="P188" i="12"/>
  <c r="R187" i="12"/>
  <c r="P187" i="12"/>
  <c r="R186" i="12"/>
  <c r="P186" i="12"/>
  <c r="R185" i="12"/>
  <c r="P185" i="12"/>
  <c r="R184" i="12"/>
  <c r="P184" i="12"/>
  <c r="R183" i="12"/>
  <c r="P183" i="12"/>
  <c r="R182" i="12"/>
  <c r="P182" i="12"/>
  <c r="R181" i="12"/>
  <c r="P181" i="12"/>
  <c r="R180" i="12"/>
  <c r="P180" i="12"/>
  <c r="R179" i="12"/>
  <c r="P179" i="12"/>
  <c r="R178" i="12"/>
  <c r="P178" i="12"/>
  <c r="R177" i="12"/>
  <c r="P177" i="12"/>
  <c r="R176" i="12"/>
  <c r="P176" i="12"/>
  <c r="R175" i="12"/>
  <c r="P175" i="12"/>
  <c r="R174" i="12"/>
  <c r="P174" i="12"/>
  <c r="R173" i="12"/>
  <c r="P173" i="12"/>
  <c r="R172" i="12"/>
  <c r="P172" i="12"/>
  <c r="R171" i="12"/>
  <c r="P171" i="12"/>
  <c r="R170" i="12"/>
  <c r="P170" i="12"/>
  <c r="R169" i="12"/>
  <c r="P169" i="12"/>
  <c r="R168" i="12"/>
  <c r="P168" i="12"/>
  <c r="R167" i="12"/>
  <c r="P167" i="12"/>
  <c r="R166" i="12"/>
  <c r="P166" i="12"/>
  <c r="R165" i="12"/>
  <c r="P165" i="12"/>
  <c r="R164" i="12"/>
  <c r="P164" i="12"/>
  <c r="R163" i="12"/>
  <c r="P163" i="12"/>
  <c r="R162" i="12"/>
  <c r="P162" i="12"/>
  <c r="R161" i="12"/>
  <c r="P161" i="12"/>
  <c r="R160" i="12"/>
  <c r="P160" i="12"/>
  <c r="R159" i="12"/>
  <c r="P159" i="12"/>
  <c r="R158" i="12"/>
  <c r="P158" i="12"/>
  <c r="R157" i="12"/>
  <c r="P157" i="12"/>
  <c r="R156" i="12"/>
  <c r="P156" i="12"/>
  <c r="R155" i="12"/>
  <c r="P155" i="12"/>
  <c r="R154" i="12"/>
  <c r="P154" i="12"/>
  <c r="R153" i="12"/>
  <c r="P153" i="12"/>
  <c r="R152" i="12"/>
  <c r="P152" i="12"/>
  <c r="R151" i="12"/>
  <c r="P151" i="12"/>
  <c r="R150" i="12"/>
  <c r="P150" i="12"/>
  <c r="R149" i="12"/>
  <c r="P149" i="12"/>
  <c r="R148" i="12"/>
  <c r="P148" i="12"/>
  <c r="R147" i="12"/>
  <c r="P147" i="12"/>
  <c r="R146" i="12"/>
  <c r="P146" i="12"/>
  <c r="R145" i="12"/>
  <c r="P145" i="12"/>
  <c r="R144" i="12"/>
  <c r="P144" i="12"/>
  <c r="R143" i="12"/>
  <c r="P143" i="12"/>
  <c r="R142" i="12"/>
  <c r="P142" i="12"/>
  <c r="R141" i="12"/>
  <c r="P141" i="12"/>
  <c r="R140" i="12"/>
  <c r="P140" i="12"/>
  <c r="R139" i="12"/>
  <c r="P139" i="12"/>
  <c r="R138" i="12"/>
  <c r="P138" i="12"/>
  <c r="R137" i="12"/>
  <c r="P137" i="12"/>
  <c r="R136" i="12"/>
  <c r="P136" i="12"/>
  <c r="R135" i="12"/>
  <c r="P135" i="12"/>
  <c r="R134" i="12"/>
  <c r="P134" i="12"/>
  <c r="R133" i="12"/>
  <c r="P133" i="12"/>
  <c r="R132" i="12"/>
  <c r="P132" i="12"/>
  <c r="R131" i="12"/>
  <c r="P131" i="12"/>
  <c r="R130" i="12"/>
  <c r="P130" i="12"/>
  <c r="R129" i="12"/>
  <c r="P129" i="12"/>
  <c r="R128" i="12"/>
  <c r="P128" i="12"/>
  <c r="R127" i="12"/>
  <c r="P127" i="12"/>
  <c r="R126" i="12"/>
  <c r="P126" i="12"/>
  <c r="R125" i="12"/>
  <c r="P125" i="12"/>
  <c r="R124" i="12"/>
  <c r="P124" i="12"/>
  <c r="R123" i="12"/>
  <c r="P123" i="12"/>
  <c r="R122" i="12"/>
  <c r="P122" i="12"/>
  <c r="R121" i="12"/>
  <c r="P121" i="12"/>
  <c r="R120" i="12"/>
  <c r="P120" i="12"/>
  <c r="R119" i="12"/>
  <c r="P119" i="12"/>
  <c r="R118" i="12"/>
  <c r="P118" i="12"/>
  <c r="R117" i="12"/>
  <c r="P117" i="12"/>
  <c r="R116" i="12"/>
  <c r="P116" i="12"/>
  <c r="R115" i="12"/>
  <c r="P115" i="12"/>
  <c r="R114" i="12"/>
  <c r="P114" i="12"/>
  <c r="R113" i="12"/>
  <c r="P113" i="12"/>
  <c r="R112" i="12"/>
  <c r="P112" i="12"/>
  <c r="R111" i="12"/>
  <c r="P111" i="12"/>
  <c r="R110" i="12"/>
  <c r="P110" i="12"/>
  <c r="R109" i="12"/>
  <c r="P109" i="12"/>
  <c r="R108" i="12"/>
  <c r="P108" i="12"/>
  <c r="R107" i="12"/>
  <c r="P107" i="12"/>
  <c r="R106" i="12"/>
  <c r="P106" i="12"/>
  <c r="R105" i="12"/>
  <c r="P105" i="12"/>
  <c r="R104" i="12"/>
  <c r="P104" i="12"/>
  <c r="R103" i="12"/>
  <c r="P103" i="12"/>
  <c r="R102" i="12"/>
  <c r="P102" i="12"/>
  <c r="R101" i="12"/>
  <c r="P101" i="12"/>
  <c r="R100" i="12"/>
  <c r="P100" i="12"/>
  <c r="R99" i="12"/>
  <c r="P99" i="12"/>
  <c r="C99" i="12"/>
  <c r="R98" i="12"/>
  <c r="P98" i="12"/>
  <c r="C98" i="12"/>
  <c r="R97" i="12"/>
  <c r="P97" i="12"/>
  <c r="C97" i="12"/>
  <c r="R96" i="12"/>
  <c r="P96" i="12"/>
  <c r="C96" i="12"/>
  <c r="R95" i="12"/>
  <c r="P95" i="12"/>
  <c r="C95" i="12"/>
  <c r="R94" i="12"/>
  <c r="P94" i="12"/>
  <c r="C94" i="12"/>
  <c r="R93" i="12"/>
  <c r="P93" i="12"/>
  <c r="C93" i="12"/>
  <c r="R92" i="12"/>
  <c r="P92" i="12"/>
  <c r="C92" i="12"/>
  <c r="R91" i="12"/>
  <c r="P91" i="12"/>
  <c r="C91" i="12"/>
  <c r="R90" i="12"/>
  <c r="P90" i="12"/>
  <c r="C90" i="12"/>
  <c r="R89" i="12"/>
  <c r="P89" i="12"/>
  <c r="C89" i="12"/>
  <c r="R88" i="12"/>
  <c r="P88" i="12"/>
  <c r="C88" i="12"/>
  <c r="R87" i="12"/>
  <c r="P87" i="12"/>
  <c r="C87" i="12"/>
  <c r="R86" i="12"/>
  <c r="P86" i="12"/>
  <c r="C86" i="12"/>
  <c r="R85" i="12"/>
  <c r="P85" i="12"/>
  <c r="C85" i="12"/>
  <c r="R84" i="12"/>
  <c r="P84" i="12"/>
  <c r="C84" i="12"/>
  <c r="R83" i="12"/>
  <c r="P83" i="12"/>
  <c r="C83" i="12"/>
  <c r="R82" i="12"/>
  <c r="P82" i="12"/>
  <c r="C82" i="12"/>
  <c r="R81" i="12"/>
  <c r="P81" i="12"/>
  <c r="C81" i="12"/>
  <c r="R80" i="12"/>
  <c r="P80" i="12"/>
  <c r="C80" i="12"/>
  <c r="R79" i="12"/>
  <c r="P79" i="12"/>
  <c r="C79" i="12"/>
  <c r="R78" i="12"/>
  <c r="P78" i="12"/>
  <c r="C78" i="12"/>
  <c r="R77" i="12"/>
  <c r="P77" i="12"/>
  <c r="C77" i="12"/>
  <c r="R76" i="12"/>
  <c r="P76" i="12"/>
  <c r="C76" i="12"/>
  <c r="R75" i="12"/>
  <c r="P75" i="12"/>
  <c r="C75" i="12"/>
  <c r="R74" i="12"/>
  <c r="P74" i="12"/>
  <c r="C74" i="12"/>
  <c r="R73" i="12"/>
  <c r="P73" i="12"/>
  <c r="C73" i="12"/>
  <c r="R72" i="12"/>
  <c r="P72" i="12"/>
  <c r="C72" i="12"/>
  <c r="R71" i="12"/>
  <c r="P71" i="12"/>
  <c r="C71" i="12"/>
  <c r="R70" i="12"/>
  <c r="P70" i="12"/>
  <c r="C70" i="12"/>
  <c r="R69" i="12"/>
  <c r="P69" i="12"/>
  <c r="C69" i="12"/>
  <c r="R68" i="12"/>
  <c r="P68" i="12"/>
  <c r="C68" i="12"/>
  <c r="R67" i="12"/>
  <c r="P67" i="12"/>
  <c r="C67" i="12"/>
  <c r="R66" i="12"/>
  <c r="P66" i="12"/>
  <c r="C66" i="12"/>
  <c r="R65" i="12"/>
  <c r="P65" i="12"/>
  <c r="C65" i="12"/>
  <c r="R64" i="12"/>
  <c r="P64" i="12"/>
  <c r="C64" i="12"/>
  <c r="R63" i="12"/>
  <c r="P63" i="12"/>
  <c r="C63" i="12"/>
  <c r="R62" i="12"/>
  <c r="P62" i="12"/>
  <c r="C62" i="12"/>
  <c r="R61" i="12"/>
  <c r="P61" i="12"/>
  <c r="C61" i="12"/>
  <c r="R60" i="12"/>
  <c r="P60" i="12"/>
  <c r="C60" i="12"/>
  <c r="R59" i="12"/>
  <c r="P59" i="12"/>
  <c r="C59" i="12"/>
  <c r="R58" i="12"/>
  <c r="P58" i="12"/>
  <c r="C58" i="12"/>
  <c r="R57" i="12"/>
  <c r="P57" i="12"/>
  <c r="C57" i="12"/>
  <c r="R56" i="12"/>
  <c r="P56" i="12"/>
  <c r="C56" i="12"/>
  <c r="R55" i="12"/>
  <c r="P55" i="12"/>
  <c r="C55" i="12"/>
  <c r="R54" i="12"/>
  <c r="P54" i="12"/>
  <c r="C54" i="12"/>
  <c r="R53" i="12"/>
  <c r="P53" i="12"/>
  <c r="C53" i="12"/>
  <c r="R52" i="12"/>
  <c r="P52" i="12"/>
  <c r="C52" i="12"/>
  <c r="R51" i="12"/>
  <c r="P51" i="12"/>
  <c r="C51" i="12"/>
  <c r="R50" i="12"/>
  <c r="P50" i="12"/>
  <c r="C50" i="12"/>
  <c r="R49" i="12"/>
  <c r="P49" i="12"/>
  <c r="C49" i="12"/>
  <c r="R48" i="12"/>
  <c r="P48" i="12"/>
  <c r="C48" i="12"/>
  <c r="R47" i="12"/>
  <c r="P47" i="12"/>
  <c r="C47" i="12"/>
  <c r="R46" i="12"/>
  <c r="P46" i="12"/>
  <c r="C46" i="12"/>
  <c r="R45" i="12"/>
  <c r="P45" i="12"/>
  <c r="C45" i="12"/>
  <c r="R44" i="12"/>
  <c r="P44" i="12"/>
  <c r="C44" i="12"/>
  <c r="R43" i="12"/>
  <c r="P43" i="12"/>
  <c r="C43" i="12"/>
  <c r="R42" i="12"/>
  <c r="P42" i="12"/>
  <c r="C42" i="12"/>
  <c r="R41" i="12"/>
  <c r="P41" i="12"/>
  <c r="C41" i="12"/>
  <c r="R40" i="12"/>
  <c r="P40" i="12"/>
  <c r="C40" i="12"/>
  <c r="R39" i="12"/>
  <c r="P39" i="12"/>
  <c r="C39" i="12"/>
  <c r="R38" i="12"/>
  <c r="P38" i="12"/>
  <c r="C38" i="12"/>
  <c r="R37" i="12"/>
  <c r="P37" i="12"/>
  <c r="C37" i="12"/>
  <c r="R36" i="12"/>
  <c r="P36" i="12"/>
  <c r="C36" i="12"/>
  <c r="R35" i="12"/>
  <c r="P35" i="12"/>
  <c r="C35" i="12"/>
  <c r="R34" i="12"/>
  <c r="P34" i="12"/>
  <c r="C34" i="12"/>
  <c r="R33" i="12"/>
  <c r="P33" i="12"/>
  <c r="C33" i="12"/>
  <c r="R32" i="12"/>
  <c r="P32" i="12"/>
  <c r="C32" i="12"/>
  <c r="R31" i="12"/>
  <c r="P31" i="12"/>
  <c r="C31" i="12"/>
  <c r="R30" i="12"/>
  <c r="P30" i="12"/>
  <c r="C30" i="12"/>
  <c r="R29" i="12"/>
  <c r="P29" i="12"/>
  <c r="C29" i="12"/>
  <c r="R28" i="12"/>
  <c r="P28" i="12"/>
  <c r="C28" i="12"/>
  <c r="R27" i="12"/>
  <c r="P27" i="12"/>
  <c r="C27" i="12"/>
  <c r="R26" i="12"/>
  <c r="P26" i="12"/>
  <c r="C26" i="12"/>
  <c r="R25" i="12"/>
  <c r="P25" i="12"/>
  <c r="C25" i="12"/>
  <c r="R24" i="12"/>
  <c r="P24" i="12"/>
  <c r="C24" i="12"/>
  <c r="R23" i="12"/>
  <c r="P23" i="12"/>
  <c r="C23" i="12"/>
  <c r="R22" i="12"/>
  <c r="P22" i="12"/>
  <c r="C22" i="12"/>
  <c r="R21" i="12"/>
  <c r="P21" i="12"/>
  <c r="C21" i="12"/>
  <c r="R20" i="12"/>
  <c r="P20" i="12"/>
  <c r="C20" i="12"/>
  <c r="R19" i="12"/>
  <c r="P19" i="12"/>
  <c r="C19" i="12"/>
  <c r="R18" i="12"/>
  <c r="P18" i="12"/>
  <c r="C18" i="12"/>
  <c r="R17" i="12"/>
  <c r="P17" i="12"/>
  <c r="C17" i="12"/>
  <c r="R16" i="12"/>
  <c r="P16" i="12"/>
  <c r="C16" i="12"/>
  <c r="R15" i="12"/>
  <c r="P15" i="12"/>
  <c r="C15" i="12"/>
  <c r="R14" i="12"/>
  <c r="P14" i="12"/>
  <c r="C14" i="12"/>
  <c r="R13" i="12"/>
  <c r="P13" i="12"/>
  <c r="C13" i="12"/>
  <c r="R12" i="12"/>
  <c r="P12" i="12"/>
  <c r="C12" i="12"/>
  <c r="R11" i="12"/>
  <c r="P11" i="12"/>
  <c r="C11" i="12"/>
  <c r="R10" i="12"/>
  <c r="P10" i="12"/>
  <c r="C10" i="12"/>
  <c r="R9" i="12"/>
  <c r="P9" i="12"/>
  <c r="C9" i="12"/>
  <c r="R8" i="12"/>
  <c r="P8" i="12"/>
  <c r="C8" i="12"/>
  <c r="R7" i="12"/>
  <c r="P7" i="12"/>
  <c r="C7" i="12"/>
  <c r="R6" i="12"/>
  <c r="P6" i="12"/>
  <c r="C6" i="12"/>
  <c r="R5" i="12"/>
  <c r="P5" i="12"/>
  <c r="C5" i="12"/>
  <c r="R4" i="12"/>
  <c r="P4" i="12"/>
  <c r="O4" i="12"/>
  <c r="C4" i="12"/>
  <c r="J3" i="12"/>
  <c r="I3" i="12"/>
  <c r="H3" i="12"/>
  <c r="G3" i="12"/>
  <c r="F3" i="12"/>
  <c r="E3" i="12"/>
  <c r="D3" i="12"/>
  <c r="P15" i="11"/>
  <c r="L15" i="11"/>
  <c r="P4" i="11"/>
  <c r="P5" i="11"/>
  <c r="P6" i="11"/>
  <c r="P7" i="11"/>
  <c r="P8" i="11"/>
  <c r="P9" i="11"/>
  <c r="P10" i="11"/>
  <c r="P11" i="11"/>
  <c r="P12" i="11"/>
  <c r="P13" i="11"/>
  <c r="P14" i="11"/>
  <c r="P3" i="11"/>
  <c r="D88" i="11"/>
  <c r="E88" i="11"/>
  <c r="F88" i="11"/>
  <c r="G88" i="11"/>
  <c r="H88" i="11"/>
  <c r="I88" i="11"/>
  <c r="J88" i="11"/>
  <c r="D89" i="11"/>
  <c r="E89" i="11"/>
  <c r="F89" i="11"/>
  <c r="G89" i="11"/>
  <c r="H89" i="11"/>
  <c r="I89" i="11"/>
  <c r="J89" i="11"/>
  <c r="D90" i="11"/>
  <c r="E90" i="11"/>
  <c r="F90" i="11"/>
  <c r="G90" i="11"/>
  <c r="H90" i="11"/>
  <c r="I90" i="11"/>
  <c r="J90" i="11"/>
  <c r="D91" i="11"/>
  <c r="E91" i="11"/>
  <c r="F91" i="11"/>
  <c r="G91" i="11"/>
  <c r="H91" i="11"/>
  <c r="I91" i="11"/>
  <c r="J91" i="11"/>
  <c r="D92" i="11"/>
  <c r="E92" i="11"/>
  <c r="F92" i="11"/>
  <c r="G92" i="11"/>
  <c r="H92" i="11"/>
  <c r="I92" i="11"/>
  <c r="J92" i="11"/>
  <c r="D93" i="11"/>
  <c r="E93" i="11"/>
  <c r="F93" i="11"/>
  <c r="G93" i="11"/>
  <c r="H93" i="11"/>
  <c r="I93" i="11"/>
  <c r="J93" i="11"/>
  <c r="E87" i="11"/>
  <c r="F87" i="11"/>
  <c r="G87" i="11"/>
  <c r="H87" i="11"/>
  <c r="I87" i="11"/>
  <c r="J87" i="11"/>
  <c r="D87" i="11"/>
  <c r="D75" i="11"/>
  <c r="E75" i="11"/>
  <c r="F75" i="11"/>
  <c r="G75" i="11"/>
  <c r="H75" i="11"/>
  <c r="I75" i="11"/>
  <c r="J75" i="11"/>
  <c r="D76" i="11"/>
  <c r="E76" i="11"/>
  <c r="F76" i="11"/>
  <c r="G76" i="11"/>
  <c r="H76" i="11"/>
  <c r="I76" i="11"/>
  <c r="J76" i="11"/>
  <c r="D77" i="11"/>
  <c r="E77" i="11"/>
  <c r="F77" i="11"/>
  <c r="G77" i="11"/>
  <c r="H77" i="11"/>
  <c r="I77" i="11"/>
  <c r="J77" i="11"/>
  <c r="D78" i="11"/>
  <c r="E78" i="11"/>
  <c r="F78" i="11"/>
  <c r="G78" i="11"/>
  <c r="H78" i="11"/>
  <c r="I78" i="11"/>
  <c r="J78" i="11"/>
  <c r="D79" i="11"/>
  <c r="E79" i="11"/>
  <c r="F79" i="11"/>
  <c r="G79" i="11"/>
  <c r="H79" i="11"/>
  <c r="I79" i="11"/>
  <c r="J79" i="11"/>
  <c r="D80" i="11"/>
  <c r="E80" i="11"/>
  <c r="F80" i="11"/>
  <c r="G80" i="11"/>
  <c r="H80" i="11"/>
  <c r="I80" i="11"/>
  <c r="J80" i="11"/>
  <c r="E74" i="11"/>
  <c r="F74" i="11"/>
  <c r="G74" i="11"/>
  <c r="H74" i="11"/>
  <c r="I74" i="11"/>
  <c r="J74" i="11"/>
  <c r="D74" i="11"/>
  <c r="D62" i="11"/>
  <c r="E62" i="11"/>
  <c r="F62" i="11"/>
  <c r="G62" i="11"/>
  <c r="H62" i="11"/>
  <c r="I62" i="11"/>
  <c r="J62" i="11"/>
  <c r="D63" i="11"/>
  <c r="E63" i="11"/>
  <c r="F63" i="11"/>
  <c r="G63" i="11"/>
  <c r="H63" i="11"/>
  <c r="I63" i="11"/>
  <c r="J63" i="11"/>
  <c r="D64" i="11"/>
  <c r="E64" i="11"/>
  <c r="F64" i="11"/>
  <c r="G64" i="11"/>
  <c r="H64" i="11"/>
  <c r="I64" i="11"/>
  <c r="J64" i="11"/>
  <c r="D65" i="11"/>
  <c r="E65" i="11"/>
  <c r="F65" i="11"/>
  <c r="G65" i="11"/>
  <c r="H65" i="11"/>
  <c r="I65" i="11"/>
  <c r="J65" i="11"/>
  <c r="D66" i="11"/>
  <c r="E66" i="11"/>
  <c r="F66" i="11"/>
  <c r="G66" i="11"/>
  <c r="H66" i="11"/>
  <c r="I66" i="11"/>
  <c r="J66" i="11"/>
  <c r="D67" i="11"/>
  <c r="E67" i="11"/>
  <c r="F67" i="11"/>
  <c r="G67" i="11"/>
  <c r="H67" i="11"/>
  <c r="I67" i="11"/>
  <c r="J67" i="11"/>
  <c r="E61" i="11"/>
  <c r="F61" i="11"/>
  <c r="G61" i="11"/>
  <c r="H61" i="11"/>
  <c r="I61" i="11"/>
  <c r="J61" i="11"/>
  <c r="D61" i="11"/>
  <c r="F51" i="11"/>
  <c r="D49" i="11"/>
  <c r="E49" i="11"/>
  <c r="F49" i="11"/>
  <c r="G49" i="11"/>
  <c r="H49" i="11"/>
  <c r="I49" i="11"/>
  <c r="J49" i="11"/>
  <c r="D50" i="11"/>
  <c r="E50" i="11"/>
  <c r="F50" i="11"/>
  <c r="G50" i="11"/>
  <c r="H50" i="11"/>
  <c r="I50" i="11"/>
  <c r="J50" i="11"/>
  <c r="D51" i="11"/>
  <c r="E51" i="11"/>
  <c r="G51" i="11"/>
  <c r="H51" i="11"/>
  <c r="I51" i="11"/>
  <c r="J51" i="11"/>
  <c r="D52" i="11"/>
  <c r="E52" i="11"/>
  <c r="F52" i="11"/>
  <c r="G52" i="11"/>
  <c r="H52" i="11"/>
  <c r="I52" i="11"/>
  <c r="J52" i="11"/>
  <c r="D53" i="11"/>
  <c r="E53" i="11"/>
  <c r="F53" i="11"/>
  <c r="G53" i="11"/>
  <c r="H53" i="11"/>
  <c r="I53" i="11"/>
  <c r="J53" i="11"/>
  <c r="D54" i="11"/>
  <c r="E54" i="11"/>
  <c r="F54" i="11"/>
  <c r="G54" i="11"/>
  <c r="H54" i="11"/>
  <c r="I54" i="11"/>
  <c r="J54" i="11"/>
  <c r="E48" i="11"/>
  <c r="F48" i="11"/>
  <c r="G48" i="11"/>
  <c r="H48" i="11"/>
  <c r="I48" i="11"/>
  <c r="J48" i="11"/>
  <c r="D48" i="11"/>
  <c r="D36" i="11"/>
  <c r="E36" i="11"/>
  <c r="F36" i="11"/>
  <c r="G36" i="11"/>
  <c r="H36" i="11"/>
  <c r="I36" i="11"/>
  <c r="J36" i="11"/>
  <c r="D37" i="11"/>
  <c r="E37" i="11"/>
  <c r="F37" i="11"/>
  <c r="G37" i="11"/>
  <c r="H37" i="11"/>
  <c r="I37" i="11"/>
  <c r="J37" i="11"/>
  <c r="D38" i="11"/>
  <c r="E38" i="11"/>
  <c r="F38" i="11"/>
  <c r="G38" i="11"/>
  <c r="H38" i="11"/>
  <c r="I38" i="11"/>
  <c r="J38" i="11"/>
  <c r="D39" i="11"/>
  <c r="E39" i="11"/>
  <c r="F39" i="11"/>
  <c r="G39" i="11"/>
  <c r="H39" i="11"/>
  <c r="I39" i="11"/>
  <c r="J39" i="11"/>
  <c r="D40" i="11"/>
  <c r="E40" i="11"/>
  <c r="F40" i="11"/>
  <c r="G40" i="11"/>
  <c r="H40" i="11"/>
  <c r="I40" i="11"/>
  <c r="J40" i="11"/>
  <c r="D41" i="11"/>
  <c r="E41" i="11"/>
  <c r="F41" i="11"/>
  <c r="G41" i="11"/>
  <c r="H41" i="11"/>
  <c r="I41" i="11"/>
  <c r="J41" i="11"/>
  <c r="E35" i="11"/>
  <c r="F35" i="11"/>
  <c r="G35" i="11"/>
  <c r="H35" i="11"/>
  <c r="I35" i="11"/>
  <c r="J35" i="11"/>
  <c r="D35" i="11"/>
  <c r="D23" i="11"/>
  <c r="E23" i="11"/>
  <c r="F23" i="11"/>
  <c r="G23" i="11"/>
  <c r="H23" i="11"/>
  <c r="I23" i="11"/>
  <c r="J23" i="11"/>
  <c r="D24" i="11"/>
  <c r="E24" i="11"/>
  <c r="F24" i="11"/>
  <c r="G24" i="11"/>
  <c r="H24" i="11"/>
  <c r="I24" i="11"/>
  <c r="J24" i="11"/>
  <c r="D25" i="11"/>
  <c r="E25" i="11"/>
  <c r="F25" i="11"/>
  <c r="G25" i="11"/>
  <c r="H25" i="11"/>
  <c r="I25" i="11"/>
  <c r="J25" i="11"/>
  <c r="D26" i="11"/>
  <c r="E26" i="11"/>
  <c r="F26" i="11"/>
  <c r="G26" i="11"/>
  <c r="H26" i="11"/>
  <c r="I26" i="11"/>
  <c r="J26" i="11"/>
  <c r="D27" i="11"/>
  <c r="E27" i="11"/>
  <c r="F27" i="11"/>
  <c r="G27" i="11"/>
  <c r="H27" i="11"/>
  <c r="I27" i="11"/>
  <c r="J27" i="11"/>
  <c r="D28" i="11"/>
  <c r="E28" i="11"/>
  <c r="F28" i="11"/>
  <c r="G28" i="11"/>
  <c r="H28" i="11"/>
  <c r="I28" i="11"/>
  <c r="J28" i="11"/>
  <c r="E22" i="11"/>
  <c r="F22" i="11"/>
  <c r="G22" i="11"/>
  <c r="H22" i="11"/>
  <c r="I22" i="11"/>
  <c r="J22" i="11"/>
  <c r="D22" i="11"/>
  <c r="C93" i="11"/>
  <c r="C92" i="11"/>
  <c r="C91" i="11"/>
  <c r="C90" i="11"/>
  <c r="C89" i="11"/>
  <c r="C88" i="11"/>
  <c r="C87" i="11"/>
  <c r="J86" i="11"/>
  <c r="I86" i="11"/>
  <c r="H86" i="11"/>
  <c r="G86" i="11"/>
  <c r="F86" i="11"/>
  <c r="E86" i="11"/>
  <c r="D86" i="11"/>
  <c r="B84" i="11"/>
  <c r="C80" i="11"/>
  <c r="C79" i="11"/>
  <c r="C78" i="11"/>
  <c r="C77" i="11"/>
  <c r="C76" i="11"/>
  <c r="C75" i="11"/>
  <c r="C74" i="11"/>
  <c r="J73" i="11"/>
  <c r="I73" i="11"/>
  <c r="H73" i="11"/>
  <c r="G73" i="11"/>
  <c r="F73" i="11"/>
  <c r="E73" i="11"/>
  <c r="D73" i="11"/>
  <c r="B71" i="11"/>
  <c r="C67" i="11"/>
  <c r="C66" i="11"/>
  <c r="C65" i="11"/>
  <c r="C64" i="11"/>
  <c r="C63" i="11"/>
  <c r="C62" i="11"/>
  <c r="C61" i="11"/>
  <c r="J60" i="11"/>
  <c r="I60" i="11"/>
  <c r="H60" i="11"/>
  <c r="G60" i="11"/>
  <c r="F60" i="11"/>
  <c r="E60" i="11"/>
  <c r="D60" i="11"/>
  <c r="B58" i="11"/>
  <c r="C54" i="11"/>
  <c r="C53" i="11"/>
  <c r="C52" i="11"/>
  <c r="C51" i="11"/>
  <c r="C50" i="11"/>
  <c r="C49" i="11"/>
  <c r="C48" i="11"/>
  <c r="J47" i="11"/>
  <c r="I47" i="11"/>
  <c r="H47" i="11"/>
  <c r="G47" i="11"/>
  <c r="F47" i="11"/>
  <c r="E47" i="11"/>
  <c r="D47" i="11"/>
  <c r="B45" i="11"/>
  <c r="C41" i="11"/>
  <c r="C40" i="11"/>
  <c r="C39" i="11"/>
  <c r="C38" i="11"/>
  <c r="C37" i="11"/>
  <c r="C36" i="11"/>
  <c r="C35" i="11"/>
  <c r="J34" i="11"/>
  <c r="I34" i="11"/>
  <c r="H34" i="11"/>
  <c r="G34" i="11"/>
  <c r="F34" i="11"/>
  <c r="E34" i="11"/>
  <c r="D34" i="11"/>
  <c r="B32" i="11"/>
  <c r="B19" i="11"/>
  <c r="C28" i="11"/>
  <c r="C27" i="11"/>
  <c r="C26" i="11"/>
  <c r="C25" i="11"/>
  <c r="C24" i="11"/>
  <c r="C23" i="11"/>
  <c r="C22" i="11"/>
  <c r="J21" i="11"/>
  <c r="I21" i="11"/>
  <c r="H21" i="11"/>
  <c r="G21" i="11"/>
  <c r="F21" i="11"/>
  <c r="E21" i="11"/>
  <c r="D21" i="11"/>
  <c r="D9" i="11"/>
  <c r="D10" i="11"/>
  <c r="E10" i="11"/>
  <c r="F10" i="11"/>
  <c r="G10" i="11"/>
  <c r="H10" i="11"/>
  <c r="I10" i="11"/>
  <c r="J10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3" i="11"/>
  <c r="E13" i="11"/>
  <c r="F13" i="11"/>
  <c r="G13" i="11"/>
  <c r="H13" i="11"/>
  <c r="I13" i="11"/>
  <c r="J13" i="11"/>
  <c r="D14" i="11"/>
  <c r="E14" i="11"/>
  <c r="F14" i="11"/>
  <c r="G14" i="11"/>
  <c r="H14" i="11"/>
  <c r="I14" i="11"/>
  <c r="J14" i="11"/>
  <c r="D15" i="11"/>
  <c r="E15" i="11"/>
  <c r="F15" i="11"/>
  <c r="G15" i="11"/>
  <c r="H15" i="11"/>
  <c r="I15" i="11"/>
  <c r="J15" i="11"/>
  <c r="E9" i="11"/>
  <c r="F9" i="11"/>
  <c r="G9" i="11"/>
  <c r="H9" i="11"/>
  <c r="I9" i="11"/>
  <c r="J9" i="11"/>
  <c r="B6" i="11"/>
  <c r="C10" i="11"/>
  <c r="C11" i="11"/>
  <c r="C12" i="11"/>
  <c r="C13" i="11"/>
  <c r="C14" i="11"/>
  <c r="C15" i="11"/>
  <c r="C9" i="11"/>
  <c r="E8" i="11"/>
  <c r="F8" i="11"/>
  <c r="G8" i="11"/>
  <c r="H8" i="11"/>
  <c r="I8" i="11"/>
  <c r="J8" i="11"/>
  <c r="D8" i="11"/>
  <c r="E43" i="10" l="1"/>
  <c r="E44" i="10"/>
  <c r="E45" i="10"/>
  <c r="E46" i="10"/>
  <c r="E47" i="10"/>
  <c r="E48" i="10"/>
  <c r="E49" i="10"/>
  <c r="E50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14" i="10"/>
  <c r="F15" i="10"/>
  <c r="G15" i="10"/>
  <c r="H15" i="10"/>
  <c r="I15" i="10"/>
  <c r="J15" i="10"/>
  <c r="K15" i="10"/>
  <c r="L15" i="10"/>
  <c r="F16" i="10"/>
  <c r="G16" i="10"/>
  <c r="H16" i="10"/>
  <c r="I16" i="10"/>
  <c r="J16" i="10"/>
  <c r="K16" i="10"/>
  <c r="L16" i="10"/>
  <c r="F17" i="10"/>
  <c r="G17" i="10"/>
  <c r="H17" i="10"/>
  <c r="I17" i="10"/>
  <c r="J17" i="10"/>
  <c r="K17" i="10"/>
  <c r="L17" i="10"/>
  <c r="F18" i="10"/>
  <c r="G18" i="10"/>
  <c r="H18" i="10"/>
  <c r="I18" i="10"/>
  <c r="J18" i="10"/>
  <c r="K18" i="10"/>
  <c r="L18" i="10"/>
  <c r="F19" i="10"/>
  <c r="G19" i="10"/>
  <c r="H19" i="10"/>
  <c r="I19" i="10"/>
  <c r="J19" i="10"/>
  <c r="K19" i="10"/>
  <c r="L19" i="10"/>
  <c r="F20" i="10"/>
  <c r="G20" i="10"/>
  <c r="H20" i="10"/>
  <c r="I20" i="10"/>
  <c r="J20" i="10"/>
  <c r="K20" i="10"/>
  <c r="L20" i="10"/>
  <c r="F21" i="10"/>
  <c r="G21" i="10"/>
  <c r="H21" i="10"/>
  <c r="I21" i="10"/>
  <c r="J21" i="10"/>
  <c r="K21" i="10"/>
  <c r="L21" i="10"/>
  <c r="F22" i="10"/>
  <c r="G22" i="10"/>
  <c r="H22" i="10"/>
  <c r="I22" i="10"/>
  <c r="J22" i="10"/>
  <c r="K22" i="10"/>
  <c r="L22" i="10"/>
  <c r="F23" i="10"/>
  <c r="G23" i="10"/>
  <c r="H23" i="10"/>
  <c r="I23" i="10"/>
  <c r="J23" i="10"/>
  <c r="K23" i="10"/>
  <c r="L23" i="10"/>
  <c r="F24" i="10"/>
  <c r="G24" i="10"/>
  <c r="H24" i="10"/>
  <c r="I24" i="10"/>
  <c r="J24" i="10"/>
  <c r="K24" i="10"/>
  <c r="L24" i="10"/>
  <c r="F25" i="10"/>
  <c r="G25" i="10"/>
  <c r="H25" i="10"/>
  <c r="I25" i="10"/>
  <c r="J25" i="10"/>
  <c r="K25" i="10"/>
  <c r="L25" i="10"/>
  <c r="F26" i="10"/>
  <c r="G26" i="10"/>
  <c r="H26" i="10"/>
  <c r="I26" i="10"/>
  <c r="J26" i="10"/>
  <c r="K26" i="10"/>
  <c r="L26" i="10"/>
  <c r="F27" i="10"/>
  <c r="G27" i="10"/>
  <c r="H27" i="10"/>
  <c r="I27" i="10"/>
  <c r="J27" i="10"/>
  <c r="K27" i="10"/>
  <c r="L27" i="10"/>
  <c r="F28" i="10"/>
  <c r="G28" i="10"/>
  <c r="H28" i="10"/>
  <c r="I28" i="10"/>
  <c r="J28" i="10"/>
  <c r="K28" i="10"/>
  <c r="L28" i="10"/>
  <c r="F29" i="10"/>
  <c r="G29" i="10"/>
  <c r="H29" i="10"/>
  <c r="I29" i="10"/>
  <c r="J29" i="10"/>
  <c r="K29" i="10"/>
  <c r="L29" i="10"/>
  <c r="F30" i="10"/>
  <c r="G30" i="10"/>
  <c r="H30" i="10"/>
  <c r="I30" i="10"/>
  <c r="J30" i="10"/>
  <c r="K30" i="10"/>
  <c r="L30" i="10"/>
  <c r="F31" i="10"/>
  <c r="G31" i="10"/>
  <c r="H31" i="10"/>
  <c r="I31" i="10"/>
  <c r="J31" i="10"/>
  <c r="K31" i="10"/>
  <c r="L31" i="10"/>
  <c r="F32" i="10"/>
  <c r="G32" i="10"/>
  <c r="H32" i="10"/>
  <c r="I32" i="10"/>
  <c r="J32" i="10"/>
  <c r="K32" i="10"/>
  <c r="L32" i="10"/>
  <c r="F33" i="10"/>
  <c r="G33" i="10"/>
  <c r="H33" i="10"/>
  <c r="I33" i="10"/>
  <c r="J33" i="10"/>
  <c r="K33" i="10"/>
  <c r="L33" i="10"/>
  <c r="F34" i="10"/>
  <c r="G34" i="10"/>
  <c r="H34" i="10"/>
  <c r="I34" i="10"/>
  <c r="J34" i="10"/>
  <c r="K34" i="10"/>
  <c r="L34" i="10"/>
  <c r="F35" i="10"/>
  <c r="G35" i="10"/>
  <c r="H35" i="10"/>
  <c r="I35" i="10"/>
  <c r="J35" i="10"/>
  <c r="K35" i="10"/>
  <c r="L35" i="10"/>
  <c r="F36" i="10"/>
  <c r="G36" i="10"/>
  <c r="H36" i="10"/>
  <c r="I36" i="10"/>
  <c r="J36" i="10"/>
  <c r="K36" i="10"/>
  <c r="L36" i="10"/>
  <c r="F37" i="10"/>
  <c r="G37" i="10"/>
  <c r="H37" i="10"/>
  <c r="I37" i="10"/>
  <c r="J37" i="10"/>
  <c r="K37" i="10"/>
  <c r="L37" i="10"/>
  <c r="F38" i="10"/>
  <c r="G38" i="10"/>
  <c r="H38" i="10"/>
  <c r="I38" i="10"/>
  <c r="J38" i="10"/>
  <c r="K38" i="10"/>
  <c r="L38" i="10"/>
  <c r="F39" i="10"/>
  <c r="G39" i="10"/>
  <c r="H39" i="10"/>
  <c r="I39" i="10"/>
  <c r="J39" i="10"/>
  <c r="K39" i="10"/>
  <c r="L39" i="10"/>
  <c r="F40" i="10"/>
  <c r="G40" i="10"/>
  <c r="H40" i="10"/>
  <c r="I40" i="10"/>
  <c r="J40" i="10"/>
  <c r="K40" i="10"/>
  <c r="L40" i="10"/>
  <c r="F41" i="10"/>
  <c r="G41" i="10"/>
  <c r="H41" i="10"/>
  <c r="I41" i="10"/>
  <c r="J41" i="10"/>
  <c r="K41" i="10"/>
  <c r="L41" i="10"/>
  <c r="G14" i="10"/>
  <c r="H14" i="10"/>
  <c r="I14" i="10"/>
  <c r="J14" i="10"/>
  <c r="K14" i="10"/>
  <c r="L14" i="10"/>
  <c r="F14" i="10"/>
  <c r="Q673" i="12"/>
  <c r="Q669" i="12"/>
  <c r="Q665" i="12"/>
  <c r="Q661" i="12"/>
  <c r="Q657" i="12"/>
  <c r="Q653" i="12"/>
  <c r="Q649" i="12"/>
  <c r="Q645" i="12"/>
  <c r="Q641" i="12"/>
  <c r="Q637" i="12"/>
  <c r="Q633" i="12"/>
  <c r="Q629" i="12"/>
  <c r="Q625" i="12"/>
  <c r="Q621" i="12"/>
  <c r="Q617" i="12"/>
  <c r="Q613" i="12"/>
  <c r="Q609" i="12"/>
  <c r="Q605" i="12"/>
  <c r="T670" i="12"/>
  <c r="T662" i="12"/>
  <c r="T654" i="12"/>
  <c r="T646" i="12"/>
  <c r="T638" i="12"/>
  <c r="T630" i="12"/>
  <c r="T622" i="12"/>
  <c r="T614" i="12"/>
  <c r="T606" i="12"/>
  <c r="Q599" i="12"/>
  <c r="Q591" i="12"/>
  <c r="Q583" i="12"/>
  <c r="T671" i="12"/>
  <c r="T663" i="12"/>
  <c r="T655" i="12"/>
  <c r="T647" i="12"/>
  <c r="T639" i="12"/>
  <c r="T631" i="12"/>
  <c r="T623" i="12"/>
  <c r="T615" i="12"/>
  <c r="T607" i="12"/>
  <c r="Q601" i="12"/>
  <c r="Q593" i="12"/>
  <c r="Q585" i="12"/>
  <c r="T590" i="12"/>
  <c r="Q578" i="12"/>
  <c r="Q570" i="12"/>
  <c r="Q562" i="12"/>
  <c r="Q554" i="12"/>
  <c r="S548" i="12"/>
  <c r="S540" i="12"/>
  <c r="S532" i="12"/>
  <c r="S524" i="12"/>
  <c r="Q602" i="12"/>
  <c r="T591" i="12"/>
  <c r="T580" i="12"/>
  <c r="T572" i="12"/>
  <c r="T564" i="12"/>
  <c r="T556" i="12"/>
  <c r="S550" i="12"/>
  <c r="S542" i="12"/>
  <c r="S534" i="12"/>
  <c r="S526" i="12"/>
  <c r="S518" i="12"/>
  <c r="Q650" i="12"/>
  <c r="Q618" i="12"/>
  <c r="Q588" i="12"/>
  <c r="Q546" i="12"/>
  <c r="Q530" i="12"/>
  <c r="Q516" i="12"/>
  <c r="Q508" i="12"/>
  <c r="Q500" i="12"/>
  <c r="Q492" i="12"/>
  <c r="Q484" i="12"/>
  <c r="Q476" i="12"/>
  <c r="Q468" i="12"/>
  <c r="Q453" i="12"/>
  <c r="S596" i="12"/>
  <c r="S578" i="12"/>
  <c r="S570" i="12"/>
  <c r="S562" i="12"/>
  <c r="S554" i="12"/>
  <c r="S544" i="12"/>
  <c r="Q537" i="12"/>
  <c r="S527" i="12"/>
  <c r="Q520" i="12"/>
  <c r="Q511" i="12"/>
  <c r="Q503" i="12"/>
  <c r="Q495" i="12"/>
  <c r="Q487" i="12"/>
  <c r="Q479" i="12"/>
  <c r="Q471" i="12"/>
  <c r="Q459" i="12"/>
  <c r="Q672" i="12"/>
  <c r="Q640" i="12"/>
  <c r="Q608" i="12"/>
  <c r="Q547" i="12"/>
  <c r="Q529" i="12"/>
  <c r="S505" i="12"/>
  <c r="S489" i="12"/>
  <c r="S473" i="12"/>
  <c r="S460" i="12"/>
  <c r="T449" i="12"/>
  <c r="T440" i="12"/>
  <c r="S424" i="12"/>
  <c r="S408" i="12"/>
  <c r="S392" i="12"/>
  <c r="Q579" i="12"/>
  <c r="Q563" i="12"/>
  <c r="Q542" i="12"/>
  <c r="T522" i="12"/>
  <c r="S507" i="12"/>
  <c r="S491" i="12"/>
  <c r="S475" i="12"/>
  <c r="S465" i="12"/>
  <c r="S451" i="12"/>
  <c r="S444" i="12"/>
  <c r="S440" i="12"/>
  <c r="S430" i="12"/>
  <c r="S414" i="12"/>
  <c r="S398" i="12"/>
  <c r="Q664" i="12"/>
  <c r="Q630" i="12"/>
  <c r="S576" i="12"/>
  <c r="T532" i="12"/>
  <c r="S509" i="12"/>
  <c r="S477" i="12"/>
  <c r="Q450" i="12"/>
  <c r="S434" i="12"/>
  <c r="S672" i="12"/>
  <c r="S668" i="12"/>
  <c r="S664" i="12"/>
  <c r="S660" i="12"/>
  <c r="S656" i="12"/>
  <c r="S652" i="12"/>
  <c r="S648" i="12"/>
  <c r="S644" i="12"/>
  <c r="S640" i="12"/>
  <c r="S636" i="12"/>
  <c r="S632" i="12"/>
  <c r="S628" i="12"/>
  <c r="S624" i="12"/>
  <c r="S620" i="12"/>
  <c r="S616" i="12"/>
  <c r="S612" i="12"/>
  <c r="S608" i="12"/>
  <c r="S604" i="12"/>
  <c r="T668" i="12"/>
  <c r="T660" i="12"/>
  <c r="T652" i="12"/>
  <c r="T644" i="12"/>
  <c r="T636" i="12"/>
  <c r="T628" i="12"/>
  <c r="T620" i="12"/>
  <c r="T612" i="12"/>
  <c r="T604" i="12"/>
  <c r="S598" i="12"/>
  <c r="S590" i="12"/>
  <c r="S582" i="12"/>
  <c r="T669" i="12"/>
  <c r="T661" i="12"/>
  <c r="T653" i="12"/>
  <c r="T645" i="12"/>
  <c r="T637" i="12"/>
  <c r="T629" i="12"/>
  <c r="T621" i="12"/>
  <c r="T613" i="12"/>
  <c r="T605" i="12"/>
  <c r="S600" i="12"/>
  <c r="S592" i="12"/>
  <c r="S584" i="12"/>
  <c r="S588" i="12"/>
  <c r="Q576" i="12"/>
  <c r="Q568" i="12"/>
  <c r="Q560" i="12"/>
  <c r="T551" i="12"/>
  <c r="T543" i="12"/>
  <c r="T535" i="12"/>
  <c r="T527" i="12"/>
  <c r="T519" i="12"/>
  <c r="T596" i="12"/>
  <c r="Q589" i="12"/>
  <c r="T578" i="12"/>
  <c r="T570" i="12"/>
  <c r="T562" i="12"/>
  <c r="T554" i="12"/>
  <c r="T545" i="12"/>
  <c r="T537" i="12"/>
  <c r="T529" i="12"/>
  <c r="T521" i="12"/>
  <c r="Q674" i="12"/>
  <c r="Q642" i="12"/>
  <c r="Q610" i="12"/>
  <c r="S586" i="12"/>
  <c r="T540" i="12"/>
  <c r="T524" i="12"/>
  <c r="Q514" i="12"/>
  <c r="Q506" i="12"/>
  <c r="Q498" i="12"/>
  <c r="Q490" i="12"/>
  <c r="Q482" i="12"/>
  <c r="Q474" i="12"/>
  <c r="S466" i="12"/>
  <c r="S450" i="12"/>
  <c r="Q595" i="12"/>
  <c r="Q577" i="12"/>
  <c r="Q569" i="12"/>
  <c r="Q561" i="12"/>
  <c r="Q553" i="12"/>
  <c r="S543" i="12"/>
  <c r="Q536" i="12"/>
  <c r="T525" i="12"/>
  <c r="Q517" i="12"/>
  <c r="Q509" i="12"/>
  <c r="Q501" i="12"/>
  <c r="Q493" i="12"/>
  <c r="Q485" i="12"/>
  <c r="Q477" i="12"/>
  <c r="Q469" i="12"/>
  <c r="S456" i="12"/>
  <c r="Q670" i="12"/>
  <c r="Q638" i="12"/>
  <c r="Q606" i="12"/>
  <c r="T533" i="12"/>
  <c r="T515" i="12"/>
  <c r="T499" i="12"/>
  <c r="T483" i="12"/>
  <c r="T467" i="12"/>
  <c r="Q457" i="12"/>
  <c r="Q447" i="12"/>
  <c r="Q435" i="12"/>
  <c r="Q419" i="12"/>
  <c r="Q403" i="12"/>
  <c r="Q387" i="12"/>
  <c r="S572" i="12"/>
  <c r="S556" i="12"/>
  <c r="Q538" i="12"/>
  <c r="T517" i="12"/>
  <c r="T501" i="12"/>
  <c r="T485" i="12"/>
  <c r="T469" i="12"/>
  <c r="T461" i="12"/>
  <c r="T450" i="12"/>
  <c r="T443" i="12"/>
  <c r="T439" i="12"/>
  <c r="Q425" i="12"/>
  <c r="Q409" i="12"/>
  <c r="Q393" i="12"/>
  <c r="Q662" i="12"/>
  <c r="Q675" i="12"/>
  <c r="Q667" i="12"/>
  <c r="Q659" i="12"/>
  <c r="Q651" i="12"/>
  <c r="Q643" i="12"/>
  <c r="Q635" i="12"/>
  <c r="Q627" i="12"/>
  <c r="Q619" i="12"/>
  <c r="Q611" i="12"/>
  <c r="T674" i="12"/>
  <c r="T658" i="12"/>
  <c r="T642" i="12"/>
  <c r="T626" i="12"/>
  <c r="T610" i="12"/>
  <c r="T593" i="12"/>
  <c r="T675" i="12"/>
  <c r="T659" i="12"/>
  <c r="T643" i="12"/>
  <c r="T627" i="12"/>
  <c r="T611" i="12"/>
  <c r="T595" i="12"/>
  <c r="Q600" i="12"/>
  <c r="Q574" i="12"/>
  <c r="Q558" i="12"/>
  <c r="T542" i="12"/>
  <c r="T526" i="12"/>
  <c r="S594" i="12"/>
  <c r="T576" i="12"/>
  <c r="T560" i="12"/>
  <c r="T544" i="12"/>
  <c r="T528" i="12"/>
  <c r="Q666" i="12"/>
  <c r="Q594" i="12"/>
  <c r="S538" i="12"/>
  <c r="Q512" i="12"/>
  <c r="Q496" i="12"/>
  <c r="Q480" i="12"/>
  <c r="Q461" i="12"/>
  <c r="T582" i="12"/>
  <c r="S566" i="12"/>
  <c r="Q552" i="12"/>
  <c r="T530" i="12"/>
  <c r="Q515" i="12"/>
  <c r="Q499" i="12"/>
  <c r="Q483" i="12"/>
  <c r="Q467" i="12"/>
  <c r="Q656" i="12"/>
  <c r="S602" i="12"/>
  <c r="S513" i="12"/>
  <c r="S481" i="12"/>
  <c r="Q454" i="12"/>
  <c r="S432" i="12"/>
  <c r="S400" i="12"/>
  <c r="Q571" i="12"/>
  <c r="S536" i="12"/>
  <c r="S499" i="12"/>
  <c r="S467" i="12"/>
  <c r="S449" i="12"/>
  <c r="S438" i="12"/>
  <c r="S406" i="12"/>
  <c r="Q636" i="12"/>
  <c r="Q597" i="12"/>
  <c r="Q531" i="12"/>
  <c r="S493" i="12"/>
  <c r="Q452" i="12"/>
  <c r="Q431" i="12"/>
  <c r="Q421" i="12"/>
  <c r="T409" i="12"/>
  <c r="Q399" i="12"/>
  <c r="Q389" i="12"/>
  <c r="Q380" i="12"/>
  <c r="Q372" i="12"/>
  <c r="Q364" i="12"/>
  <c r="Q356" i="12"/>
  <c r="Q348" i="12"/>
  <c r="Q340" i="12"/>
  <c r="Q332" i="12"/>
  <c r="Q324" i="12"/>
  <c r="Q316" i="12"/>
  <c r="Q308" i="12"/>
  <c r="Q300" i="12"/>
  <c r="Q292" i="12"/>
  <c r="Q284" i="12"/>
  <c r="Q276" i="12"/>
  <c r="Q265" i="12"/>
  <c r="Q249" i="12"/>
  <c r="Q233" i="12"/>
  <c r="S601" i="12"/>
  <c r="S533" i="12"/>
  <c r="T505" i="12"/>
  <c r="T473" i="12"/>
  <c r="Q446" i="12"/>
  <c r="S425" i="12"/>
  <c r="Q418" i="12"/>
  <c r="S407" i="12"/>
  <c r="S393" i="12"/>
  <c r="Q386" i="12"/>
  <c r="Q379" i="12"/>
  <c r="Q371" i="12"/>
  <c r="Q363" i="12"/>
  <c r="Q355" i="12"/>
  <c r="Q347" i="12"/>
  <c r="Q339" i="12"/>
  <c r="Q331" i="12"/>
  <c r="Q323" i="12"/>
  <c r="Q315" i="12"/>
  <c r="Q646" i="12"/>
  <c r="S546" i="12"/>
  <c r="S485" i="12"/>
  <c r="Q426" i="12"/>
  <c r="Q414" i="12"/>
  <c r="T385" i="12"/>
  <c r="T369" i="12"/>
  <c r="T353" i="12"/>
  <c r="T337" i="12"/>
  <c r="T321" i="12"/>
  <c r="Q307" i="12"/>
  <c r="T297" i="12"/>
  <c r="S287" i="12"/>
  <c r="Q275" i="12"/>
  <c r="T267" i="12"/>
  <c r="Q259" i="12"/>
  <c r="T247" i="12"/>
  <c r="T235" i="12"/>
  <c r="Q227" i="12"/>
  <c r="Q216" i="12"/>
  <c r="Q200" i="12"/>
  <c r="Q184" i="12"/>
  <c r="Q168" i="12"/>
  <c r="Q152" i="12"/>
  <c r="Q136" i="12"/>
  <c r="Q120" i="12"/>
  <c r="Q104" i="12"/>
  <c r="Q628" i="12"/>
  <c r="Q466" i="12"/>
  <c r="T433" i="12"/>
  <c r="T399" i="12"/>
  <c r="S371" i="12"/>
  <c r="S347" i="12"/>
  <c r="T317" i="12"/>
  <c r="T293" i="12"/>
  <c r="Q279" i="12"/>
  <c r="Q250" i="12"/>
  <c r="T233" i="12"/>
  <c r="S217" i="12"/>
  <c r="T190" i="12"/>
  <c r="Q172" i="12"/>
  <c r="S674" i="12"/>
  <c r="S666" i="12"/>
  <c r="S658" i="12"/>
  <c r="S650" i="12"/>
  <c r="S642" i="12"/>
  <c r="S634" i="12"/>
  <c r="S626" i="12"/>
  <c r="S618" i="12"/>
  <c r="S610" i="12"/>
  <c r="T672" i="12"/>
  <c r="T656" i="12"/>
  <c r="T640" i="12"/>
  <c r="T624" i="12"/>
  <c r="T608" i="12"/>
  <c r="T592" i="12"/>
  <c r="T673" i="12"/>
  <c r="T657" i="12"/>
  <c r="T641" i="12"/>
  <c r="T625" i="12"/>
  <c r="T609" i="12"/>
  <c r="T594" i="12"/>
  <c r="Q596" i="12"/>
  <c r="Q572" i="12"/>
  <c r="Q556" i="12"/>
  <c r="Q541" i="12"/>
  <c r="Q525" i="12"/>
  <c r="S593" i="12"/>
  <c r="T574" i="12"/>
  <c r="T558" i="12"/>
  <c r="Q543" i="12"/>
  <c r="Q527" i="12"/>
  <c r="Q658" i="12"/>
  <c r="Q592" i="12"/>
  <c r="Q534" i="12"/>
  <c r="Q510" i="12"/>
  <c r="Q494" i="12"/>
  <c r="Q478" i="12"/>
  <c r="S458" i="12"/>
  <c r="Q581" i="12"/>
  <c r="Q565" i="12"/>
  <c r="T546" i="12"/>
  <c r="S528" i="12"/>
  <c r="Q513" i="12"/>
  <c r="Q497" i="12"/>
  <c r="Q481" i="12"/>
  <c r="S464" i="12"/>
  <c r="Q654" i="12"/>
  <c r="T548" i="12"/>
  <c r="T507" i="12"/>
  <c r="T475" i="12"/>
  <c r="T451" i="12"/>
  <c r="Q427" i="12"/>
  <c r="Q395" i="12"/>
  <c r="S564" i="12"/>
  <c r="S535" i="12"/>
  <c r="T493" i="12"/>
  <c r="T466" i="12"/>
  <c r="T445" i="12"/>
  <c r="Q433" i="12"/>
  <c r="Q401" i="12"/>
  <c r="Q632" i="12"/>
  <c r="Q575" i="12"/>
  <c r="S520" i="12"/>
  <c r="S487" i="12"/>
  <c r="Q445" i="12"/>
  <c r="Q428" i="12"/>
  <c r="S418" i="12"/>
  <c r="T407" i="12"/>
  <c r="Q396" i="12"/>
  <c r="S386" i="12"/>
  <c r="Q378" i="12"/>
  <c r="Q370" i="12"/>
  <c r="Q362" i="12"/>
  <c r="Q354" i="12"/>
  <c r="Q346" i="12"/>
  <c r="Q338" i="12"/>
  <c r="Q330" i="12"/>
  <c r="Q322" i="12"/>
  <c r="Q314" i="12"/>
  <c r="Q306" i="12"/>
  <c r="Q298" i="12"/>
  <c r="Q290" i="12"/>
  <c r="Q282" i="12"/>
  <c r="Q274" i="12"/>
  <c r="S262" i="12"/>
  <c r="S246" i="12"/>
  <c r="S230" i="12"/>
  <c r="Q582" i="12"/>
  <c r="Q524" i="12"/>
  <c r="T495" i="12"/>
  <c r="Q455" i="12"/>
  <c r="T435" i="12"/>
  <c r="T424" i="12"/>
  <c r="Q416" i="12"/>
  <c r="T403" i="12"/>
  <c r="T392" i="12"/>
  <c r="Q385" i="12"/>
  <c r="Q377" i="12"/>
  <c r="Q369" i="12"/>
  <c r="Q361" i="12"/>
  <c r="Q353" i="12"/>
  <c r="Q345" i="12"/>
  <c r="Q337" i="12"/>
  <c r="Q329" i="12"/>
  <c r="Q321" i="12"/>
  <c r="Q660" i="12"/>
  <c r="Q590" i="12"/>
  <c r="Q545" i="12"/>
  <c r="T471" i="12"/>
  <c r="Q424" i="12"/>
  <c r="Q407" i="12"/>
  <c r="S383" i="12"/>
  <c r="S367" i="12"/>
  <c r="S351" i="12"/>
  <c r="S335" i="12"/>
  <c r="S319" i="12"/>
  <c r="T305" i="12"/>
  <c r="S295" i="12"/>
  <c r="Q283" i="12"/>
  <c r="T273" i="12"/>
  <c r="Q266" i="12"/>
  <c r="Q256" i="12"/>
  <c r="S242" i="12"/>
  <c r="Q234" i="12"/>
  <c r="Q224" i="12"/>
  <c r="S213" i="12"/>
  <c r="S197" i="12"/>
  <c r="Q663" i="12"/>
  <c r="Q647" i="12"/>
  <c r="Q631" i="12"/>
  <c r="Q615" i="12"/>
  <c r="T666" i="12"/>
  <c r="T634" i="12"/>
  <c r="T601" i="12"/>
  <c r="T667" i="12"/>
  <c r="T635" i="12"/>
  <c r="T603" i="12"/>
  <c r="Q584" i="12"/>
  <c r="T550" i="12"/>
  <c r="T518" i="12"/>
  <c r="T568" i="12"/>
  <c r="T536" i="12"/>
  <c r="Q634" i="12"/>
  <c r="S522" i="12"/>
  <c r="Q488" i="12"/>
  <c r="T599" i="12"/>
  <c r="S558" i="12"/>
  <c r="Q523" i="12"/>
  <c r="Q491" i="12"/>
  <c r="Q451" i="12"/>
  <c r="Q532" i="12"/>
  <c r="T465" i="12"/>
  <c r="S416" i="12"/>
  <c r="Q555" i="12"/>
  <c r="S483" i="12"/>
  <c r="S442" i="12"/>
  <c r="S390" i="12"/>
  <c r="S560" i="12"/>
  <c r="S471" i="12"/>
  <c r="T425" i="12"/>
  <c r="Q405" i="12"/>
  <c r="Q384" i="12"/>
  <c r="Q368" i="12"/>
  <c r="Q352" i="12"/>
  <c r="Q336" i="12"/>
  <c r="Q320" i="12"/>
  <c r="Q304" i="12"/>
  <c r="Q288" i="12"/>
  <c r="Q272" i="12"/>
  <c r="Q241" i="12"/>
  <c r="Q540" i="12"/>
  <c r="T489" i="12"/>
  <c r="Q434" i="12"/>
  <c r="S409" i="12"/>
  <c r="S391" i="12"/>
  <c r="Q375" i="12"/>
  <c r="Q359" i="12"/>
  <c r="Q343" i="12"/>
  <c r="Q327" i="12"/>
  <c r="Q652" i="12"/>
  <c r="S517" i="12"/>
  <c r="T417" i="12"/>
  <c r="T377" i="12"/>
  <c r="T345" i="12"/>
  <c r="T313" i="12"/>
  <c r="Q291" i="12"/>
  <c r="S271" i="12"/>
  <c r="Q255" i="12"/>
  <c r="S232" i="12"/>
  <c r="Q208" i="12"/>
  <c r="S181" i="12"/>
  <c r="Q160" i="12"/>
  <c r="S141" i="12"/>
  <c r="S117" i="12"/>
  <c r="S93" i="12"/>
  <c r="T487" i="12"/>
  <c r="T431" i="12"/>
  <c r="S379" i="12"/>
  <c r="T357" i="12"/>
  <c r="T309" i="12"/>
  <c r="Q287" i="12"/>
  <c r="S258" i="12"/>
  <c r="T231" i="12"/>
  <c r="Q204" i="12"/>
  <c r="T174" i="12"/>
  <c r="S145" i="12"/>
  <c r="S129" i="12"/>
  <c r="T66" i="12"/>
  <c r="T24" i="12"/>
  <c r="T8" i="12"/>
  <c r="S253" i="12"/>
  <c r="T239" i="12"/>
  <c r="T227" i="12"/>
  <c r="Q217" i="12"/>
  <c r="S207" i="12"/>
  <c r="T196" i="12"/>
  <c r="Q185" i="12"/>
  <c r="S174" i="12"/>
  <c r="T165" i="12"/>
  <c r="Q154" i="12"/>
  <c r="S142" i="12"/>
  <c r="T133" i="12"/>
  <c r="Q121" i="12"/>
  <c r="S110" i="12"/>
  <c r="T100" i="12"/>
  <c r="S551" i="12"/>
  <c r="T481" i="12"/>
  <c r="Q442" i="12"/>
  <c r="Q422" i="12"/>
  <c r="T416" i="12"/>
  <c r="Q390" i="12"/>
  <c r="T379" i="12"/>
  <c r="T363" i="12"/>
  <c r="T347" i="12"/>
  <c r="T331" i="12"/>
  <c r="T315" i="12"/>
  <c r="S305" i="12"/>
  <c r="Q293" i="12"/>
  <c r="T283" i="12"/>
  <c r="S273" i="12"/>
  <c r="Q263" i="12"/>
  <c r="S247" i="12"/>
  <c r="S240" i="12"/>
  <c r="Q231" i="12"/>
  <c r="S211" i="12"/>
  <c r="S195" i="12"/>
  <c r="S179" i="12"/>
  <c r="S163" i="12"/>
  <c r="S147" i="12"/>
  <c r="S131" i="12"/>
  <c r="S115" i="12"/>
  <c r="S99" i="12"/>
  <c r="Q614" i="12"/>
  <c r="T460" i="12"/>
  <c r="Q423" i="12"/>
  <c r="S355" i="12"/>
  <c r="S323" i="12"/>
  <c r="S299" i="12"/>
  <c r="S275" i="12"/>
  <c r="T254" i="12"/>
  <c r="Q239" i="12"/>
  <c r="Q212" i="12"/>
  <c r="S193" i="12"/>
  <c r="T166" i="12"/>
  <c r="S153" i="12"/>
  <c r="T126" i="12"/>
  <c r="S113" i="12"/>
  <c r="T102" i="12"/>
  <c r="Q96" i="12"/>
  <c r="T84" i="12"/>
  <c r="T74" i="12"/>
  <c r="T62" i="12"/>
  <c r="T54" i="12"/>
  <c r="T46" i="12"/>
  <c r="T36" i="12"/>
  <c r="T22" i="12"/>
  <c r="T6" i="12"/>
  <c r="S511" i="12"/>
  <c r="Q438" i="12"/>
  <c r="T432" i="12"/>
  <c r="Q406" i="12"/>
  <c r="T400" i="12"/>
  <c r="T375" i="12"/>
  <c r="T359" i="12"/>
  <c r="T343" i="12"/>
  <c r="T327" i="12"/>
  <c r="Q313" i="12"/>
  <c r="T303" i="12"/>
  <c r="S293" i="12"/>
  <c r="T279" i="12"/>
  <c r="S267" i="12"/>
  <c r="T262" i="12"/>
  <c r="Q252" i="12"/>
  <c r="T242" i="12"/>
  <c r="T230" i="12"/>
  <c r="S214" i="12"/>
  <c r="T205" i="12"/>
  <c r="Q193" i="12"/>
  <c r="S183" i="12"/>
  <c r="T172" i="12"/>
  <c r="Q162" i="12"/>
  <c r="S150" i="12"/>
  <c r="T141" i="12"/>
  <c r="Q129" i="12"/>
  <c r="S119" i="12"/>
  <c r="T108" i="12"/>
  <c r="S95" i="12"/>
  <c r="S241" i="12"/>
  <c r="T201" i="12"/>
  <c r="T161" i="12"/>
  <c r="T129" i="12"/>
  <c r="Q95" i="12"/>
  <c r="Q83" i="12"/>
  <c r="Q75" i="12"/>
  <c r="Q67" i="12"/>
  <c r="Q59" i="12"/>
  <c r="Q51" i="12"/>
  <c r="Q43" i="12"/>
  <c r="Q35" i="12"/>
  <c r="Q27" i="12"/>
  <c r="Q19" i="12"/>
  <c r="Q11" i="12"/>
  <c r="T79" i="12"/>
  <c r="T71" i="12"/>
  <c r="T63" i="12"/>
  <c r="T55" i="12"/>
  <c r="T47" i="12"/>
  <c r="T39" i="12"/>
  <c r="T31" i="12"/>
  <c r="T23" i="12"/>
  <c r="Q211" i="12"/>
  <c r="Q199" i="12"/>
  <c r="Q189" i="12"/>
  <c r="Q179" i="12"/>
  <c r="Q167" i="12"/>
  <c r="Q157" i="12"/>
  <c r="Q147" i="12"/>
  <c r="Q135" i="12"/>
  <c r="Q125" i="12"/>
  <c r="Q115" i="12"/>
  <c r="Q103" i="12"/>
  <c r="Q91" i="12"/>
  <c r="Q86" i="12"/>
  <c r="T218" i="12"/>
  <c r="S208" i="12"/>
  <c r="S196" i="12"/>
  <c r="T186" i="12"/>
  <c r="S176" i="12"/>
  <c r="S164" i="12"/>
  <c r="T154" i="12"/>
  <c r="T144" i="12"/>
  <c r="S132" i="12"/>
  <c r="T122" i="12"/>
  <c r="T112" i="12"/>
  <c r="S100" i="12"/>
  <c r="T85" i="12"/>
  <c r="T77" i="12"/>
  <c r="T69" i="12"/>
  <c r="T61" i="12"/>
  <c r="T53" i="12"/>
  <c r="T45" i="12"/>
  <c r="T37" i="12"/>
  <c r="T29" i="12"/>
  <c r="T21" i="12"/>
  <c r="T13" i="12"/>
  <c r="T5" i="12"/>
  <c r="Q270" i="12"/>
  <c r="Q254" i="12"/>
  <c r="Q230" i="12"/>
  <c r="T93" i="12"/>
  <c r="Q82" i="12"/>
  <c r="Q50" i="12"/>
  <c r="Q14" i="12"/>
  <c r="T75" i="12"/>
  <c r="T43" i="12"/>
  <c r="Q18" i="12"/>
  <c r="T83" i="12"/>
  <c r="Q37" i="12"/>
  <c r="S14" i="12"/>
  <c r="Q45" i="12"/>
  <c r="Q10" i="12"/>
  <c r="Q74" i="12"/>
  <c r="S662" i="12"/>
  <c r="Q639" i="12"/>
  <c r="S622" i="12"/>
  <c r="T664" i="12"/>
  <c r="T618" i="12"/>
  <c r="T584" i="12"/>
  <c r="T633" i="12"/>
  <c r="T587" i="12"/>
  <c r="Q564" i="12"/>
  <c r="Q603" i="12"/>
  <c r="T552" i="12"/>
  <c r="Q519" i="12"/>
  <c r="Q518" i="12"/>
  <c r="Q472" i="12"/>
  <c r="Q573" i="12"/>
  <c r="Q521" i="12"/>
  <c r="Q475" i="12"/>
  <c r="Q622" i="12"/>
  <c r="Q463" i="12"/>
  <c r="T588" i="12"/>
  <c r="T509" i="12"/>
  <c r="T441" i="12"/>
  <c r="Q604" i="12"/>
  <c r="S503" i="12"/>
  <c r="T423" i="12"/>
  <c r="T393" i="12"/>
  <c r="Q374" i="12"/>
  <c r="Q350" i="12"/>
  <c r="Q328" i="12"/>
  <c r="Q310" i="12"/>
  <c r="Q286" i="12"/>
  <c r="Q257" i="12"/>
  <c r="S222" i="12"/>
  <c r="T479" i="12"/>
  <c r="S423" i="12"/>
  <c r="Q400" i="12"/>
  <c r="Q373" i="12"/>
  <c r="Q351" i="12"/>
  <c r="Q333" i="12"/>
  <c r="Q648" i="12"/>
  <c r="Q449" i="12"/>
  <c r="Q392" i="12"/>
  <c r="S343" i="12"/>
  <c r="S303" i="12"/>
  <c r="S279" i="12"/>
  <c r="Q253" i="12"/>
  <c r="Q223" i="12"/>
  <c r="S189" i="12"/>
  <c r="S157" i="12"/>
  <c r="Q128" i="12"/>
  <c r="S101" i="12"/>
  <c r="Q462" i="12"/>
  <c r="T401" i="12"/>
  <c r="S363" i="12"/>
  <c r="S307" i="12"/>
  <c r="Q269" i="12"/>
  <c r="Q237" i="12"/>
  <c r="S201" i="12"/>
  <c r="S161" i="12"/>
  <c r="Q132" i="12"/>
  <c r="T40" i="12"/>
  <c r="T16" i="12"/>
  <c r="Q258" i="12"/>
  <c r="S234" i="12"/>
  <c r="Q220" i="12"/>
  <c r="Q210" i="12"/>
  <c r="Q194" i="12"/>
  <c r="T181" i="12"/>
  <c r="S167" i="12"/>
  <c r="S151" i="12"/>
  <c r="Q138" i="12"/>
  <c r="T124" i="12"/>
  <c r="T109" i="12"/>
  <c r="Q97" i="12"/>
  <c r="S495" i="12"/>
  <c r="Q440" i="12"/>
  <c r="T418" i="12"/>
  <c r="T395" i="12"/>
  <c r="S377" i="12"/>
  <c r="T355" i="12"/>
  <c r="S337" i="12"/>
  <c r="S313" i="12"/>
  <c r="T299" i="12"/>
  <c r="Q285" i="12"/>
  <c r="S269" i="12"/>
  <c r="T255" i="12"/>
  <c r="Q242" i="12"/>
  <c r="Q229" i="12"/>
  <c r="S203" i="12"/>
  <c r="Q182" i="12"/>
  <c r="Q158" i="12"/>
  <c r="S139" i="12"/>
  <c r="Q118" i="12"/>
  <c r="Q98" i="12"/>
  <c r="S469" i="12"/>
  <c r="Q430" i="12"/>
  <c r="T349" i="12"/>
  <c r="Q311" i="12"/>
  <c r="T277" i="12"/>
  <c r="T251" i="12"/>
  <c r="T219" i="12"/>
  <c r="Q196" i="12"/>
  <c r="Q164" i="12"/>
  <c r="T142" i="12"/>
  <c r="Q116" i="12"/>
  <c r="Q100" i="12"/>
  <c r="T88" i="12"/>
  <c r="T78" i="12"/>
  <c r="T60" i="12"/>
  <c r="T50" i="12"/>
  <c r="T38" i="12"/>
  <c r="T20" i="12"/>
  <c r="Q528" i="12"/>
  <c r="Q444" i="12"/>
  <c r="S431" i="12"/>
  <c r="T402" i="12"/>
  <c r="S381" i="12"/>
  <c r="S357" i="12"/>
  <c r="T335" i="12"/>
  <c r="S317" i="12"/>
  <c r="S301" i="12"/>
  <c r="S285" i="12"/>
  <c r="T271" i="12"/>
  <c r="T261" i="12"/>
  <c r="Q246" i="12"/>
  <c r="T232" i="12"/>
  <c r="T213" i="12"/>
  <c r="Q671" i="12"/>
  <c r="S646" i="12"/>
  <c r="S614" i="12"/>
  <c r="T648" i="12"/>
  <c r="T585" i="12"/>
  <c r="T619" i="12"/>
  <c r="Q580" i="12"/>
  <c r="Q533" i="12"/>
  <c r="Q551" i="12"/>
  <c r="S585" i="12"/>
  <c r="Q486" i="12"/>
  <c r="Q557" i="12"/>
  <c r="Q505" i="12"/>
  <c r="Q624" i="12"/>
  <c r="T444" i="12"/>
  <c r="Q544" i="12"/>
  <c r="Q458" i="12"/>
  <c r="T598" i="12"/>
  <c r="Q441" i="12"/>
  <c r="S402" i="12"/>
  <c r="Q366" i="12"/>
  <c r="Q342" i="12"/>
  <c r="Q312" i="12"/>
  <c r="Q280" i="12"/>
  <c r="S238" i="12"/>
  <c r="T511" i="12"/>
  <c r="T419" i="12"/>
  <c r="Q383" i="12"/>
  <c r="Q357" i="12"/>
  <c r="Q325" i="12"/>
  <c r="Q567" i="12"/>
  <c r="Q394" i="12"/>
  <c r="T329" i="12"/>
  <c r="T289" i="12"/>
  <c r="S261" i="12"/>
  <c r="Q221" i="12"/>
  <c r="S173" i="12"/>
  <c r="S133" i="12"/>
  <c r="Q92" i="12"/>
  <c r="S457" i="12"/>
  <c r="T365" i="12"/>
  <c r="Q303" i="12"/>
  <c r="S245" i="12"/>
  <c r="T206" i="12"/>
  <c r="T150" i="12"/>
  <c r="T76" i="12"/>
  <c r="T18" i="12"/>
  <c r="Q251" i="12"/>
  <c r="T229" i="12"/>
  <c r="T212" i="12"/>
  <c r="S191" i="12"/>
  <c r="T173" i="12"/>
  <c r="T157" i="12"/>
  <c r="S135" i="12"/>
  <c r="T116" i="12"/>
  <c r="S98" i="12"/>
  <c r="T459" i="12"/>
  <c r="T427" i="12"/>
  <c r="Q397" i="12"/>
  <c r="T371" i="12"/>
  <c r="S345" i="12"/>
  <c r="S321" i="12"/>
  <c r="S297" i="12"/>
  <c r="Q277" i="12"/>
  <c r="Q261" i="12"/>
  <c r="S237" i="12"/>
  <c r="Q214" i="12"/>
  <c r="S187" i="12"/>
  <c r="S155" i="12"/>
  <c r="Q126" i="12"/>
  <c r="Q102" i="12"/>
  <c r="Q464" i="12"/>
  <c r="Q398" i="12"/>
  <c r="S315" i="12"/>
  <c r="Q271" i="12"/>
  <c r="Q243" i="12"/>
  <c r="T198" i="12"/>
  <c r="T158" i="12"/>
  <c r="S121" i="12"/>
  <c r="S105" i="12"/>
  <c r="T86" i="12"/>
  <c r="T68" i="12"/>
  <c r="T52" i="12"/>
  <c r="T34" i="12"/>
  <c r="T10" i="12"/>
  <c r="S479" i="12"/>
  <c r="Q413" i="12"/>
  <c r="S399" i="12"/>
  <c r="S365" i="12"/>
  <c r="S333" i="12"/>
  <c r="S309" i="12"/>
  <c r="Q289" i="12"/>
  <c r="S266" i="12"/>
  <c r="S256" i="12"/>
  <c r="S233" i="12"/>
  <c r="Q209" i="12"/>
  <c r="T197" i="12"/>
  <c r="T180" i="12"/>
  <c r="S166" i="12"/>
  <c r="Q153" i="12"/>
  <c r="Q137" i="12"/>
  <c r="T125" i="12"/>
  <c r="S111" i="12"/>
  <c r="T257" i="12"/>
  <c r="T217" i="12"/>
  <c r="T167" i="12"/>
  <c r="T127" i="12"/>
  <c r="Q88" i="12"/>
  <c r="S76" i="12"/>
  <c r="T65" i="12"/>
  <c r="Q56" i="12"/>
  <c r="S44" i="12"/>
  <c r="T33" i="12"/>
  <c r="Q24" i="12"/>
  <c r="S12" i="12"/>
  <c r="Q78" i="12"/>
  <c r="S66" i="12"/>
  <c r="Q57" i="12"/>
  <c r="Q46" i="12"/>
  <c r="S34" i="12"/>
  <c r="Q25" i="12"/>
  <c r="Q207" i="12"/>
  <c r="Q195" i="12"/>
  <c r="Q181" i="12"/>
  <c r="Q165" i="12"/>
  <c r="Q151" i="12"/>
  <c r="Q139" i="12"/>
  <c r="Q123" i="12"/>
  <c r="Q109" i="12"/>
  <c r="Q93" i="12"/>
  <c r="S82" i="12"/>
  <c r="S212" i="12"/>
  <c r="T200" i="12"/>
  <c r="T184" i="12"/>
  <c r="T170" i="12"/>
  <c r="S156" i="12"/>
  <c r="S140" i="12"/>
  <c r="T128" i="12"/>
  <c r="T114" i="12"/>
  <c r="T94" i="12"/>
  <c r="S80" i="12"/>
  <c r="Q71" i="12"/>
  <c r="Q60" i="12"/>
  <c r="S48" i="12"/>
  <c r="Q39" i="12"/>
  <c r="Q28" i="12"/>
  <c r="S16" i="12"/>
  <c r="Q7" i="12"/>
  <c r="Q268" i="12"/>
  <c r="Q238" i="12"/>
  <c r="Q94" i="12"/>
  <c r="S78" i="12"/>
  <c r="T35" i="12"/>
  <c r="Q5" i="12"/>
  <c r="Q29" i="12"/>
  <c r="S10" i="12"/>
  <c r="T51" i="12"/>
  <c r="Q13" i="12"/>
  <c r="S38" i="12"/>
  <c r="Q77" i="12"/>
  <c r="R4" i="11"/>
  <c r="R5" i="11"/>
  <c r="R10" i="11"/>
  <c r="R15" i="11"/>
  <c r="Q655" i="12"/>
  <c r="T616" i="12"/>
  <c r="T602" i="12"/>
  <c r="Q586" i="12"/>
  <c r="Q504" i="12"/>
  <c r="Q598" i="12"/>
  <c r="Q473" i="12"/>
  <c r="Q411" i="12"/>
  <c r="Q417" i="12"/>
  <c r="Q415" i="12"/>
  <c r="Q358" i="12"/>
  <c r="Q296" i="12"/>
  <c r="T538" i="12"/>
  <c r="Q402" i="12"/>
  <c r="Q341" i="12"/>
  <c r="Q439" i="12"/>
  <c r="S311" i="12"/>
  <c r="T238" i="12"/>
  <c r="S149" i="12"/>
  <c r="S552" i="12"/>
  <c r="S331" i="12"/>
  <c r="S223" i="12"/>
  <c r="S137" i="12"/>
  <c r="T287" i="12"/>
  <c r="Q219" i="12"/>
  <c r="S182" i="12"/>
  <c r="Q145" i="12"/>
  <c r="Q106" i="12"/>
  <c r="Q456" i="12"/>
  <c r="T386" i="12"/>
  <c r="S329" i="12"/>
  <c r="S289" i="12"/>
  <c r="T246" i="12"/>
  <c r="Q198" i="12"/>
  <c r="Q142" i="12"/>
  <c r="Q620" i="12"/>
  <c r="S339" i="12"/>
  <c r="S255" i="12"/>
  <c r="Q180" i="12"/>
  <c r="T110" i="12"/>
  <c r="T80" i="12"/>
  <c r="T44" i="12"/>
  <c r="Q526" i="12"/>
  <c r="Q404" i="12"/>
  <c r="S349" i="12"/>
  <c r="Q297" i="12"/>
  <c r="T264" i="12"/>
  <c r="S221" i="12"/>
  <c r="T189" i="12"/>
  <c r="S159" i="12"/>
  <c r="T132" i="12"/>
  <c r="T245" i="12"/>
  <c r="T137" i="12"/>
  <c r="T81" i="12"/>
  <c r="S60" i="12"/>
  <c r="Q40" i="12"/>
  <c r="T17" i="12"/>
  <c r="Q73" i="12"/>
  <c r="S50" i="12"/>
  <c r="Q30" i="12"/>
  <c r="Q203" i="12"/>
  <c r="Q173" i="12"/>
  <c r="Q143" i="12"/>
  <c r="Q117" i="12"/>
  <c r="Q89" i="12"/>
  <c r="S204" i="12"/>
  <c r="T178" i="12"/>
  <c r="S148" i="12"/>
  <c r="T120" i="12"/>
  <c r="Q87" i="12"/>
  <c r="S64" i="12"/>
  <c r="Q44" i="12"/>
  <c r="Q23" i="12"/>
  <c r="Q644" i="12"/>
  <c r="Q228" i="12"/>
  <c r="Q53" i="12"/>
  <c r="Q58" i="12"/>
  <c r="Q66" i="12"/>
  <c r="T59" i="12"/>
  <c r="T27" i="12"/>
  <c r="R13" i="11"/>
  <c r="R7" i="11"/>
  <c r="S654" i="12"/>
  <c r="T600" i="12"/>
  <c r="T586" i="12"/>
  <c r="T566" i="12"/>
  <c r="Q502" i="12"/>
  <c r="Q507" i="12"/>
  <c r="T491" i="12"/>
  <c r="Q460" i="12"/>
  <c r="Q465" i="12"/>
  <c r="Q376" i="12"/>
  <c r="S670" i="12"/>
  <c r="S638" i="12"/>
  <c r="Q607" i="12"/>
  <c r="T632" i="12"/>
  <c r="T665" i="12"/>
  <c r="T617" i="12"/>
  <c r="Q566" i="12"/>
  <c r="Q587" i="12"/>
  <c r="Q535" i="12"/>
  <c r="Q550" i="12"/>
  <c r="Q470" i="12"/>
  <c r="T541" i="12"/>
  <c r="Q489" i="12"/>
  <c r="S530" i="12"/>
  <c r="T442" i="12"/>
  <c r="S515" i="12"/>
  <c r="S422" i="12"/>
  <c r="Q559" i="12"/>
  <c r="Q437" i="12"/>
  <c r="T391" i="12"/>
  <c r="Q360" i="12"/>
  <c r="Q334" i="12"/>
  <c r="Q302" i="12"/>
  <c r="Q278" i="12"/>
  <c r="Q225" i="12"/>
  <c r="T453" i="12"/>
  <c r="T408" i="12"/>
  <c r="Q381" i="12"/>
  <c r="Q349" i="12"/>
  <c r="Q319" i="12"/>
  <c r="T503" i="12"/>
  <c r="S375" i="12"/>
  <c r="S327" i="12"/>
  <c r="T281" i="12"/>
  <c r="S239" i="12"/>
  <c r="S205" i="12"/>
  <c r="S165" i="12"/>
  <c r="S125" i="12"/>
  <c r="Q616" i="12"/>
  <c r="Q410" i="12"/>
  <c r="T341" i="12"/>
  <c r="S291" i="12"/>
  <c r="Q240" i="12"/>
  <c r="Q188" i="12"/>
  <c r="Q140" i="12"/>
  <c r="T70" i="12"/>
  <c r="T12" i="12"/>
  <c r="Q247" i="12"/>
  <c r="S224" i="12"/>
  <c r="T204" i="12"/>
  <c r="T188" i="12"/>
  <c r="Q170" i="12"/>
  <c r="T148" i="12"/>
  <c r="Q130" i="12"/>
  <c r="Q113" i="12"/>
  <c r="T96" i="12"/>
  <c r="T457" i="12"/>
  <c r="Q420" i="12"/>
  <c r="Q388" i="12"/>
  <c r="S369" i="12"/>
  <c r="T339" i="12"/>
  <c r="Q309" i="12"/>
  <c r="T291" i="12"/>
  <c r="T275" i="12"/>
  <c r="S250" i="12"/>
  <c r="Q235" i="12"/>
  <c r="Q206" i="12"/>
  <c r="Q174" i="12"/>
  <c r="Q150" i="12"/>
  <c r="S123" i="12"/>
  <c r="S91" i="12"/>
  <c r="T458" i="12"/>
  <c r="Q391" i="12"/>
  <c r="T301" i="12"/>
  <c r="T263" i="12"/>
  <c r="S226" i="12"/>
  <c r="T182" i="12"/>
  <c r="Q156" i="12"/>
  <c r="T118" i="12"/>
  <c r="T98" i="12"/>
  <c r="T82" i="12"/>
  <c r="T64" i="12"/>
  <c r="T48" i="12"/>
  <c r="T32" i="12"/>
  <c r="T4" i="12"/>
  <c r="Q436" i="12"/>
  <c r="T411" i="12"/>
  <c r="T383" i="12"/>
  <c r="T351" i="12"/>
  <c r="S325" i="12"/>
  <c r="Q305" i="12"/>
  <c r="Q281" i="12"/>
  <c r="S265" i="12"/>
  <c r="Q248" i="12"/>
  <c r="Q226" i="12"/>
  <c r="S206" i="12"/>
  <c r="S190" i="12"/>
  <c r="Q177" i="12"/>
  <c r="T164" i="12"/>
  <c r="T149" i="12"/>
  <c r="S134" i="12"/>
  <c r="Q122" i="12"/>
  <c r="Q105" i="12"/>
  <c r="T249" i="12"/>
  <c r="T215" i="12"/>
  <c r="T145" i="12"/>
  <c r="T103" i="12"/>
  <c r="S84" i="12"/>
  <c r="T73" i="12"/>
  <c r="Q64" i="12"/>
  <c r="S52" i="12"/>
  <c r="T41" i="12"/>
  <c r="Q32" i="12"/>
  <c r="S20" i="12"/>
  <c r="T9" i="12"/>
  <c r="S74" i="12"/>
  <c r="Q65" i="12"/>
  <c r="Q54" i="12"/>
  <c r="S42" i="12"/>
  <c r="Q33" i="12"/>
  <c r="Q22" i="12"/>
  <c r="Q205" i="12"/>
  <c r="Q191" i="12"/>
  <c r="Q175" i="12"/>
  <c r="Q163" i="12"/>
  <c r="Q149" i="12"/>
  <c r="Q133" i="12"/>
  <c r="Q119" i="12"/>
  <c r="Q107" i="12"/>
  <c r="S90" i="12"/>
  <c r="Q81" i="12"/>
  <c r="T210" i="12"/>
  <c r="T194" i="12"/>
  <c r="S180" i="12"/>
  <c r="T168" i="12"/>
  <c r="S152" i="12"/>
  <c r="T138" i="12"/>
  <c r="S124" i="12"/>
  <c r="S108" i="12"/>
  <c r="S88" i="12"/>
  <c r="Q79" i="12"/>
  <c r="Q68" i="12"/>
  <c r="S56" i="12"/>
  <c r="Q47" i="12"/>
  <c r="Q36" i="12"/>
  <c r="S24" i="12"/>
  <c r="Q15" i="12"/>
  <c r="Q4" i="12"/>
  <c r="Q262" i="12"/>
  <c r="Q236" i="12"/>
  <c r="Q90" i="12"/>
  <c r="T67" i="12"/>
  <c r="Q21" i="12"/>
  <c r="Q61" i="12"/>
  <c r="Q26" i="12"/>
  <c r="Q9" i="12"/>
  <c r="Q34" i="12"/>
  <c r="Q6" i="12"/>
  <c r="S18" i="12"/>
  <c r="S70" i="12"/>
  <c r="R8" i="11"/>
  <c r="R9" i="11"/>
  <c r="R14" i="11"/>
  <c r="R3" i="11"/>
  <c r="S630" i="12"/>
  <c r="S606" i="12"/>
  <c r="T651" i="12"/>
  <c r="Q549" i="12"/>
  <c r="T520" i="12"/>
  <c r="Q539" i="12"/>
  <c r="S497" i="12"/>
  <c r="T477" i="12"/>
  <c r="S519" i="12"/>
  <c r="Q382" i="12"/>
  <c r="Q326" i="12"/>
  <c r="S270" i="12"/>
  <c r="Q448" i="12"/>
  <c r="Q367" i="12"/>
  <c r="Q317" i="12"/>
  <c r="T361" i="12"/>
  <c r="T270" i="12"/>
  <c r="Q192" i="12"/>
  <c r="Q112" i="12"/>
  <c r="T381" i="12"/>
  <c r="S283" i="12"/>
  <c r="S185" i="12"/>
  <c r="T28" i="12"/>
  <c r="T241" i="12"/>
  <c r="Q201" i="12"/>
  <c r="Q161" i="12"/>
  <c r="S127" i="12"/>
  <c r="Q548" i="12"/>
  <c r="S417" i="12"/>
  <c r="S361" i="12"/>
  <c r="T307" i="12"/>
  <c r="Q267" i="12"/>
  <c r="Q232" i="12"/>
  <c r="S171" i="12"/>
  <c r="Q110" i="12"/>
  <c r="Q443" i="12"/>
  <c r="Q295" i="12"/>
  <c r="T214" i="12"/>
  <c r="Q148" i="12"/>
  <c r="S97" i="12"/>
  <c r="T58" i="12"/>
  <c r="T30" i="12"/>
  <c r="T434" i="12"/>
  <c r="S373" i="12"/>
  <c r="T319" i="12"/>
  <c r="S277" i="12"/>
  <c r="Q245" i="12"/>
  <c r="Q202" i="12"/>
  <c r="S175" i="12"/>
  <c r="Q146" i="12"/>
  <c r="T117" i="12"/>
  <c r="S102" i="12"/>
  <c r="T185" i="12"/>
  <c r="S96" i="12"/>
  <c r="Q72" i="12"/>
  <c r="T49" i="12"/>
  <c r="S28" i="12"/>
  <c r="Q8" i="12"/>
  <c r="Q62" i="12"/>
  <c r="Q41" i="12"/>
  <c r="Q215" i="12"/>
  <c r="Q187" i="12"/>
  <c r="Q159" i="12"/>
  <c r="Q131" i="12"/>
  <c r="Q101" i="12"/>
  <c r="T258" i="12"/>
  <c r="S192" i="12"/>
  <c r="T162" i="12"/>
  <c r="T136" i="12"/>
  <c r="T106" i="12"/>
  <c r="Q76" i="12"/>
  <c r="Q55" i="12"/>
  <c r="S32" i="12"/>
  <c r="Q12" i="12"/>
  <c r="Q260" i="12"/>
  <c r="S86" i="12"/>
  <c r="T11" i="12"/>
  <c r="S22" i="12"/>
  <c r="S30" i="12"/>
  <c r="T7" i="12"/>
  <c r="R12" i="11"/>
  <c r="Q623" i="12"/>
  <c r="T650" i="12"/>
  <c r="T649" i="12"/>
  <c r="T534" i="12"/>
  <c r="Q626" i="12"/>
  <c r="S574" i="12"/>
  <c r="S448" i="12"/>
  <c r="S580" i="12"/>
  <c r="Q668" i="12"/>
  <c r="Q412" i="12"/>
  <c r="Q344" i="12"/>
  <c r="Q522" i="12"/>
  <c r="Q335" i="12"/>
  <c r="Q299" i="12"/>
  <c r="Q144" i="12"/>
  <c r="T325" i="12"/>
  <c r="Q124" i="12"/>
  <c r="S215" i="12"/>
  <c r="T140" i="12"/>
  <c r="Q429" i="12"/>
  <c r="T323" i="12"/>
  <c r="T243" i="12"/>
  <c r="Q134" i="12"/>
  <c r="T333" i="12"/>
  <c r="S177" i="12"/>
  <c r="T72" i="12"/>
  <c r="T497" i="12"/>
  <c r="S341" i="12"/>
  <c r="T259" i="12"/>
  <c r="Q186" i="12"/>
  <c r="S126" i="12"/>
  <c r="T169" i="12"/>
  <c r="S68" i="12"/>
  <c r="T25" i="12"/>
  <c r="S58" i="12"/>
  <c r="Q213" i="12"/>
  <c r="Q155" i="12"/>
  <c r="Q99" i="12"/>
  <c r="S188" i="12"/>
  <c r="T130" i="12"/>
  <c r="S72" i="12"/>
  <c r="Q31" i="12"/>
  <c r="Q244" i="12"/>
  <c r="S6" i="12"/>
  <c r="T19" i="12"/>
  <c r="R16" i="11"/>
  <c r="T387" i="12"/>
  <c r="S229" i="12"/>
  <c r="T222" i="12"/>
  <c r="S263" i="12"/>
  <c r="S103" i="12"/>
  <c r="S281" i="12"/>
  <c r="S501" i="12"/>
  <c r="Q108" i="12"/>
  <c r="S401" i="12"/>
  <c r="Q218" i="12"/>
  <c r="T101" i="12"/>
  <c r="Q48" i="12"/>
  <c r="Q38" i="12"/>
  <c r="Q127" i="12"/>
  <c r="T160" i="12"/>
  <c r="Q52" i="12"/>
  <c r="Q85" i="12"/>
  <c r="Q69" i="12"/>
  <c r="S254" i="12"/>
  <c r="Q365" i="12"/>
  <c r="Q176" i="12"/>
  <c r="T373" i="12"/>
  <c r="S231" i="12"/>
  <c r="T513" i="12"/>
  <c r="Q264" i="12"/>
  <c r="Q408" i="12"/>
  <c r="T90" i="12"/>
  <c r="T367" i="12"/>
  <c r="S199" i="12"/>
  <c r="S225" i="12"/>
  <c r="S36" i="12"/>
  <c r="S26" i="12"/>
  <c r="Q111" i="12"/>
  <c r="T146" i="12"/>
  <c r="S40" i="12"/>
  <c r="S46" i="12"/>
  <c r="Q17" i="12"/>
  <c r="Q318" i="12"/>
  <c r="Q432" i="12"/>
  <c r="S568" i="12"/>
  <c r="S264" i="12"/>
  <c r="S109" i="12"/>
  <c r="T265" i="12"/>
  <c r="T26" i="12"/>
  <c r="S198" i="12"/>
  <c r="S118" i="12"/>
  <c r="S415" i="12"/>
  <c r="Q301" i="12"/>
  <c r="T223" i="12"/>
  <c r="S107" i="12"/>
  <c r="T285" i="12"/>
  <c r="T134" i="12"/>
  <c r="T56" i="12"/>
  <c r="S433" i="12"/>
  <c r="T311" i="12"/>
  <c r="S235" i="12"/>
  <c r="Q169" i="12"/>
  <c r="Q114" i="12"/>
  <c r="T135" i="12"/>
  <c r="T57" i="12"/>
  <c r="Q16" i="12"/>
  <c r="Q49" i="12"/>
  <c r="Q197" i="12"/>
  <c r="Q141" i="12"/>
  <c r="T87" i="12"/>
  <c r="S172" i="12"/>
  <c r="S116" i="12"/>
  <c r="Q63" i="12"/>
  <c r="Q20" i="12"/>
  <c r="Q222" i="12"/>
  <c r="S54" i="12"/>
  <c r="Q42" i="12"/>
  <c r="R6" i="11"/>
  <c r="Q294" i="12"/>
  <c r="T415" i="12"/>
  <c r="S459" i="12"/>
  <c r="Q178" i="12"/>
  <c r="S385" i="12"/>
  <c r="Q190" i="12"/>
  <c r="S248" i="12"/>
  <c r="T42" i="12"/>
  <c r="T295" i="12"/>
  <c r="T156" i="12"/>
  <c r="T89" i="12"/>
  <c r="S4" i="12"/>
  <c r="Q183" i="12"/>
  <c r="T216" i="12"/>
  <c r="T104" i="12"/>
  <c r="S8" i="12"/>
  <c r="T15" i="12"/>
  <c r="R11" i="11"/>
  <c r="S359" i="12"/>
  <c r="S169" i="12"/>
  <c r="S158" i="12"/>
  <c r="S353" i="12"/>
  <c r="Q166" i="12"/>
  <c r="S209" i="12"/>
  <c r="T14" i="12"/>
  <c r="Q273" i="12"/>
  <c r="S143" i="12"/>
  <c r="Q80" i="12"/>
  <c r="Q70" i="12"/>
  <c r="Q171" i="12"/>
  <c r="T202" i="12"/>
  <c r="Q84" i="12"/>
  <c r="Q612" i="12"/>
  <c r="S62" i="12"/>
  <c r="T276" i="12"/>
  <c r="T340" i="12"/>
  <c r="S104" i="12"/>
  <c r="S216" i="12"/>
  <c r="S362" i="12"/>
  <c r="S23" i="12"/>
  <c r="T105" i="12"/>
  <c r="S178" i="12"/>
  <c r="S249" i="12"/>
  <c r="T328" i="12"/>
  <c r="S410" i="12"/>
  <c r="S227" i="12"/>
  <c r="T354" i="12"/>
  <c r="S575" i="12"/>
  <c r="S53" i="12"/>
  <c r="T115" i="12"/>
  <c r="T240" i="12"/>
  <c r="T318" i="12"/>
  <c r="T382" i="12"/>
  <c r="T559" i="12"/>
  <c r="T468" i="12"/>
  <c r="S463" i="12"/>
  <c r="T462" i="12"/>
  <c r="S597" i="12"/>
  <c r="S480" i="12"/>
  <c r="S579" i="12"/>
  <c r="S324" i="12"/>
  <c r="T394" i="12"/>
  <c r="S184" i="12"/>
  <c r="T346" i="12"/>
  <c r="S29" i="12"/>
  <c r="S228" i="12"/>
  <c r="T332" i="12"/>
  <c r="S426" i="12"/>
  <c r="T199" i="12"/>
  <c r="S346" i="12"/>
  <c r="S21" i="12"/>
  <c r="S83" i="12"/>
  <c r="T176" i="12"/>
  <c r="T244" i="12"/>
  <c r="T320" i="12"/>
  <c r="T384" i="12"/>
  <c r="S252" i="12"/>
  <c r="T95" i="12"/>
  <c r="S67" i="12"/>
  <c r="S244" i="12"/>
  <c r="S376" i="12"/>
  <c r="S314" i="12"/>
  <c r="S7" i="12"/>
  <c r="T131" i="12"/>
  <c r="S278" i="12"/>
  <c r="S366" i="12"/>
  <c r="S388" i="12"/>
  <c r="S516" i="12"/>
  <c r="T455" i="12"/>
  <c r="T398" i="12"/>
  <c r="T512" i="12"/>
  <c r="S553" i="12"/>
  <c r="S521" i="12"/>
  <c r="S617" i="12"/>
  <c r="S649" i="12"/>
  <c r="S494" i="12"/>
  <c r="T490" i="12"/>
  <c r="S541" i="12"/>
  <c r="S613" i="12"/>
  <c r="S5" i="12"/>
  <c r="S368" i="12"/>
  <c r="S9" i="12"/>
  <c r="S294" i="12"/>
  <c r="T420" i="12"/>
  <c r="T430" i="12"/>
  <c r="T577" i="12"/>
  <c r="S647" i="12"/>
  <c r="S348" i="12"/>
  <c r="S138" i="12"/>
  <c r="S288" i="12"/>
  <c r="S220" i="12"/>
  <c r="S428" i="12"/>
  <c r="S55" i="12"/>
  <c r="T99" i="12"/>
  <c r="S268" i="12"/>
  <c r="S350" i="12"/>
  <c r="T494" i="12"/>
  <c r="S484" i="12"/>
  <c r="T549" i="12"/>
  <c r="S531" i="12"/>
  <c r="T496" i="12"/>
  <c r="S539" i="12"/>
  <c r="T581" i="12"/>
  <c r="S611" i="12"/>
  <c r="S643" i="12"/>
  <c r="S675" i="12"/>
  <c r="S462" i="12"/>
  <c r="S523" i="12"/>
  <c r="S621" i="12"/>
  <c r="T225" i="12"/>
  <c r="T203" i="12"/>
  <c r="S468" i="12"/>
  <c r="S445" i="12"/>
  <c r="S545" i="12"/>
  <c r="S364" i="12"/>
  <c r="S19" i="12"/>
  <c r="S186" i="12"/>
  <c r="S328" i="12"/>
  <c r="T224" i="12"/>
  <c r="T428" i="12"/>
  <c r="S65" i="12"/>
  <c r="T107" i="12"/>
  <c r="T269" i="12"/>
  <c r="T358" i="12"/>
  <c r="T436" i="12"/>
  <c r="S537" i="12"/>
  <c r="S304" i="12"/>
  <c r="T123" i="12"/>
  <c r="T516" i="12"/>
  <c r="T561" i="12"/>
  <c r="T372" i="12"/>
  <c r="S290" i="12"/>
  <c r="S75" i="12"/>
  <c r="S210" i="12"/>
  <c r="T360" i="12"/>
  <c r="T298" i="12"/>
  <c r="S41" i="12"/>
  <c r="T179" i="12"/>
  <c r="T350" i="12"/>
  <c r="T413" i="12"/>
  <c r="S547" i="12"/>
  <c r="S439" i="12"/>
  <c r="S292" i="12"/>
  <c r="S128" i="12"/>
  <c r="T478" i="12"/>
  <c r="T364" i="12"/>
  <c r="S282" i="12"/>
  <c r="S37" i="12"/>
  <c r="T208" i="12"/>
  <c r="T352" i="12"/>
  <c r="T314" i="12"/>
  <c r="S332" i="12"/>
  <c r="S170" i="12"/>
  <c r="T191" i="12"/>
  <c r="S57" i="12"/>
  <c r="T326" i="12"/>
  <c r="S429" i="12"/>
  <c r="T498" i="12"/>
  <c r="T456" i="12"/>
  <c r="S595" i="12"/>
  <c r="S665" i="12"/>
  <c r="T480" i="12"/>
  <c r="S653" i="12"/>
  <c r="S154" i="12"/>
  <c r="T163" i="12"/>
  <c r="S502" i="12"/>
  <c r="S607" i="12"/>
  <c r="S257" i="12"/>
  <c r="S352" i="12"/>
  <c r="S11" i="12"/>
  <c r="T187" i="12"/>
  <c r="T405" i="12"/>
  <c r="S453" i="12"/>
  <c r="S441" i="12"/>
  <c r="T565" i="12"/>
  <c r="S627" i="12"/>
  <c r="S500" i="12"/>
  <c r="S443" i="12"/>
  <c r="S661" i="12"/>
  <c r="T452" i="12"/>
  <c r="T474" i="12"/>
  <c r="S631" i="12"/>
  <c r="T92" i="12"/>
  <c r="S106" i="12"/>
  <c r="S338" i="12"/>
  <c r="S87" i="12"/>
  <c r="S310" i="12"/>
  <c r="T597" i="12"/>
  <c r="S114" i="12"/>
  <c r="T342" i="12"/>
  <c r="S639" i="12"/>
  <c r="S92" i="12"/>
  <c r="S394" i="12"/>
  <c r="S330" i="12"/>
  <c r="S81" i="12"/>
  <c r="T226" i="12"/>
  <c r="T376" i="12"/>
  <c r="T322" i="12"/>
  <c r="S45" i="12"/>
  <c r="T211" i="12"/>
  <c r="T366" i="12"/>
  <c r="T429" i="12"/>
  <c r="T446" i="12"/>
  <c r="S461" i="12"/>
  <c r="S372" i="12"/>
  <c r="T306" i="12"/>
  <c r="S47" i="12"/>
  <c r="T316" i="12"/>
  <c r="S160" i="12"/>
  <c r="S583" i="12"/>
  <c r="T153" i="12"/>
  <c r="T304" i="12"/>
  <c r="T220" i="12"/>
  <c r="S63" i="12"/>
  <c r="S344" i="12"/>
  <c r="T508" i="12"/>
  <c r="T250" i="12"/>
  <c r="S492" i="12"/>
  <c r="T547" i="12"/>
  <c r="S488" i="12"/>
  <c r="S577" i="12"/>
  <c r="S641" i="12"/>
  <c r="S549" i="12"/>
  <c r="S555" i="12"/>
  <c r="S591" i="12"/>
  <c r="S316" i="12"/>
  <c r="T476" i="12"/>
  <c r="S404" i="12"/>
  <c r="T553" i="12"/>
  <c r="T378" i="12"/>
  <c r="S384" i="12"/>
  <c r="S15" i="12"/>
  <c r="T236" i="12"/>
  <c r="S437" i="12"/>
  <c r="T486" i="12"/>
  <c r="S472" i="12"/>
  <c r="T573" i="12"/>
  <c r="S635" i="12"/>
  <c r="T463" i="12"/>
  <c r="S605" i="12"/>
  <c r="T330" i="12"/>
  <c r="S559" i="12"/>
  <c r="T569" i="12"/>
  <c r="S300" i="12"/>
  <c r="T152" i="12"/>
  <c r="S260" i="12"/>
  <c r="S49" i="12"/>
  <c r="T237" i="12"/>
  <c r="S397" i="12"/>
  <c r="S13" i="12"/>
  <c r="S504" i="12"/>
  <c r="T292" i="12"/>
  <c r="T356" i="12"/>
  <c r="S120" i="12"/>
  <c r="S259" i="12"/>
  <c r="S378" i="12"/>
  <c r="S35" i="12"/>
  <c r="T121" i="12"/>
  <c r="S194" i="12"/>
  <c r="T280" i="12"/>
  <c r="T344" i="12"/>
  <c r="S454" i="12"/>
  <c r="T253" i="12"/>
  <c r="S396" i="12"/>
  <c r="S25" i="12"/>
  <c r="S59" i="12"/>
  <c r="T147" i="12"/>
  <c r="T268" i="12"/>
  <c r="T334" i="12"/>
  <c r="S405" i="12"/>
  <c r="T397" i="12"/>
  <c r="T500" i="12"/>
  <c r="S486" i="12"/>
  <c r="S482" i="12"/>
  <c r="T414" i="12"/>
  <c r="S496" i="12"/>
  <c r="T523" i="12"/>
  <c r="S276" i="12"/>
  <c r="S340" i="12"/>
  <c r="T111" i="12"/>
  <c r="T221" i="12"/>
  <c r="T370" i="12"/>
  <c r="S33" i="12"/>
  <c r="T284" i="12"/>
  <c r="T348" i="12"/>
  <c r="S112" i="12"/>
  <c r="T256" i="12"/>
  <c r="S370" i="12"/>
  <c r="S27" i="12"/>
  <c r="T113" i="12"/>
  <c r="T192" i="12"/>
  <c r="T272" i="12"/>
  <c r="T336" i="12"/>
  <c r="S452" i="12"/>
  <c r="T274" i="12"/>
  <c r="T228" i="12"/>
  <c r="S200" i="12"/>
  <c r="S122" i="12"/>
  <c r="S280" i="12"/>
  <c r="T454" i="12"/>
  <c r="T389" i="12"/>
  <c r="S51" i="12"/>
  <c r="T171" i="12"/>
  <c r="S302" i="12"/>
  <c r="S395" i="12"/>
  <c r="T404" i="12"/>
  <c r="S435" i="12"/>
  <c r="S474" i="12"/>
  <c r="T438" i="12"/>
  <c r="T571" i="12"/>
  <c r="S561" i="12"/>
  <c r="T589" i="12"/>
  <c r="S625" i="12"/>
  <c r="S657" i="12"/>
  <c r="S420" i="12"/>
  <c r="T422" i="12"/>
  <c r="S557" i="12"/>
  <c r="S629" i="12"/>
  <c r="S85" i="12"/>
  <c r="T151" i="12"/>
  <c r="S73" i="12"/>
  <c r="S358" i="12"/>
  <c r="S403" i="12"/>
  <c r="T488" i="12"/>
  <c r="S599" i="12"/>
  <c r="S671" i="12"/>
  <c r="T119" i="12"/>
  <c r="T177" i="12"/>
  <c r="S320" i="12"/>
  <c r="T266" i="12"/>
  <c r="S508" i="12"/>
  <c r="S71" i="12"/>
  <c r="T139" i="12"/>
  <c r="S286" i="12"/>
  <c r="T374" i="12"/>
  <c r="T388" i="12"/>
  <c r="S567" i="12"/>
  <c r="S455" i="12"/>
  <c r="T406" i="12"/>
  <c r="T555" i="12"/>
  <c r="T557" i="12"/>
  <c r="S529" i="12"/>
  <c r="S619" i="12"/>
  <c r="S651" i="12"/>
  <c r="T447" i="12"/>
  <c r="S506" i="12"/>
  <c r="S565" i="12"/>
  <c r="S645" i="12"/>
  <c r="S336" i="12"/>
  <c r="S318" i="12"/>
  <c r="T470" i="12"/>
  <c r="T563" i="12"/>
  <c r="S615" i="12"/>
  <c r="T143" i="12"/>
  <c r="S31" i="12"/>
  <c r="S218" i="12"/>
  <c r="S360" i="12"/>
  <c r="S274" i="12"/>
  <c r="T575" i="12"/>
  <c r="S77" i="12"/>
  <c r="T155" i="12"/>
  <c r="T294" i="12"/>
  <c r="S374" i="12"/>
  <c r="T502" i="12"/>
  <c r="S637" i="12"/>
  <c r="S168" i="12"/>
  <c r="T234" i="12"/>
  <c r="T278" i="12"/>
  <c r="S446" i="12"/>
  <c r="S587" i="12"/>
  <c r="T308" i="12"/>
  <c r="S144" i="12"/>
  <c r="S510" i="12"/>
  <c r="S146" i="12"/>
  <c r="T296" i="12"/>
  <c r="T260" i="12"/>
  <c r="S421" i="12"/>
  <c r="S69" i="12"/>
  <c r="T286" i="12"/>
  <c r="T437" i="12"/>
  <c r="T567" i="12"/>
  <c r="S498" i="12"/>
  <c r="S512" i="12"/>
  <c r="S356" i="12"/>
  <c r="T282" i="12"/>
  <c r="S39" i="12"/>
  <c r="T300" i="12"/>
  <c r="S136" i="12"/>
  <c r="S478" i="12"/>
  <c r="S130" i="12"/>
  <c r="T288" i="12"/>
  <c r="T175" i="12"/>
  <c r="T362" i="12"/>
  <c r="S312" i="12"/>
  <c r="T421" i="12"/>
  <c r="S236" i="12"/>
  <c r="S427" i="12"/>
  <c r="S470" i="12"/>
  <c r="T472" i="12"/>
  <c r="S569" i="12"/>
  <c r="S633" i="12"/>
  <c r="S387" i="12"/>
  <c r="S573" i="12"/>
  <c r="S354" i="12"/>
  <c r="T412" i="12"/>
  <c r="T448" i="12"/>
  <c r="T209" i="12"/>
  <c r="S322" i="12"/>
  <c r="S89" i="12"/>
  <c r="T310" i="12"/>
  <c r="S413" i="12"/>
  <c r="T482" i="12"/>
  <c r="S571" i="12"/>
  <c r="S589" i="12"/>
  <c r="S659" i="12"/>
  <c r="S581" i="12"/>
  <c r="S380" i="12"/>
  <c r="S382" i="12"/>
  <c r="S525" i="12"/>
  <c r="T290" i="12"/>
  <c r="S251" i="12"/>
  <c r="T410" i="12"/>
  <c r="S43" i="12"/>
  <c r="T195" i="12"/>
  <c r="S412" i="12"/>
  <c r="S411" i="12"/>
  <c r="T390" i="12"/>
  <c r="T324" i="12"/>
  <c r="T183" i="12"/>
  <c r="S17" i="12"/>
  <c r="S162" i="12"/>
  <c r="T312" i="12"/>
  <c r="T207" i="12"/>
  <c r="S476" i="12"/>
  <c r="S79" i="12"/>
  <c r="T302" i="12"/>
  <c r="T492" i="12"/>
  <c r="S419" i="12"/>
  <c r="S514" i="12"/>
  <c r="S563" i="12"/>
  <c r="S308" i="12"/>
  <c r="T159" i="12"/>
  <c r="T583" i="12"/>
  <c r="T380" i="12"/>
  <c r="S306" i="12"/>
  <c r="S61" i="12"/>
  <c r="S219" i="12"/>
  <c r="T368" i="12"/>
  <c r="T338" i="12"/>
  <c r="T426" i="12"/>
  <c r="S202" i="12"/>
  <c r="T252" i="12"/>
  <c r="T97" i="12"/>
  <c r="S342" i="12"/>
  <c r="T484" i="12"/>
  <c r="T531" i="12"/>
  <c r="T539" i="12"/>
  <c r="S609" i="12"/>
  <c r="S673" i="12"/>
  <c r="S669" i="12"/>
  <c r="S272" i="12"/>
  <c r="S243" i="12"/>
  <c r="S490" i="12"/>
  <c r="S623" i="12"/>
  <c r="S284" i="12"/>
  <c r="T248" i="12"/>
  <c r="S389" i="12"/>
  <c r="S94" i="12"/>
  <c r="S326" i="12"/>
  <c r="S436" i="12"/>
  <c r="T506" i="12"/>
  <c r="T464" i="12"/>
  <c r="S603" i="12"/>
  <c r="S667" i="12"/>
  <c r="T504" i="12"/>
  <c r="S298" i="12"/>
  <c r="T514" i="12"/>
  <c r="S655" i="12"/>
  <c r="T510" i="12"/>
  <c r="S296" i="12"/>
  <c r="T396" i="12"/>
  <c r="T91" i="12"/>
  <c r="S334" i="12"/>
  <c r="T579" i="12"/>
  <c r="T193" i="12"/>
  <c r="S447" i="12"/>
  <c r="S663" i="12"/>
  <c r="R5" i="9" l="1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R341" i="9"/>
  <c r="R342" i="9"/>
  <c r="R343" i="9"/>
  <c r="R344" i="9"/>
  <c r="R345" i="9"/>
  <c r="R346" i="9"/>
  <c r="R347" i="9"/>
  <c r="R348" i="9"/>
  <c r="R349" i="9"/>
  <c r="R350" i="9"/>
  <c r="R351" i="9"/>
  <c r="R352" i="9"/>
  <c r="R353" i="9"/>
  <c r="R354" i="9"/>
  <c r="R355" i="9"/>
  <c r="R356" i="9"/>
  <c r="R357" i="9"/>
  <c r="R358" i="9"/>
  <c r="R359" i="9"/>
  <c r="R360" i="9"/>
  <c r="R361" i="9"/>
  <c r="R362" i="9"/>
  <c r="R363" i="9"/>
  <c r="R364" i="9"/>
  <c r="R365" i="9"/>
  <c r="R366" i="9"/>
  <c r="R367" i="9"/>
  <c r="R368" i="9"/>
  <c r="R369" i="9"/>
  <c r="R370" i="9"/>
  <c r="R371" i="9"/>
  <c r="R372" i="9"/>
  <c r="R373" i="9"/>
  <c r="R374" i="9"/>
  <c r="R375" i="9"/>
  <c r="R376" i="9"/>
  <c r="R377" i="9"/>
  <c r="R378" i="9"/>
  <c r="R379" i="9"/>
  <c r="R380" i="9"/>
  <c r="R381" i="9"/>
  <c r="R382" i="9"/>
  <c r="R383" i="9"/>
  <c r="R384" i="9"/>
  <c r="R385" i="9"/>
  <c r="R386" i="9"/>
  <c r="R387" i="9"/>
  <c r="R388" i="9"/>
  <c r="R389" i="9"/>
  <c r="R390" i="9"/>
  <c r="R391" i="9"/>
  <c r="R392" i="9"/>
  <c r="R393" i="9"/>
  <c r="R394" i="9"/>
  <c r="R395" i="9"/>
  <c r="R396" i="9"/>
  <c r="R397" i="9"/>
  <c r="R398" i="9"/>
  <c r="R399" i="9"/>
  <c r="R400" i="9"/>
  <c r="R401" i="9"/>
  <c r="R402" i="9"/>
  <c r="R403" i="9"/>
  <c r="R404" i="9"/>
  <c r="R405" i="9"/>
  <c r="R406" i="9"/>
  <c r="R407" i="9"/>
  <c r="R408" i="9"/>
  <c r="R409" i="9"/>
  <c r="R410" i="9"/>
  <c r="R411" i="9"/>
  <c r="R412" i="9"/>
  <c r="R413" i="9"/>
  <c r="R414" i="9"/>
  <c r="R415" i="9"/>
  <c r="R416" i="9"/>
  <c r="R417" i="9"/>
  <c r="R418" i="9"/>
  <c r="R419" i="9"/>
  <c r="R420" i="9"/>
  <c r="R421" i="9"/>
  <c r="R422" i="9"/>
  <c r="R423" i="9"/>
  <c r="R424" i="9"/>
  <c r="R425" i="9"/>
  <c r="R426" i="9"/>
  <c r="R427" i="9"/>
  <c r="R428" i="9"/>
  <c r="R429" i="9"/>
  <c r="R430" i="9"/>
  <c r="R431" i="9"/>
  <c r="R432" i="9"/>
  <c r="R433" i="9"/>
  <c r="R434" i="9"/>
  <c r="R435" i="9"/>
  <c r="R436" i="9"/>
  <c r="R437" i="9"/>
  <c r="R438" i="9"/>
  <c r="R439" i="9"/>
  <c r="R440" i="9"/>
  <c r="R441" i="9"/>
  <c r="R442" i="9"/>
  <c r="R443" i="9"/>
  <c r="R444" i="9"/>
  <c r="R445" i="9"/>
  <c r="R446" i="9"/>
  <c r="R447" i="9"/>
  <c r="R448" i="9"/>
  <c r="R449" i="9"/>
  <c r="R450" i="9"/>
  <c r="R451" i="9"/>
  <c r="R452" i="9"/>
  <c r="R453" i="9"/>
  <c r="R454" i="9"/>
  <c r="R455" i="9"/>
  <c r="R456" i="9"/>
  <c r="R457" i="9"/>
  <c r="R458" i="9"/>
  <c r="R459" i="9"/>
  <c r="R460" i="9"/>
  <c r="R461" i="9"/>
  <c r="R462" i="9"/>
  <c r="R463" i="9"/>
  <c r="R464" i="9"/>
  <c r="R465" i="9"/>
  <c r="R466" i="9"/>
  <c r="R467" i="9"/>
  <c r="R468" i="9"/>
  <c r="R469" i="9"/>
  <c r="R470" i="9"/>
  <c r="R471" i="9"/>
  <c r="R472" i="9"/>
  <c r="R473" i="9"/>
  <c r="R474" i="9"/>
  <c r="R475" i="9"/>
  <c r="R476" i="9"/>
  <c r="R477" i="9"/>
  <c r="R478" i="9"/>
  <c r="R479" i="9"/>
  <c r="R480" i="9"/>
  <c r="R481" i="9"/>
  <c r="R482" i="9"/>
  <c r="R483" i="9"/>
  <c r="R484" i="9"/>
  <c r="R485" i="9"/>
  <c r="R486" i="9"/>
  <c r="R487" i="9"/>
  <c r="R488" i="9"/>
  <c r="R489" i="9"/>
  <c r="R490" i="9"/>
  <c r="R491" i="9"/>
  <c r="R492" i="9"/>
  <c r="R493" i="9"/>
  <c r="R494" i="9"/>
  <c r="R495" i="9"/>
  <c r="R496" i="9"/>
  <c r="R497" i="9"/>
  <c r="R498" i="9"/>
  <c r="R499" i="9"/>
  <c r="R500" i="9"/>
  <c r="R501" i="9"/>
  <c r="R502" i="9"/>
  <c r="R503" i="9"/>
  <c r="R504" i="9"/>
  <c r="R505" i="9"/>
  <c r="R506" i="9"/>
  <c r="R507" i="9"/>
  <c r="R508" i="9"/>
  <c r="R509" i="9"/>
  <c r="R510" i="9"/>
  <c r="R511" i="9"/>
  <c r="R512" i="9"/>
  <c r="R513" i="9"/>
  <c r="R514" i="9"/>
  <c r="R515" i="9"/>
  <c r="R516" i="9"/>
  <c r="R517" i="9"/>
  <c r="R518" i="9"/>
  <c r="R519" i="9"/>
  <c r="R520" i="9"/>
  <c r="R521" i="9"/>
  <c r="R522" i="9"/>
  <c r="R523" i="9"/>
  <c r="R524" i="9"/>
  <c r="R525" i="9"/>
  <c r="R526" i="9"/>
  <c r="R527" i="9"/>
  <c r="R528" i="9"/>
  <c r="R529" i="9"/>
  <c r="R530" i="9"/>
  <c r="R531" i="9"/>
  <c r="R532" i="9"/>
  <c r="R533" i="9"/>
  <c r="R534" i="9"/>
  <c r="R535" i="9"/>
  <c r="R536" i="9"/>
  <c r="R537" i="9"/>
  <c r="R538" i="9"/>
  <c r="R539" i="9"/>
  <c r="R540" i="9"/>
  <c r="R541" i="9"/>
  <c r="R542" i="9"/>
  <c r="R543" i="9"/>
  <c r="R544" i="9"/>
  <c r="R545" i="9"/>
  <c r="R546" i="9"/>
  <c r="R547" i="9"/>
  <c r="R548" i="9"/>
  <c r="R549" i="9"/>
  <c r="R550" i="9"/>
  <c r="R551" i="9"/>
  <c r="R552" i="9"/>
  <c r="R553" i="9"/>
  <c r="R554" i="9"/>
  <c r="R555" i="9"/>
  <c r="R556" i="9"/>
  <c r="R557" i="9"/>
  <c r="R558" i="9"/>
  <c r="R559" i="9"/>
  <c r="R560" i="9"/>
  <c r="R561" i="9"/>
  <c r="R562" i="9"/>
  <c r="R563" i="9"/>
  <c r="R564" i="9"/>
  <c r="R565" i="9"/>
  <c r="R566" i="9"/>
  <c r="R567" i="9"/>
  <c r="R568" i="9"/>
  <c r="R569" i="9"/>
  <c r="R570" i="9"/>
  <c r="R571" i="9"/>
  <c r="R572" i="9"/>
  <c r="R573" i="9"/>
  <c r="R574" i="9"/>
  <c r="R575" i="9"/>
  <c r="R576" i="9"/>
  <c r="R577" i="9"/>
  <c r="R578" i="9"/>
  <c r="R579" i="9"/>
  <c r="R580" i="9"/>
  <c r="R581" i="9"/>
  <c r="R582" i="9"/>
  <c r="R583" i="9"/>
  <c r="R584" i="9"/>
  <c r="R585" i="9"/>
  <c r="R586" i="9"/>
  <c r="R587" i="9"/>
  <c r="R588" i="9"/>
  <c r="R589" i="9"/>
  <c r="R590" i="9"/>
  <c r="R591" i="9"/>
  <c r="R592" i="9"/>
  <c r="R593" i="9"/>
  <c r="R594" i="9"/>
  <c r="R595" i="9"/>
  <c r="R596" i="9"/>
  <c r="R597" i="9"/>
  <c r="R598" i="9"/>
  <c r="R599" i="9"/>
  <c r="R600" i="9"/>
  <c r="R601" i="9"/>
  <c r="R602" i="9"/>
  <c r="R603" i="9"/>
  <c r="R604" i="9"/>
  <c r="R605" i="9"/>
  <c r="R606" i="9"/>
  <c r="R607" i="9"/>
  <c r="R608" i="9"/>
  <c r="R609" i="9"/>
  <c r="R610" i="9"/>
  <c r="R611" i="9"/>
  <c r="R612" i="9"/>
  <c r="R613" i="9"/>
  <c r="R614" i="9"/>
  <c r="R615" i="9"/>
  <c r="R616" i="9"/>
  <c r="R617" i="9"/>
  <c r="R618" i="9"/>
  <c r="R619" i="9"/>
  <c r="R620" i="9"/>
  <c r="R621" i="9"/>
  <c r="R622" i="9"/>
  <c r="R623" i="9"/>
  <c r="R624" i="9"/>
  <c r="R625" i="9"/>
  <c r="R626" i="9"/>
  <c r="R627" i="9"/>
  <c r="R628" i="9"/>
  <c r="R629" i="9"/>
  <c r="R630" i="9"/>
  <c r="R631" i="9"/>
  <c r="R632" i="9"/>
  <c r="R633" i="9"/>
  <c r="R634" i="9"/>
  <c r="R635" i="9"/>
  <c r="R636" i="9"/>
  <c r="R637" i="9"/>
  <c r="R638" i="9"/>
  <c r="R639" i="9"/>
  <c r="R640" i="9"/>
  <c r="R641" i="9"/>
  <c r="R642" i="9"/>
  <c r="R643" i="9"/>
  <c r="R644" i="9"/>
  <c r="R645" i="9"/>
  <c r="R646" i="9"/>
  <c r="R647" i="9"/>
  <c r="R648" i="9"/>
  <c r="R649" i="9"/>
  <c r="R650" i="9"/>
  <c r="R651" i="9"/>
  <c r="R652" i="9"/>
  <c r="R653" i="9"/>
  <c r="R654" i="9"/>
  <c r="R655" i="9"/>
  <c r="R656" i="9"/>
  <c r="R657" i="9"/>
  <c r="R658" i="9"/>
  <c r="R659" i="9"/>
  <c r="R660" i="9"/>
  <c r="R661" i="9"/>
  <c r="R662" i="9"/>
  <c r="R663" i="9"/>
  <c r="R664" i="9"/>
  <c r="R665" i="9"/>
  <c r="R666" i="9"/>
  <c r="R667" i="9"/>
  <c r="R668" i="9"/>
  <c r="R669" i="9"/>
  <c r="R670" i="9"/>
  <c r="R671" i="9"/>
  <c r="R672" i="9"/>
  <c r="R673" i="9"/>
  <c r="R674" i="9"/>
  <c r="R675" i="9"/>
  <c r="R4" i="9"/>
  <c r="P6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5" i="9"/>
  <c r="P7" i="9"/>
  <c r="P8" i="9"/>
  <c r="P9" i="9"/>
  <c r="P10" i="9"/>
  <c r="P11" i="9"/>
  <c r="P4" i="9"/>
  <c r="J5" i="9"/>
  <c r="J5" i="12" s="1"/>
  <c r="E7" i="9"/>
  <c r="E7" i="12" s="1"/>
  <c r="E8" i="9"/>
  <c r="E8" i="12" s="1"/>
  <c r="F8" i="9"/>
  <c r="F8" i="12" s="1"/>
  <c r="F9" i="9"/>
  <c r="F9" i="12" s="1"/>
  <c r="G9" i="9"/>
  <c r="G9" i="12" s="1"/>
  <c r="I11" i="9"/>
  <c r="I11" i="12" s="1"/>
  <c r="I12" i="9"/>
  <c r="I12" i="12" s="1"/>
  <c r="J12" i="9"/>
  <c r="J12" i="12" s="1"/>
  <c r="J13" i="9"/>
  <c r="J13" i="12" s="1"/>
  <c r="E15" i="9"/>
  <c r="E15" i="12" s="1"/>
  <c r="E16" i="9"/>
  <c r="E16" i="12" s="1"/>
  <c r="F16" i="9"/>
  <c r="F16" i="12" s="1"/>
  <c r="F17" i="9"/>
  <c r="F17" i="12" s="1"/>
  <c r="G17" i="9"/>
  <c r="G17" i="12" s="1"/>
  <c r="I19" i="9"/>
  <c r="I19" i="12" s="1"/>
  <c r="I20" i="9"/>
  <c r="I20" i="12" s="1"/>
  <c r="J20" i="9"/>
  <c r="J20" i="12" s="1"/>
  <c r="J21" i="9"/>
  <c r="J21" i="12" s="1"/>
  <c r="E23" i="9"/>
  <c r="E23" i="12" s="1"/>
  <c r="E24" i="9"/>
  <c r="E24" i="12" s="1"/>
  <c r="F24" i="9"/>
  <c r="F24" i="12" s="1"/>
  <c r="F25" i="9"/>
  <c r="F25" i="12" s="1"/>
  <c r="G25" i="9"/>
  <c r="G25" i="12" s="1"/>
  <c r="I27" i="9"/>
  <c r="I27" i="12" s="1"/>
  <c r="I28" i="9"/>
  <c r="I28" i="12" s="1"/>
  <c r="J28" i="9"/>
  <c r="J28" i="12" s="1"/>
  <c r="J29" i="9"/>
  <c r="J29" i="12" s="1"/>
  <c r="E31" i="9"/>
  <c r="E31" i="12" s="1"/>
  <c r="E32" i="9"/>
  <c r="E32" i="12" s="1"/>
  <c r="F32" i="9"/>
  <c r="F32" i="12" s="1"/>
  <c r="F33" i="9"/>
  <c r="F33" i="12" s="1"/>
  <c r="G33" i="9"/>
  <c r="G33" i="12" s="1"/>
  <c r="I35" i="9"/>
  <c r="I35" i="12" s="1"/>
  <c r="I36" i="9"/>
  <c r="I36" i="12" s="1"/>
  <c r="J36" i="9"/>
  <c r="J36" i="12" s="1"/>
  <c r="J37" i="9"/>
  <c r="J37" i="12" s="1"/>
  <c r="E39" i="9"/>
  <c r="E39" i="12" s="1"/>
  <c r="E40" i="9"/>
  <c r="E40" i="12" s="1"/>
  <c r="F40" i="9"/>
  <c r="F40" i="12" s="1"/>
  <c r="F41" i="9"/>
  <c r="F41" i="12" s="1"/>
  <c r="G41" i="9"/>
  <c r="G41" i="12" s="1"/>
  <c r="I43" i="9"/>
  <c r="I44" i="9"/>
  <c r="J44" i="9"/>
  <c r="J45" i="9"/>
  <c r="E47" i="9"/>
  <c r="E48" i="9"/>
  <c r="F48" i="9"/>
  <c r="F49" i="9"/>
  <c r="G49" i="9"/>
  <c r="I51" i="9"/>
  <c r="I52" i="9"/>
  <c r="J52" i="9"/>
  <c r="I53" i="9"/>
  <c r="J53" i="9"/>
  <c r="G55" i="9"/>
  <c r="D56" i="9"/>
  <c r="E56" i="9"/>
  <c r="I56" i="9"/>
  <c r="J56" i="9"/>
  <c r="G57" i="9"/>
  <c r="I57" i="9"/>
  <c r="E59" i="9"/>
  <c r="D60" i="9"/>
  <c r="H60" i="9"/>
  <c r="I60" i="9"/>
  <c r="F61" i="9"/>
  <c r="G61" i="9"/>
  <c r="D63" i="9"/>
  <c r="I63" i="9"/>
  <c r="F64" i="9"/>
  <c r="H64" i="9"/>
  <c r="E65" i="9"/>
  <c r="F65" i="9"/>
  <c r="J65" i="9"/>
  <c r="H67" i="9"/>
  <c r="E68" i="9"/>
  <c r="F68" i="9"/>
  <c r="J68" i="9"/>
  <c r="E69" i="9"/>
  <c r="I69" i="9"/>
  <c r="J69" i="9"/>
  <c r="G71" i="9"/>
  <c r="D72" i="9"/>
  <c r="E72" i="9"/>
  <c r="I72" i="9"/>
  <c r="J72" i="9"/>
  <c r="G73" i="9"/>
  <c r="I73" i="9"/>
  <c r="E75" i="9"/>
  <c r="D76" i="9"/>
  <c r="H76" i="9"/>
  <c r="I76" i="9"/>
  <c r="F77" i="9"/>
  <c r="G77" i="9"/>
  <c r="D79" i="9"/>
  <c r="I79" i="9"/>
  <c r="F80" i="9"/>
  <c r="H80" i="9"/>
  <c r="E81" i="9"/>
  <c r="F81" i="9"/>
  <c r="J81" i="9"/>
  <c r="H83" i="9"/>
  <c r="E84" i="9"/>
  <c r="F84" i="9"/>
  <c r="J84" i="9"/>
  <c r="E85" i="9"/>
  <c r="I85" i="9"/>
  <c r="J85" i="9"/>
  <c r="G87" i="9"/>
  <c r="D88" i="9"/>
  <c r="E88" i="9"/>
  <c r="I88" i="9"/>
  <c r="J88" i="9"/>
  <c r="G89" i="9"/>
  <c r="I89" i="9"/>
  <c r="E91" i="9"/>
  <c r="D92" i="9"/>
  <c r="H92" i="9"/>
  <c r="I92" i="9"/>
  <c r="F93" i="9"/>
  <c r="G93" i="9"/>
  <c r="D95" i="9"/>
  <c r="I95" i="9"/>
  <c r="F96" i="9"/>
  <c r="G96" i="9"/>
  <c r="J96" i="9"/>
  <c r="D97" i="9"/>
  <c r="G97" i="9"/>
  <c r="H97" i="9"/>
  <c r="F99" i="9"/>
  <c r="J99" i="9"/>
  <c r="H4" i="9"/>
  <c r="H4" i="12" s="1"/>
  <c r="E3" i="9"/>
  <c r="F3" i="9"/>
  <c r="G3" i="9"/>
  <c r="H3" i="9"/>
  <c r="I3" i="9"/>
  <c r="J3" i="9"/>
  <c r="D3" i="9"/>
  <c r="C99" i="9"/>
  <c r="G99" i="9" s="1"/>
  <c r="C98" i="9"/>
  <c r="F98" i="9" s="1"/>
  <c r="C97" i="9"/>
  <c r="E97" i="9" s="1"/>
  <c r="C96" i="9"/>
  <c r="D96" i="9" s="1"/>
  <c r="C95" i="9"/>
  <c r="C94" i="9"/>
  <c r="C93" i="9"/>
  <c r="E93" i="9" s="1"/>
  <c r="C92" i="9"/>
  <c r="G92" i="9" s="1"/>
  <c r="C91" i="9"/>
  <c r="H91" i="9" s="1"/>
  <c r="C90" i="9"/>
  <c r="D90" i="9" s="1"/>
  <c r="C89" i="9"/>
  <c r="F89" i="9" s="1"/>
  <c r="C88" i="9"/>
  <c r="G88" i="9" s="1"/>
  <c r="C87" i="9"/>
  <c r="C86" i="9"/>
  <c r="C85" i="9"/>
  <c r="G85" i="9" s="1"/>
  <c r="C84" i="9"/>
  <c r="G84" i="9" s="1"/>
  <c r="C83" i="9"/>
  <c r="C82" i="9"/>
  <c r="G82" i="9" s="1"/>
  <c r="C81" i="9"/>
  <c r="I81" i="9" s="1"/>
  <c r="C80" i="9"/>
  <c r="G80" i="9" s="1"/>
  <c r="C79" i="9"/>
  <c r="G79" i="9" s="1"/>
  <c r="C78" i="9"/>
  <c r="C77" i="9"/>
  <c r="E77" i="9" s="1"/>
  <c r="C76" i="9"/>
  <c r="G76" i="9" s="1"/>
  <c r="C75" i="9"/>
  <c r="C74" i="9"/>
  <c r="C73" i="9"/>
  <c r="F73" i="9" s="1"/>
  <c r="C72" i="9"/>
  <c r="G72" i="9" s="1"/>
  <c r="C71" i="9"/>
  <c r="D71" i="9" s="1"/>
  <c r="C70" i="9"/>
  <c r="C69" i="9"/>
  <c r="G69" i="9" s="1"/>
  <c r="C68" i="9"/>
  <c r="G68" i="9" s="1"/>
  <c r="C67" i="9"/>
  <c r="C66" i="9"/>
  <c r="C65" i="9"/>
  <c r="I65" i="9" s="1"/>
  <c r="C64" i="9"/>
  <c r="G64" i="9" s="1"/>
  <c r="C63" i="9"/>
  <c r="G63" i="9" s="1"/>
  <c r="C62" i="9"/>
  <c r="C61" i="9"/>
  <c r="E61" i="9" s="1"/>
  <c r="C60" i="9"/>
  <c r="G60" i="9" s="1"/>
  <c r="C59" i="9"/>
  <c r="C58" i="9"/>
  <c r="C57" i="9"/>
  <c r="F57" i="9" s="1"/>
  <c r="C56" i="9"/>
  <c r="G56" i="9" s="1"/>
  <c r="C55" i="9"/>
  <c r="D55" i="9" s="1"/>
  <c r="C54" i="9"/>
  <c r="C53" i="9"/>
  <c r="G53" i="9" s="1"/>
  <c r="C52" i="9"/>
  <c r="C51" i="9"/>
  <c r="C50" i="9"/>
  <c r="C49" i="9"/>
  <c r="C48" i="9"/>
  <c r="C47" i="9"/>
  <c r="I47" i="9" s="1"/>
  <c r="C46" i="9"/>
  <c r="C45" i="9"/>
  <c r="G45" i="9" s="1"/>
  <c r="C44" i="9"/>
  <c r="C43" i="9"/>
  <c r="C42" i="9"/>
  <c r="C41" i="9"/>
  <c r="C40" i="9"/>
  <c r="C39" i="9"/>
  <c r="I39" i="9" s="1"/>
  <c r="I39" i="12" s="1"/>
  <c r="C38" i="9"/>
  <c r="C37" i="9"/>
  <c r="G37" i="9" s="1"/>
  <c r="G37" i="12" s="1"/>
  <c r="C36" i="9"/>
  <c r="C35" i="9"/>
  <c r="C34" i="9"/>
  <c r="C33" i="9"/>
  <c r="C32" i="9"/>
  <c r="C31" i="9"/>
  <c r="I31" i="9" s="1"/>
  <c r="I31" i="12" s="1"/>
  <c r="C30" i="9"/>
  <c r="C29" i="9"/>
  <c r="G29" i="9" s="1"/>
  <c r="G29" i="12" s="1"/>
  <c r="C28" i="9"/>
  <c r="C27" i="9"/>
  <c r="C26" i="9"/>
  <c r="C25" i="9"/>
  <c r="C24" i="9"/>
  <c r="C23" i="9"/>
  <c r="I23" i="9" s="1"/>
  <c r="I23" i="12" s="1"/>
  <c r="C22" i="9"/>
  <c r="C21" i="9"/>
  <c r="G21" i="9" s="1"/>
  <c r="G21" i="12" s="1"/>
  <c r="C20" i="9"/>
  <c r="C19" i="9"/>
  <c r="C18" i="9"/>
  <c r="C17" i="9"/>
  <c r="C16" i="9"/>
  <c r="C15" i="9"/>
  <c r="I15" i="9" s="1"/>
  <c r="I15" i="12" s="1"/>
  <c r="C14" i="9"/>
  <c r="C13" i="9"/>
  <c r="G13" i="9" s="1"/>
  <c r="G13" i="12" s="1"/>
  <c r="C12" i="9"/>
  <c r="C11" i="9"/>
  <c r="C10" i="9"/>
  <c r="C9" i="9"/>
  <c r="C8" i="9"/>
  <c r="C7" i="9"/>
  <c r="C6" i="9"/>
  <c r="C5" i="9"/>
  <c r="G5" i="9" s="1"/>
  <c r="G5" i="12" s="1"/>
  <c r="O4" i="9"/>
  <c r="C4" i="9"/>
  <c r="E4" i="9" s="1"/>
  <c r="E4" i="12" s="1"/>
  <c r="D4" i="7"/>
  <c r="Q21" i="7"/>
  <c r="S21" i="7"/>
  <c r="Q22" i="7"/>
  <c r="S22" i="7"/>
  <c r="Q23" i="7"/>
  <c r="S23" i="7"/>
  <c r="Q24" i="7"/>
  <c r="S24" i="7"/>
  <c r="Q25" i="7"/>
  <c r="S25" i="7"/>
  <c r="Q26" i="7"/>
  <c r="S26" i="7"/>
  <c r="Q27" i="7"/>
  <c r="S27" i="7"/>
  <c r="Q28" i="7"/>
  <c r="S28" i="7"/>
  <c r="Q29" i="7"/>
  <c r="S29" i="7"/>
  <c r="Q30" i="7"/>
  <c r="S30" i="7"/>
  <c r="Q31" i="7"/>
  <c r="S31" i="7"/>
  <c r="Q32" i="7"/>
  <c r="S32" i="7"/>
  <c r="Q33" i="7"/>
  <c r="S33" i="7"/>
  <c r="Q34" i="7"/>
  <c r="S34" i="7"/>
  <c r="Q35" i="7"/>
  <c r="S35" i="7"/>
  <c r="Q36" i="7"/>
  <c r="S36" i="7"/>
  <c r="Q37" i="7"/>
  <c r="S37" i="7"/>
  <c r="Q38" i="7"/>
  <c r="S38" i="7"/>
  <c r="Q39" i="7"/>
  <c r="S39" i="7"/>
  <c r="Q40" i="7"/>
  <c r="S40" i="7"/>
  <c r="Q41" i="7"/>
  <c r="S41" i="7"/>
  <c r="Q42" i="7"/>
  <c r="S42" i="7"/>
  <c r="Q43" i="7"/>
  <c r="S43" i="7"/>
  <c r="Q44" i="7"/>
  <c r="S44" i="7"/>
  <c r="Q45" i="7"/>
  <c r="S45" i="7"/>
  <c r="Q46" i="7"/>
  <c r="S46" i="7"/>
  <c r="Q47" i="7"/>
  <c r="S47" i="7"/>
  <c r="Q48" i="7"/>
  <c r="S48" i="7"/>
  <c r="Q49" i="7"/>
  <c r="S49" i="7"/>
  <c r="Q50" i="7"/>
  <c r="S50" i="7"/>
  <c r="Q51" i="7"/>
  <c r="S51" i="7"/>
  <c r="Q52" i="7"/>
  <c r="S52" i="7"/>
  <c r="Q53" i="7"/>
  <c r="S53" i="7"/>
  <c r="Q54" i="7"/>
  <c r="S54" i="7"/>
  <c r="Q55" i="7"/>
  <c r="S55" i="7"/>
  <c r="Q56" i="7"/>
  <c r="S56" i="7"/>
  <c r="Q57" i="7"/>
  <c r="S57" i="7"/>
  <c r="Q58" i="7"/>
  <c r="S58" i="7"/>
  <c r="Q59" i="7"/>
  <c r="S59" i="7"/>
  <c r="Q60" i="7"/>
  <c r="S60" i="7"/>
  <c r="Q61" i="7"/>
  <c r="S61" i="7"/>
  <c r="Q62" i="7"/>
  <c r="S62" i="7"/>
  <c r="Q63" i="7"/>
  <c r="S63" i="7"/>
  <c r="Q64" i="7"/>
  <c r="S64" i="7"/>
  <c r="Q65" i="7"/>
  <c r="S65" i="7"/>
  <c r="Q66" i="7"/>
  <c r="S66" i="7"/>
  <c r="Q67" i="7"/>
  <c r="S67" i="7"/>
  <c r="Q68" i="7"/>
  <c r="S68" i="7"/>
  <c r="Q69" i="7"/>
  <c r="S69" i="7"/>
  <c r="Q70" i="7"/>
  <c r="S70" i="7"/>
  <c r="Q71" i="7"/>
  <c r="S71" i="7"/>
  <c r="Q72" i="7"/>
  <c r="S72" i="7"/>
  <c r="Q73" i="7"/>
  <c r="S73" i="7"/>
  <c r="Q74" i="7"/>
  <c r="S74" i="7"/>
  <c r="Q75" i="7"/>
  <c r="S75" i="7"/>
  <c r="Q76" i="7"/>
  <c r="S76" i="7"/>
  <c r="Q77" i="7"/>
  <c r="S77" i="7"/>
  <c r="Q78" i="7"/>
  <c r="S78" i="7"/>
  <c r="Q79" i="7"/>
  <c r="S79" i="7"/>
  <c r="Q80" i="7"/>
  <c r="S80" i="7"/>
  <c r="Q81" i="7"/>
  <c r="S81" i="7"/>
  <c r="Q82" i="7"/>
  <c r="S82" i="7"/>
  <c r="Q83" i="7"/>
  <c r="S83" i="7"/>
  <c r="Q84" i="7"/>
  <c r="S84" i="7"/>
  <c r="Q85" i="7"/>
  <c r="S85" i="7"/>
  <c r="Q86" i="7"/>
  <c r="S86" i="7"/>
  <c r="Q87" i="7"/>
  <c r="S87" i="7"/>
  <c r="Q88" i="7"/>
  <c r="S88" i="7"/>
  <c r="Q89" i="7"/>
  <c r="S89" i="7"/>
  <c r="Q90" i="7"/>
  <c r="S90" i="7"/>
  <c r="Q91" i="7"/>
  <c r="S91" i="7"/>
  <c r="Q92" i="7"/>
  <c r="S92" i="7"/>
  <c r="Q93" i="7"/>
  <c r="S93" i="7"/>
  <c r="Q94" i="7"/>
  <c r="S94" i="7"/>
  <c r="Q95" i="7"/>
  <c r="S95" i="7"/>
  <c r="Q96" i="7"/>
  <c r="S96" i="7"/>
  <c r="Q97" i="7"/>
  <c r="S97" i="7"/>
  <c r="Q98" i="7"/>
  <c r="S98" i="7"/>
  <c r="Q99" i="7"/>
  <c r="S99" i="7"/>
  <c r="Q100" i="7"/>
  <c r="S100" i="7"/>
  <c r="Q101" i="7"/>
  <c r="S101" i="7"/>
  <c r="Q102" i="7"/>
  <c r="S102" i="7"/>
  <c r="Q103" i="7"/>
  <c r="S103" i="7"/>
  <c r="Q104" i="7"/>
  <c r="S104" i="7"/>
  <c r="Q105" i="7"/>
  <c r="S105" i="7"/>
  <c r="Q106" i="7"/>
  <c r="S106" i="7"/>
  <c r="Q107" i="7"/>
  <c r="S107" i="7"/>
  <c r="Q108" i="7"/>
  <c r="S108" i="7"/>
  <c r="Q109" i="7"/>
  <c r="S109" i="7"/>
  <c r="Q110" i="7"/>
  <c r="S110" i="7"/>
  <c r="Q111" i="7"/>
  <c r="S111" i="7"/>
  <c r="Q112" i="7"/>
  <c r="S112" i="7"/>
  <c r="Q113" i="7"/>
  <c r="S113" i="7"/>
  <c r="Q114" i="7"/>
  <c r="S114" i="7"/>
  <c r="Q115" i="7"/>
  <c r="S115" i="7"/>
  <c r="Q116" i="7"/>
  <c r="S116" i="7"/>
  <c r="Q117" i="7"/>
  <c r="S117" i="7"/>
  <c r="Q118" i="7"/>
  <c r="S118" i="7"/>
  <c r="Q119" i="7"/>
  <c r="S119" i="7"/>
  <c r="Q120" i="7"/>
  <c r="S120" i="7"/>
  <c r="Q121" i="7"/>
  <c r="S121" i="7"/>
  <c r="Q122" i="7"/>
  <c r="S122" i="7"/>
  <c r="Q123" i="7"/>
  <c r="S123" i="7"/>
  <c r="Q124" i="7"/>
  <c r="S124" i="7"/>
  <c r="Q125" i="7"/>
  <c r="S125" i="7"/>
  <c r="Q126" i="7"/>
  <c r="S126" i="7"/>
  <c r="Q127" i="7"/>
  <c r="S127" i="7"/>
  <c r="Q128" i="7"/>
  <c r="S128" i="7"/>
  <c r="Q129" i="7"/>
  <c r="S129" i="7"/>
  <c r="Q130" i="7"/>
  <c r="S130" i="7"/>
  <c r="Q131" i="7"/>
  <c r="S131" i="7"/>
  <c r="Q132" i="7"/>
  <c r="S132" i="7"/>
  <c r="Q133" i="7"/>
  <c r="S133" i="7"/>
  <c r="Q134" i="7"/>
  <c r="S134" i="7"/>
  <c r="Q135" i="7"/>
  <c r="S135" i="7"/>
  <c r="Q136" i="7"/>
  <c r="S136" i="7"/>
  <c r="Q137" i="7"/>
  <c r="S137" i="7"/>
  <c r="Q138" i="7"/>
  <c r="S138" i="7"/>
  <c r="Q139" i="7"/>
  <c r="S139" i="7"/>
  <c r="Q140" i="7"/>
  <c r="S140" i="7"/>
  <c r="Q141" i="7"/>
  <c r="S141" i="7"/>
  <c r="Q142" i="7"/>
  <c r="S142" i="7"/>
  <c r="Q143" i="7"/>
  <c r="S143" i="7"/>
  <c r="Q144" i="7"/>
  <c r="S144" i="7"/>
  <c r="Q145" i="7"/>
  <c r="S145" i="7"/>
  <c r="Q146" i="7"/>
  <c r="S146" i="7"/>
  <c r="Q147" i="7"/>
  <c r="S147" i="7"/>
  <c r="Q148" i="7"/>
  <c r="S148" i="7"/>
  <c r="Q149" i="7"/>
  <c r="S149" i="7"/>
  <c r="Q150" i="7"/>
  <c r="S150" i="7"/>
  <c r="Q151" i="7"/>
  <c r="S151" i="7"/>
  <c r="Q152" i="7"/>
  <c r="S152" i="7"/>
  <c r="Q153" i="7"/>
  <c r="S153" i="7"/>
  <c r="Q154" i="7"/>
  <c r="S154" i="7"/>
  <c r="Q155" i="7"/>
  <c r="S155" i="7"/>
  <c r="Q156" i="7"/>
  <c r="S156" i="7"/>
  <c r="Q157" i="7"/>
  <c r="S157" i="7"/>
  <c r="Q158" i="7"/>
  <c r="S158" i="7"/>
  <c r="Q159" i="7"/>
  <c r="S159" i="7"/>
  <c r="Q160" i="7"/>
  <c r="S160" i="7"/>
  <c r="Q161" i="7"/>
  <c r="S161" i="7"/>
  <c r="Q162" i="7"/>
  <c r="S162" i="7"/>
  <c r="Q163" i="7"/>
  <c r="S163" i="7"/>
  <c r="Q164" i="7"/>
  <c r="S164" i="7"/>
  <c r="Q165" i="7"/>
  <c r="S165" i="7"/>
  <c r="Q166" i="7"/>
  <c r="S166" i="7"/>
  <c r="Q167" i="7"/>
  <c r="S167" i="7"/>
  <c r="Q168" i="7"/>
  <c r="S168" i="7"/>
  <c r="Q169" i="7"/>
  <c r="S169" i="7"/>
  <c r="Q170" i="7"/>
  <c r="S170" i="7"/>
  <c r="Q171" i="7"/>
  <c r="S171" i="7"/>
  <c r="Q172" i="7"/>
  <c r="S172" i="7"/>
  <c r="Q173" i="7"/>
  <c r="S173" i="7"/>
  <c r="Q174" i="7"/>
  <c r="S174" i="7"/>
  <c r="Q175" i="7"/>
  <c r="S175" i="7"/>
  <c r="Q176" i="7"/>
  <c r="S176" i="7"/>
  <c r="Q177" i="7"/>
  <c r="S177" i="7"/>
  <c r="Q178" i="7"/>
  <c r="S178" i="7"/>
  <c r="Q179" i="7"/>
  <c r="S179" i="7"/>
  <c r="Q180" i="7"/>
  <c r="S180" i="7"/>
  <c r="Q181" i="7"/>
  <c r="S181" i="7"/>
  <c r="Q182" i="7"/>
  <c r="S182" i="7"/>
  <c r="Q183" i="7"/>
  <c r="S183" i="7"/>
  <c r="Q184" i="7"/>
  <c r="S184" i="7"/>
  <c r="Q185" i="7"/>
  <c r="S185" i="7"/>
  <c r="Q186" i="7"/>
  <c r="S186" i="7"/>
  <c r="Q187" i="7"/>
  <c r="S187" i="7"/>
  <c r="Q188" i="7"/>
  <c r="S188" i="7"/>
  <c r="Q189" i="7"/>
  <c r="S189" i="7"/>
  <c r="Q190" i="7"/>
  <c r="S190" i="7"/>
  <c r="Q191" i="7"/>
  <c r="S191" i="7"/>
  <c r="Q192" i="7"/>
  <c r="S192" i="7"/>
  <c r="Q193" i="7"/>
  <c r="S193" i="7"/>
  <c r="Q194" i="7"/>
  <c r="S194" i="7"/>
  <c r="Q195" i="7"/>
  <c r="S195" i="7"/>
  <c r="Q196" i="7"/>
  <c r="S196" i="7"/>
  <c r="Q197" i="7"/>
  <c r="S197" i="7"/>
  <c r="Q198" i="7"/>
  <c r="S198" i="7"/>
  <c r="Q199" i="7"/>
  <c r="S199" i="7"/>
  <c r="Q200" i="7"/>
  <c r="S200" i="7"/>
  <c r="Q201" i="7"/>
  <c r="S201" i="7"/>
  <c r="Q202" i="7"/>
  <c r="S202" i="7"/>
  <c r="Q203" i="7"/>
  <c r="S203" i="7"/>
  <c r="Q204" i="7"/>
  <c r="S204" i="7"/>
  <c r="Q205" i="7"/>
  <c r="S205" i="7"/>
  <c r="Q206" i="7"/>
  <c r="S206" i="7"/>
  <c r="Q207" i="7"/>
  <c r="S207" i="7"/>
  <c r="Q208" i="7"/>
  <c r="S208" i="7"/>
  <c r="Q209" i="7"/>
  <c r="S209" i="7"/>
  <c r="Q210" i="7"/>
  <c r="S210" i="7"/>
  <c r="Q211" i="7"/>
  <c r="S211" i="7"/>
  <c r="Q212" i="7"/>
  <c r="S212" i="7"/>
  <c r="Q213" i="7"/>
  <c r="S213" i="7"/>
  <c r="Q214" i="7"/>
  <c r="S214" i="7"/>
  <c r="Q215" i="7"/>
  <c r="S215" i="7"/>
  <c r="Q216" i="7"/>
  <c r="S216" i="7"/>
  <c r="Q217" i="7"/>
  <c r="S217" i="7"/>
  <c r="Q218" i="7"/>
  <c r="S218" i="7"/>
  <c r="Q219" i="7"/>
  <c r="S219" i="7"/>
  <c r="Q220" i="7"/>
  <c r="S220" i="7"/>
  <c r="Q221" i="7"/>
  <c r="S221" i="7"/>
  <c r="Q222" i="7"/>
  <c r="S222" i="7"/>
  <c r="Q223" i="7"/>
  <c r="S223" i="7"/>
  <c r="Q224" i="7"/>
  <c r="S224" i="7"/>
  <c r="Q225" i="7"/>
  <c r="S225" i="7"/>
  <c r="Q226" i="7"/>
  <c r="S226" i="7"/>
  <c r="Q227" i="7"/>
  <c r="S227" i="7"/>
  <c r="Q228" i="7"/>
  <c r="S228" i="7"/>
  <c r="Q229" i="7"/>
  <c r="S229" i="7"/>
  <c r="Q230" i="7"/>
  <c r="S230" i="7"/>
  <c r="Q231" i="7"/>
  <c r="S231" i="7"/>
  <c r="Q232" i="7"/>
  <c r="S232" i="7"/>
  <c r="Q233" i="7"/>
  <c r="S233" i="7"/>
  <c r="Q234" i="7"/>
  <c r="S234" i="7"/>
  <c r="Q235" i="7"/>
  <c r="S235" i="7"/>
  <c r="Q236" i="7"/>
  <c r="S236" i="7"/>
  <c r="Q237" i="7"/>
  <c r="S237" i="7"/>
  <c r="Q238" i="7"/>
  <c r="S238" i="7"/>
  <c r="Q239" i="7"/>
  <c r="S239" i="7"/>
  <c r="Q240" i="7"/>
  <c r="S240" i="7"/>
  <c r="Q241" i="7"/>
  <c r="S241" i="7"/>
  <c r="Q242" i="7"/>
  <c r="S242" i="7"/>
  <c r="Q243" i="7"/>
  <c r="S243" i="7"/>
  <c r="Q244" i="7"/>
  <c r="S244" i="7"/>
  <c r="Q245" i="7"/>
  <c r="S245" i="7"/>
  <c r="Q246" i="7"/>
  <c r="S246" i="7"/>
  <c r="Q247" i="7"/>
  <c r="S247" i="7"/>
  <c r="Q248" i="7"/>
  <c r="S248" i="7"/>
  <c r="Q249" i="7"/>
  <c r="S249" i="7"/>
  <c r="Q250" i="7"/>
  <c r="S250" i="7"/>
  <c r="Q251" i="7"/>
  <c r="S251" i="7"/>
  <c r="Q252" i="7"/>
  <c r="S252" i="7"/>
  <c r="Q253" i="7"/>
  <c r="S253" i="7"/>
  <c r="Q254" i="7"/>
  <c r="S254" i="7"/>
  <c r="Q255" i="7"/>
  <c r="S255" i="7"/>
  <c r="Q256" i="7"/>
  <c r="S256" i="7"/>
  <c r="Q257" i="7"/>
  <c r="S257" i="7"/>
  <c r="Q258" i="7"/>
  <c r="S258" i="7"/>
  <c r="Q259" i="7"/>
  <c r="S259" i="7"/>
  <c r="Q260" i="7"/>
  <c r="S260" i="7"/>
  <c r="Q261" i="7"/>
  <c r="S261" i="7"/>
  <c r="Q262" i="7"/>
  <c r="S262" i="7"/>
  <c r="Q263" i="7"/>
  <c r="S263" i="7"/>
  <c r="Q264" i="7"/>
  <c r="S264" i="7"/>
  <c r="Q265" i="7"/>
  <c r="S265" i="7"/>
  <c r="Q266" i="7"/>
  <c r="S266" i="7"/>
  <c r="Q267" i="7"/>
  <c r="S267" i="7"/>
  <c r="Q268" i="7"/>
  <c r="S268" i="7"/>
  <c r="Q269" i="7"/>
  <c r="S269" i="7"/>
  <c r="Q270" i="7"/>
  <c r="S270" i="7"/>
  <c r="Q271" i="7"/>
  <c r="S271" i="7"/>
  <c r="Q272" i="7"/>
  <c r="S272" i="7"/>
  <c r="Q273" i="7"/>
  <c r="S273" i="7"/>
  <c r="Q274" i="7"/>
  <c r="S274" i="7"/>
  <c r="Q275" i="7"/>
  <c r="S275" i="7"/>
  <c r="Q276" i="7"/>
  <c r="S276" i="7"/>
  <c r="Q277" i="7"/>
  <c r="S277" i="7"/>
  <c r="Q278" i="7"/>
  <c r="S278" i="7"/>
  <c r="Q279" i="7"/>
  <c r="S279" i="7"/>
  <c r="Q280" i="7"/>
  <c r="S280" i="7"/>
  <c r="Q281" i="7"/>
  <c r="S281" i="7"/>
  <c r="Q282" i="7"/>
  <c r="S282" i="7"/>
  <c r="Q283" i="7"/>
  <c r="S283" i="7"/>
  <c r="Q284" i="7"/>
  <c r="S284" i="7"/>
  <c r="Q285" i="7"/>
  <c r="S285" i="7"/>
  <c r="Q286" i="7"/>
  <c r="S286" i="7"/>
  <c r="Q287" i="7"/>
  <c r="S287" i="7"/>
  <c r="Q288" i="7"/>
  <c r="S288" i="7"/>
  <c r="Q289" i="7"/>
  <c r="S289" i="7"/>
  <c r="Q290" i="7"/>
  <c r="S290" i="7"/>
  <c r="Q291" i="7"/>
  <c r="S291" i="7"/>
  <c r="Q292" i="7"/>
  <c r="S292" i="7"/>
  <c r="Q293" i="7"/>
  <c r="S293" i="7"/>
  <c r="Q294" i="7"/>
  <c r="S294" i="7"/>
  <c r="Q295" i="7"/>
  <c r="S295" i="7"/>
  <c r="Q296" i="7"/>
  <c r="S296" i="7"/>
  <c r="Q297" i="7"/>
  <c r="S297" i="7"/>
  <c r="Q298" i="7"/>
  <c r="S298" i="7"/>
  <c r="Q299" i="7"/>
  <c r="S299" i="7"/>
  <c r="Q300" i="7"/>
  <c r="S300" i="7"/>
  <c r="Q301" i="7"/>
  <c r="S301" i="7"/>
  <c r="Q302" i="7"/>
  <c r="S302" i="7"/>
  <c r="Q303" i="7"/>
  <c r="S303" i="7"/>
  <c r="Q304" i="7"/>
  <c r="S304" i="7"/>
  <c r="Q305" i="7"/>
  <c r="S305" i="7"/>
  <c r="Q306" i="7"/>
  <c r="S306" i="7"/>
  <c r="Q307" i="7"/>
  <c r="S307" i="7"/>
  <c r="Q308" i="7"/>
  <c r="S308" i="7"/>
  <c r="Q309" i="7"/>
  <c r="S309" i="7"/>
  <c r="Q310" i="7"/>
  <c r="S310" i="7"/>
  <c r="Q311" i="7"/>
  <c r="S311" i="7"/>
  <c r="Q312" i="7"/>
  <c r="S312" i="7"/>
  <c r="Q313" i="7"/>
  <c r="S313" i="7"/>
  <c r="Q314" i="7"/>
  <c r="S314" i="7"/>
  <c r="Q315" i="7"/>
  <c r="S315" i="7"/>
  <c r="Q316" i="7"/>
  <c r="S316" i="7"/>
  <c r="Q317" i="7"/>
  <c r="S317" i="7"/>
  <c r="Q318" i="7"/>
  <c r="S318" i="7"/>
  <c r="Q319" i="7"/>
  <c r="S319" i="7"/>
  <c r="Q320" i="7"/>
  <c r="S320" i="7"/>
  <c r="Q321" i="7"/>
  <c r="S321" i="7"/>
  <c r="Q322" i="7"/>
  <c r="S322" i="7"/>
  <c r="Q323" i="7"/>
  <c r="S323" i="7"/>
  <c r="Q324" i="7"/>
  <c r="S324" i="7"/>
  <c r="Q325" i="7"/>
  <c r="S325" i="7"/>
  <c r="Q326" i="7"/>
  <c r="S326" i="7"/>
  <c r="Q327" i="7"/>
  <c r="S327" i="7"/>
  <c r="Q328" i="7"/>
  <c r="S328" i="7"/>
  <c r="Q329" i="7"/>
  <c r="S329" i="7"/>
  <c r="Q330" i="7"/>
  <c r="S330" i="7"/>
  <c r="Q331" i="7"/>
  <c r="S331" i="7"/>
  <c r="Q332" i="7"/>
  <c r="S332" i="7"/>
  <c r="Q333" i="7"/>
  <c r="S333" i="7"/>
  <c r="Q334" i="7"/>
  <c r="S334" i="7"/>
  <c r="Q335" i="7"/>
  <c r="S335" i="7"/>
  <c r="Q336" i="7"/>
  <c r="S336" i="7"/>
  <c r="Q337" i="7"/>
  <c r="S337" i="7"/>
  <c r="Q338" i="7"/>
  <c r="S338" i="7"/>
  <c r="Q339" i="7"/>
  <c r="S339" i="7"/>
  <c r="Q340" i="7"/>
  <c r="S340" i="7"/>
  <c r="Q341" i="7"/>
  <c r="S341" i="7"/>
  <c r="Q342" i="7"/>
  <c r="S342" i="7"/>
  <c r="Q343" i="7"/>
  <c r="S343" i="7"/>
  <c r="Q344" i="7"/>
  <c r="S344" i="7"/>
  <c r="Q345" i="7"/>
  <c r="S345" i="7"/>
  <c r="Q346" i="7"/>
  <c r="S346" i="7"/>
  <c r="Q347" i="7"/>
  <c r="S347" i="7"/>
  <c r="Q348" i="7"/>
  <c r="S348" i="7"/>
  <c r="Q349" i="7"/>
  <c r="S349" i="7"/>
  <c r="Q350" i="7"/>
  <c r="S350" i="7"/>
  <c r="Q351" i="7"/>
  <c r="S351" i="7"/>
  <c r="Q352" i="7"/>
  <c r="S352" i="7"/>
  <c r="Q353" i="7"/>
  <c r="S353" i="7"/>
  <c r="Q354" i="7"/>
  <c r="S354" i="7"/>
  <c r="Q355" i="7"/>
  <c r="S355" i="7"/>
  <c r="Q356" i="7"/>
  <c r="S356" i="7"/>
  <c r="Q357" i="7"/>
  <c r="S357" i="7"/>
  <c r="Q358" i="7"/>
  <c r="S358" i="7"/>
  <c r="Q359" i="7"/>
  <c r="S359" i="7"/>
  <c r="Q360" i="7"/>
  <c r="S360" i="7"/>
  <c r="Q361" i="7"/>
  <c r="S361" i="7"/>
  <c r="Q362" i="7"/>
  <c r="S362" i="7"/>
  <c r="Q363" i="7"/>
  <c r="S363" i="7"/>
  <c r="Q364" i="7"/>
  <c r="S364" i="7"/>
  <c r="Q365" i="7"/>
  <c r="S365" i="7"/>
  <c r="Q366" i="7"/>
  <c r="S366" i="7"/>
  <c r="Q367" i="7"/>
  <c r="S367" i="7"/>
  <c r="Q368" i="7"/>
  <c r="S368" i="7"/>
  <c r="Q369" i="7"/>
  <c r="S369" i="7"/>
  <c r="Q370" i="7"/>
  <c r="S370" i="7"/>
  <c r="Q371" i="7"/>
  <c r="S371" i="7"/>
  <c r="Q372" i="7"/>
  <c r="S372" i="7"/>
  <c r="Q373" i="7"/>
  <c r="S373" i="7"/>
  <c r="Q374" i="7"/>
  <c r="S374" i="7"/>
  <c r="Q375" i="7"/>
  <c r="S375" i="7"/>
  <c r="Q376" i="7"/>
  <c r="S376" i="7"/>
  <c r="Q377" i="7"/>
  <c r="S377" i="7"/>
  <c r="Q378" i="7"/>
  <c r="S378" i="7"/>
  <c r="Q379" i="7"/>
  <c r="S379" i="7"/>
  <c r="Q380" i="7"/>
  <c r="S380" i="7"/>
  <c r="Q381" i="7"/>
  <c r="S381" i="7"/>
  <c r="Q382" i="7"/>
  <c r="S382" i="7"/>
  <c r="Q383" i="7"/>
  <c r="S383" i="7"/>
  <c r="Q384" i="7"/>
  <c r="S384" i="7"/>
  <c r="Q385" i="7"/>
  <c r="S385" i="7"/>
  <c r="Q386" i="7"/>
  <c r="S386" i="7"/>
  <c r="Q387" i="7"/>
  <c r="S387" i="7"/>
  <c r="Q388" i="7"/>
  <c r="S388" i="7"/>
  <c r="Q389" i="7"/>
  <c r="S389" i="7"/>
  <c r="Q390" i="7"/>
  <c r="S390" i="7"/>
  <c r="Q391" i="7"/>
  <c r="S391" i="7"/>
  <c r="Q392" i="7"/>
  <c r="S392" i="7"/>
  <c r="Q393" i="7"/>
  <c r="S393" i="7"/>
  <c r="Q394" i="7"/>
  <c r="S394" i="7"/>
  <c r="Q395" i="7"/>
  <c r="S395" i="7"/>
  <c r="Q396" i="7"/>
  <c r="S396" i="7"/>
  <c r="Q397" i="7"/>
  <c r="S397" i="7"/>
  <c r="Q398" i="7"/>
  <c r="S398" i="7"/>
  <c r="Q399" i="7"/>
  <c r="S399" i="7"/>
  <c r="Q400" i="7"/>
  <c r="S400" i="7"/>
  <c r="Q401" i="7"/>
  <c r="S401" i="7"/>
  <c r="Q402" i="7"/>
  <c r="S402" i="7"/>
  <c r="Q403" i="7"/>
  <c r="S403" i="7"/>
  <c r="Q404" i="7"/>
  <c r="S404" i="7"/>
  <c r="Q405" i="7"/>
  <c r="S405" i="7"/>
  <c r="Q406" i="7"/>
  <c r="S406" i="7"/>
  <c r="Q407" i="7"/>
  <c r="S407" i="7"/>
  <c r="Q408" i="7"/>
  <c r="S408" i="7"/>
  <c r="Q409" i="7"/>
  <c r="S409" i="7"/>
  <c r="Q410" i="7"/>
  <c r="S410" i="7"/>
  <c r="Q411" i="7"/>
  <c r="S411" i="7"/>
  <c r="Q412" i="7"/>
  <c r="S412" i="7"/>
  <c r="Q413" i="7"/>
  <c r="S413" i="7"/>
  <c r="Q414" i="7"/>
  <c r="S414" i="7"/>
  <c r="Q415" i="7"/>
  <c r="S415" i="7"/>
  <c r="Q416" i="7"/>
  <c r="S416" i="7"/>
  <c r="Q417" i="7"/>
  <c r="S417" i="7"/>
  <c r="Q418" i="7"/>
  <c r="S418" i="7"/>
  <c r="Q419" i="7"/>
  <c r="S419" i="7"/>
  <c r="Q420" i="7"/>
  <c r="S420" i="7"/>
  <c r="Q421" i="7"/>
  <c r="S421" i="7"/>
  <c r="Q422" i="7"/>
  <c r="S422" i="7"/>
  <c r="Q423" i="7"/>
  <c r="S423" i="7"/>
  <c r="Q424" i="7"/>
  <c r="S424" i="7"/>
  <c r="Q425" i="7"/>
  <c r="S425" i="7"/>
  <c r="Q426" i="7"/>
  <c r="S426" i="7"/>
  <c r="Q427" i="7"/>
  <c r="S427" i="7"/>
  <c r="Q428" i="7"/>
  <c r="S428" i="7"/>
  <c r="Q429" i="7"/>
  <c r="S429" i="7"/>
  <c r="Q430" i="7"/>
  <c r="S430" i="7"/>
  <c r="Q431" i="7"/>
  <c r="S431" i="7"/>
  <c r="Q432" i="7"/>
  <c r="S432" i="7"/>
  <c r="Q433" i="7"/>
  <c r="S433" i="7"/>
  <c r="Q434" i="7"/>
  <c r="S434" i="7"/>
  <c r="Q435" i="7"/>
  <c r="S435" i="7"/>
  <c r="Q436" i="7"/>
  <c r="S436" i="7"/>
  <c r="Q437" i="7"/>
  <c r="S437" i="7"/>
  <c r="Q438" i="7"/>
  <c r="S438" i="7"/>
  <c r="Q439" i="7"/>
  <c r="S439" i="7"/>
  <c r="Q440" i="7"/>
  <c r="S440" i="7"/>
  <c r="Q441" i="7"/>
  <c r="S441" i="7"/>
  <c r="Q442" i="7"/>
  <c r="S442" i="7"/>
  <c r="Q443" i="7"/>
  <c r="S443" i="7"/>
  <c r="Q444" i="7"/>
  <c r="S444" i="7"/>
  <c r="Q445" i="7"/>
  <c r="S445" i="7"/>
  <c r="Q446" i="7"/>
  <c r="S446" i="7"/>
  <c r="Q447" i="7"/>
  <c r="S447" i="7"/>
  <c r="Q448" i="7"/>
  <c r="S448" i="7"/>
  <c r="Q449" i="7"/>
  <c r="S449" i="7"/>
  <c r="Q450" i="7"/>
  <c r="S450" i="7"/>
  <c r="Q451" i="7"/>
  <c r="S451" i="7"/>
  <c r="Q452" i="7"/>
  <c r="S452" i="7"/>
  <c r="Q453" i="7"/>
  <c r="S453" i="7"/>
  <c r="Q454" i="7"/>
  <c r="S454" i="7"/>
  <c r="Q455" i="7"/>
  <c r="S455" i="7"/>
  <c r="Q456" i="7"/>
  <c r="S456" i="7"/>
  <c r="Q457" i="7"/>
  <c r="S457" i="7"/>
  <c r="Q458" i="7"/>
  <c r="S458" i="7"/>
  <c r="Q459" i="7"/>
  <c r="S459" i="7"/>
  <c r="Q460" i="7"/>
  <c r="S460" i="7"/>
  <c r="Q461" i="7"/>
  <c r="S461" i="7"/>
  <c r="Q462" i="7"/>
  <c r="S462" i="7"/>
  <c r="Q463" i="7"/>
  <c r="S463" i="7"/>
  <c r="Q464" i="7"/>
  <c r="S464" i="7"/>
  <c r="Q465" i="7"/>
  <c r="S465" i="7"/>
  <c r="Q466" i="7"/>
  <c r="S466" i="7"/>
  <c r="Q467" i="7"/>
  <c r="S467" i="7"/>
  <c r="Q468" i="7"/>
  <c r="S468" i="7"/>
  <c r="Q469" i="7"/>
  <c r="S469" i="7"/>
  <c r="Q470" i="7"/>
  <c r="S470" i="7"/>
  <c r="Q471" i="7"/>
  <c r="S471" i="7"/>
  <c r="Q472" i="7"/>
  <c r="S472" i="7"/>
  <c r="Q473" i="7"/>
  <c r="S473" i="7"/>
  <c r="Q474" i="7"/>
  <c r="S474" i="7"/>
  <c r="Q475" i="7"/>
  <c r="S475" i="7"/>
  <c r="Q476" i="7"/>
  <c r="S476" i="7"/>
  <c r="Q477" i="7"/>
  <c r="S477" i="7"/>
  <c r="Q478" i="7"/>
  <c r="S478" i="7"/>
  <c r="Q479" i="7"/>
  <c r="S479" i="7"/>
  <c r="Q480" i="7"/>
  <c r="S480" i="7"/>
  <c r="Q481" i="7"/>
  <c r="S481" i="7"/>
  <c r="Q482" i="7"/>
  <c r="S482" i="7"/>
  <c r="Q483" i="7"/>
  <c r="S483" i="7"/>
  <c r="Q484" i="7"/>
  <c r="S484" i="7"/>
  <c r="Q485" i="7"/>
  <c r="S485" i="7"/>
  <c r="Q486" i="7"/>
  <c r="S486" i="7"/>
  <c r="Q487" i="7"/>
  <c r="S487" i="7"/>
  <c r="Q488" i="7"/>
  <c r="S488" i="7"/>
  <c r="Q489" i="7"/>
  <c r="S489" i="7"/>
  <c r="Q490" i="7"/>
  <c r="S490" i="7"/>
  <c r="Q491" i="7"/>
  <c r="S491" i="7"/>
  <c r="Q492" i="7"/>
  <c r="S492" i="7"/>
  <c r="Q493" i="7"/>
  <c r="S493" i="7"/>
  <c r="Q494" i="7"/>
  <c r="S494" i="7"/>
  <c r="Q495" i="7"/>
  <c r="S495" i="7"/>
  <c r="Q496" i="7"/>
  <c r="S496" i="7"/>
  <c r="Q497" i="7"/>
  <c r="S497" i="7"/>
  <c r="Q498" i="7"/>
  <c r="S498" i="7"/>
  <c r="Q499" i="7"/>
  <c r="S499" i="7"/>
  <c r="Q500" i="7"/>
  <c r="S500" i="7"/>
  <c r="Q501" i="7"/>
  <c r="S501" i="7"/>
  <c r="Q502" i="7"/>
  <c r="S502" i="7"/>
  <c r="Q503" i="7"/>
  <c r="S503" i="7"/>
  <c r="Q504" i="7"/>
  <c r="S504" i="7"/>
  <c r="Q505" i="7"/>
  <c r="S505" i="7"/>
  <c r="Q506" i="7"/>
  <c r="S506" i="7"/>
  <c r="Q507" i="7"/>
  <c r="S507" i="7"/>
  <c r="Q508" i="7"/>
  <c r="S508" i="7"/>
  <c r="Q509" i="7"/>
  <c r="S509" i="7"/>
  <c r="Q510" i="7"/>
  <c r="S510" i="7"/>
  <c r="Q511" i="7"/>
  <c r="S511" i="7"/>
  <c r="Q512" i="7"/>
  <c r="S512" i="7"/>
  <c r="Q513" i="7"/>
  <c r="S513" i="7"/>
  <c r="Q514" i="7"/>
  <c r="S514" i="7"/>
  <c r="Q515" i="7"/>
  <c r="S515" i="7"/>
  <c r="Q516" i="7"/>
  <c r="S516" i="7"/>
  <c r="Q517" i="7"/>
  <c r="S517" i="7"/>
  <c r="Q518" i="7"/>
  <c r="S518" i="7"/>
  <c r="Q519" i="7"/>
  <c r="S519" i="7"/>
  <c r="Q520" i="7"/>
  <c r="S520" i="7"/>
  <c r="Q521" i="7"/>
  <c r="S521" i="7"/>
  <c r="Q522" i="7"/>
  <c r="S522" i="7"/>
  <c r="Q523" i="7"/>
  <c r="S523" i="7"/>
  <c r="Q524" i="7"/>
  <c r="S524" i="7"/>
  <c r="Q525" i="7"/>
  <c r="S525" i="7"/>
  <c r="Q526" i="7"/>
  <c r="S526" i="7"/>
  <c r="Q527" i="7"/>
  <c r="S527" i="7"/>
  <c r="Q528" i="7"/>
  <c r="S528" i="7"/>
  <c r="Q529" i="7"/>
  <c r="S529" i="7"/>
  <c r="Q530" i="7"/>
  <c r="S530" i="7"/>
  <c r="Q531" i="7"/>
  <c r="S531" i="7"/>
  <c r="Q532" i="7"/>
  <c r="S532" i="7"/>
  <c r="Q533" i="7"/>
  <c r="S533" i="7"/>
  <c r="Q534" i="7"/>
  <c r="S534" i="7"/>
  <c r="Q535" i="7"/>
  <c r="S535" i="7"/>
  <c r="Q536" i="7"/>
  <c r="S536" i="7"/>
  <c r="Q537" i="7"/>
  <c r="S537" i="7"/>
  <c r="Q538" i="7"/>
  <c r="S538" i="7"/>
  <c r="Q539" i="7"/>
  <c r="S539" i="7"/>
  <c r="Q540" i="7"/>
  <c r="S540" i="7"/>
  <c r="Q541" i="7"/>
  <c r="S541" i="7"/>
  <c r="Q542" i="7"/>
  <c r="S542" i="7"/>
  <c r="Q543" i="7"/>
  <c r="S543" i="7"/>
  <c r="Q544" i="7"/>
  <c r="S544" i="7"/>
  <c r="Q545" i="7"/>
  <c r="S545" i="7"/>
  <c r="Q546" i="7"/>
  <c r="S546" i="7"/>
  <c r="Q547" i="7"/>
  <c r="S547" i="7"/>
  <c r="Q548" i="7"/>
  <c r="S548" i="7"/>
  <c r="Q549" i="7"/>
  <c r="S549" i="7"/>
  <c r="Q550" i="7"/>
  <c r="S550" i="7"/>
  <c r="Q551" i="7"/>
  <c r="S551" i="7"/>
  <c r="Q552" i="7"/>
  <c r="S552" i="7"/>
  <c r="Q553" i="7"/>
  <c r="S553" i="7"/>
  <c r="Q554" i="7"/>
  <c r="S554" i="7"/>
  <c r="Q555" i="7"/>
  <c r="S555" i="7"/>
  <c r="Q556" i="7"/>
  <c r="S556" i="7"/>
  <c r="Q557" i="7"/>
  <c r="S557" i="7"/>
  <c r="Q558" i="7"/>
  <c r="S558" i="7"/>
  <c r="Q559" i="7"/>
  <c r="S559" i="7"/>
  <c r="Q560" i="7"/>
  <c r="S560" i="7"/>
  <c r="Q561" i="7"/>
  <c r="S561" i="7"/>
  <c r="Q562" i="7"/>
  <c r="S562" i="7"/>
  <c r="Q563" i="7"/>
  <c r="S563" i="7"/>
  <c r="Q564" i="7"/>
  <c r="S564" i="7"/>
  <c r="Q565" i="7"/>
  <c r="S565" i="7"/>
  <c r="Q566" i="7"/>
  <c r="S566" i="7"/>
  <c r="Q567" i="7"/>
  <c r="S567" i="7"/>
  <c r="Q568" i="7"/>
  <c r="S568" i="7"/>
  <c r="Q569" i="7"/>
  <c r="S569" i="7"/>
  <c r="Q570" i="7"/>
  <c r="S570" i="7"/>
  <c r="Q571" i="7"/>
  <c r="S571" i="7"/>
  <c r="Q572" i="7"/>
  <c r="S572" i="7"/>
  <c r="Q573" i="7"/>
  <c r="S573" i="7"/>
  <c r="Q574" i="7"/>
  <c r="S574" i="7"/>
  <c r="Q575" i="7"/>
  <c r="S575" i="7"/>
  <c r="Q576" i="7"/>
  <c r="S576" i="7"/>
  <c r="Q577" i="7"/>
  <c r="S577" i="7"/>
  <c r="Q578" i="7"/>
  <c r="S578" i="7"/>
  <c r="Q579" i="7"/>
  <c r="S579" i="7"/>
  <c r="Q580" i="7"/>
  <c r="S580" i="7"/>
  <c r="Q581" i="7"/>
  <c r="S581" i="7"/>
  <c r="Q582" i="7"/>
  <c r="S582" i="7"/>
  <c r="Q583" i="7"/>
  <c r="S583" i="7"/>
  <c r="Q584" i="7"/>
  <c r="S584" i="7"/>
  <c r="Q585" i="7"/>
  <c r="S585" i="7"/>
  <c r="Q586" i="7"/>
  <c r="S586" i="7"/>
  <c r="Q587" i="7"/>
  <c r="S587" i="7"/>
  <c r="Q588" i="7"/>
  <c r="S588" i="7"/>
  <c r="Q589" i="7"/>
  <c r="S589" i="7"/>
  <c r="Q590" i="7"/>
  <c r="S590" i="7"/>
  <c r="Q591" i="7"/>
  <c r="S591" i="7"/>
  <c r="Q592" i="7"/>
  <c r="S592" i="7"/>
  <c r="Q593" i="7"/>
  <c r="S593" i="7"/>
  <c r="Q594" i="7"/>
  <c r="S594" i="7"/>
  <c r="Q595" i="7"/>
  <c r="S595" i="7"/>
  <c r="Q596" i="7"/>
  <c r="S596" i="7"/>
  <c r="Q597" i="7"/>
  <c r="S597" i="7"/>
  <c r="Q598" i="7"/>
  <c r="S598" i="7"/>
  <c r="Q599" i="7"/>
  <c r="S599" i="7"/>
  <c r="Q600" i="7"/>
  <c r="S600" i="7"/>
  <c r="Q601" i="7"/>
  <c r="S601" i="7"/>
  <c r="Q602" i="7"/>
  <c r="S602" i="7"/>
  <c r="Q603" i="7"/>
  <c r="S603" i="7"/>
  <c r="Q604" i="7"/>
  <c r="S604" i="7"/>
  <c r="Q605" i="7"/>
  <c r="S605" i="7"/>
  <c r="Q606" i="7"/>
  <c r="S606" i="7"/>
  <c r="Q607" i="7"/>
  <c r="S607" i="7"/>
  <c r="Q608" i="7"/>
  <c r="S608" i="7"/>
  <c r="Q609" i="7"/>
  <c r="S609" i="7"/>
  <c r="Q610" i="7"/>
  <c r="S610" i="7"/>
  <c r="Q611" i="7"/>
  <c r="S611" i="7"/>
  <c r="Q612" i="7"/>
  <c r="S612" i="7"/>
  <c r="Q613" i="7"/>
  <c r="S613" i="7"/>
  <c r="Q614" i="7"/>
  <c r="S614" i="7"/>
  <c r="Q615" i="7"/>
  <c r="S615" i="7"/>
  <c r="Q616" i="7"/>
  <c r="S616" i="7"/>
  <c r="Q617" i="7"/>
  <c r="S617" i="7"/>
  <c r="Q618" i="7"/>
  <c r="S618" i="7"/>
  <c r="Q619" i="7"/>
  <c r="S619" i="7"/>
  <c r="Q620" i="7"/>
  <c r="S620" i="7"/>
  <c r="Q621" i="7"/>
  <c r="S621" i="7"/>
  <c r="Q622" i="7"/>
  <c r="S622" i="7"/>
  <c r="Q623" i="7"/>
  <c r="S623" i="7"/>
  <c r="Q624" i="7"/>
  <c r="S624" i="7"/>
  <c r="Q625" i="7"/>
  <c r="S625" i="7"/>
  <c r="Q626" i="7"/>
  <c r="S626" i="7"/>
  <c r="Q627" i="7"/>
  <c r="S627" i="7"/>
  <c r="Q628" i="7"/>
  <c r="S628" i="7"/>
  <c r="Q629" i="7"/>
  <c r="S629" i="7"/>
  <c r="Q630" i="7"/>
  <c r="S630" i="7"/>
  <c r="Q631" i="7"/>
  <c r="S631" i="7"/>
  <c r="Q632" i="7"/>
  <c r="S632" i="7"/>
  <c r="Q633" i="7"/>
  <c r="S633" i="7"/>
  <c r="Q634" i="7"/>
  <c r="S634" i="7"/>
  <c r="Q635" i="7"/>
  <c r="S635" i="7"/>
  <c r="Q636" i="7"/>
  <c r="S636" i="7"/>
  <c r="Q637" i="7"/>
  <c r="S637" i="7"/>
  <c r="Q638" i="7"/>
  <c r="S638" i="7"/>
  <c r="Q639" i="7"/>
  <c r="S639" i="7"/>
  <c r="Q640" i="7"/>
  <c r="S640" i="7"/>
  <c r="Q641" i="7"/>
  <c r="S641" i="7"/>
  <c r="Q642" i="7"/>
  <c r="S642" i="7"/>
  <c r="Q643" i="7"/>
  <c r="S643" i="7"/>
  <c r="Q644" i="7"/>
  <c r="S644" i="7"/>
  <c r="Q645" i="7"/>
  <c r="S645" i="7"/>
  <c r="Q646" i="7"/>
  <c r="S646" i="7"/>
  <c r="Q647" i="7"/>
  <c r="S647" i="7"/>
  <c r="Q648" i="7"/>
  <c r="S648" i="7"/>
  <c r="Q649" i="7"/>
  <c r="S649" i="7"/>
  <c r="Q650" i="7"/>
  <c r="S650" i="7"/>
  <c r="Q651" i="7"/>
  <c r="S651" i="7"/>
  <c r="Q652" i="7"/>
  <c r="S652" i="7"/>
  <c r="Q653" i="7"/>
  <c r="S653" i="7"/>
  <c r="Q654" i="7"/>
  <c r="S654" i="7"/>
  <c r="Q655" i="7"/>
  <c r="S655" i="7"/>
  <c r="Q656" i="7"/>
  <c r="S656" i="7"/>
  <c r="Q657" i="7"/>
  <c r="S657" i="7"/>
  <c r="Q658" i="7"/>
  <c r="S658" i="7"/>
  <c r="Q659" i="7"/>
  <c r="S659" i="7"/>
  <c r="Q660" i="7"/>
  <c r="S660" i="7"/>
  <c r="Q661" i="7"/>
  <c r="S661" i="7"/>
  <c r="Q662" i="7"/>
  <c r="S662" i="7"/>
  <c r="Q663" i="7"/>
  <c r="S663" i="7"/>
  <c r="Q664" i="7"/>
  <c r="S664" i="7"/>
  <c r="Q665" i="7"/>
  <c r="S665" i="7"/>
  <c r="Q666" i="7"/>
  <c r="S666" i="7"/>
  <c r="Q667" i="7"/>
  <c r="S667" i="7"/>
  <c r="Q668" i="7"/>
  <c r="S668" i="7"/>
  <c r="Q669" i="7"/>
  <c r="S669" i="7"/>
  <c r="Q670" i="7"/>
  <c r="S670" i="7"/>
  <c r="Q671" i="7"/>
  <c r="S671" i="7"/>
  <c r="Q672" i="7"/>
  <c r="S672" i="7"/>
  <c r="Q673" i="7"/>
  <c r="S673" i="7"/>
  <c r="Q674" i="7"/>
  <c r="S674" i="7"/>
  <c r="Q675" i="7"/>
  <c r="S675" i="7"/>
  <c r="Q676" i="7"/>
  <c r="S676" i="7"/>
  <c r="Q677" i="7"/>
  <c r="S677" i="7"/>
  <c r="Q678" i="7"/>
  <c r="S678" i="7"/>
  <c r="Q679" i="7"/>
  <c r="S679" i="7"/>
  <c r="Q680" i="7"/>
  <c r="S680" i="7"/>
  <c r="Q681" i="7"/>
  <c r="S681" i="7"/>
  <c r="Q682" i="7"/>
  <c r="S682" i="7"/>
  <c r="Q683" i="7"/>
  <c r="S683" i="7"/>
  <c r="Q684" i="7"/>
  <c r="S684" i="7"/>
  <c r="Q685" i="7"/>
  <c r="S685" i="7"/>
  <c r="Q686" i="7"/>
  <c r="S686" i="7"/>
  <c r="Q687" i="7"/>
  <c r="S687" i="7"/>
  <c r="Q688" i="7"/>
  <c r="S688" i="7"/>
  <c r="Q689" i="7"/>
  <c r="S689" i="7"/>
  <c r="Q690" i="7"/>
  <c r="S690" i="7"/>
  <c r="Q691" i="7"/>
  <c r="S691" i="7"/>
  <c r="Q692" i="7"/>
  <c r="S692" i="7"/>
  <c r="Q693" i="7"/>
  <c r="S693" i="7"/>
  <c r="Q694" i="7"/>
  <c r="S694" i="7"/>
  <c r="Q695" i="7"/>
  <c r="S695" i="7"/>
  <c r="Q696" i="7"/>
  <c r="S696" i="7"/>
  <c r="Q697" i="7"/>
  <c r="S697" i="7"/>
  <c r="Q698" i="7"/>
  <c r="S698" i="7"/>
  <c r="Q699" i="7"/>
  <c r="S699" i="7"/>
  <c r="Q700" i="7"/>
  <c r="S700" i="7"/>
  <c r="Q701" i="7"/>
  <c r="S701" i="7"/>
  <c r="Q702" i="7"/>
  <c r="S702" i="7"/>
  <c r="Q703" i="7"/>
  <c r="S703" i="7"/>
  <c r="Q704" i="7"/>
  <c r="S704" i="7"/>
  <c r="Q705" i="7"/>
  <c r="S705" i="7"/>
  <c r="Q706" i="7"/>
  <c r="S706" i="7"/>
  <c r="Q707" i="7"/>
  <c r="S707" i="7"/>
  <c r="Q708" i="7"/>
  <c r="S708" i="7"/>
  <c r="Q709" i="7"/>
  <c r="S709" i="7"/>
  <c r="Q710" i="7"/>
  <c r="S710" i="7"/>
  <c r="Q711" i="7"/>
  <c r="S711" i="7"/>
  <c r="Q712" i="7"/>
  <c r="S712" i="7"/>
  <c r="Q713" i="7"/>
  <c r="S713" i="7"/>
  <c r="Q714" i="7"/>
  <c r="S714" i="7"/>
  <c r="Q715" i="7"/>
  <c r="S715" i="7"/>
  <c r="Q716" i="7"/>
  <c r="S716" i="7"/>
  <c r="Q717" i="7"/>
  <c r="S717" i="7"/>
  <c r="Q718" i="7"/>
  <c r="S718" i="7"/>
  <c r="Q719" i="7"/>
  <c r="S719" i="7"/>
  <c r="Q720" i="7"/>
  <c r="S720" i="7"/>
  <c r="Q721" i="7"/>
  <c r="S721" i="7"/>
  <c r="Q722" i="7"/>
  <c r="S722" i="7"/>
  <c r="Q723" i="7"/>
  <c r="S723" i="7"/>
  <c r="Q724" i="7"/>
  <c r="S724" i="7"/>
  <c r="Q725" i="7"/>
  <c r="S725" i="7"/>
  <c r="Q726" i="7"/>
  <c r="S726" i="7"/>
  <c r="Q727" i="7"/>
  <c r="S727" i="7"/>
  <c r="Q728" i="7"/>
  <c r="S728" i="7"/>
  <c r="Q729" i="7"/>
  <c r="S729" i="7"/>
  <c r="Q730" i="7"/>
  <c r="S730" i="7"/>
  <c r="Q731" i="7"/>
  <c r="S731" i="7"/>
  <c r="Q732" i="7"/>
  <c r="S732" i="7"/>
  <c r="Q733" i="7"/>
  <c r="S733" i="7"/>
  <c r="Q734" i="7"/>
  <c r="S734" i="7"/>
  <c r="Q735" i="7"/>
  <c r="S735" i="7"/>
  <c r="Q736" i="7"/>
  <c r="S736" i="7"/>
  <c r="Q737" i="7"/>
  <c r="S737" i="7"/>
  <c r="Q738" i="7"/>
  <c r="S738" i="7"/>
  <c r="Q739" i="7"/>
  <c r="S739" i="7"/>
  <c r="Q740" i="7"/>
  <c r="S740" i="7"/>
  <c r="Q741" i="7"/>
  <c r="S741" i="7"/>
  <c r="Q742" i="7"/>
  <c r="S742" i="7"/>
  <c r="Q743" i="7"/>
  <c r="S743" i="7"/>
  <c r="Q744" i="7"/>
  <c r="S744" i="7"/>
  <c r="Q745" i="7"/>
  <c r="S745" i="7"/>
  <c r="Q746" i="7"/>
  <c r="S746" i="7"/>
  <c r="Q747" i="7"/>
  <c r="S747" i="7"/>
  <c r="Q748" i="7"/>
  <c r="S748" i="7"/>
  <c r="Q749" i="7"/>
  <c r="S749" i="7"/>
  <c r="Q750" i="7"/>
  <c r="S750" i="7"/>
  <c r="Q751" i="7"/>
  <c r="S751" i="7"/>
  <c r="Q752" i="7"/>
  <c r="S752" i="7"/>
  <c r="Q753" i="7"/>
  <c r="S753" i="7"/>
  <c r="Q754" i="7"/>
  <c r="S754" i="7"/>
  <c r="Q755" i="7"/>
  <c r="S755" i="7"/>
  <c r="Q756" i="7"/>
  <c r="S756" i="7"/>
  <c r="Q757" i="7"/>
  <c r="S757" i="7"/>
  <c r="Q758" i="7"/>
  <c r="S758" i="7"/>
  <c r="Q759" i="7"/>
  <c r="S759" i="7"/>
  <c r="Q760" i="7"/>
  <c r="S760" i="7"/>
  <c r="Q761" i="7"/>
  <c r="S761" i="7"/>
  <c r="Q762" i="7"/>
  <c r="S762" i="7"/>
  <c r="Q763" i="7"/>
  <c r="S763" i="7"/>
  <c r="Q764" i="7"/>
  <c r="S764" i="7"/>
  <c r="Q765" i="7"/>
  <c r="S765" i="7"/>
  <c r="Q766" i="7"/>
  <c r="S766" i="7"/>
  <c r="Q767" i="7"/>
  <c r="S767" i="7"/>
  <c r="Q768" i="7"/>
  <c r="S768" i="7"/>
  <c r="Q769" i="7"/>
  <c r="S769" i="7"/>
  <c r="Q770" i="7"/>
  <c r="S770" i="7"/>
  <c r="Q771" i="7"/>
  <c r="S771" i="7"/>
  <c r="S19" i="7"/>
  <c r="S20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4" i="7"/>
  <c r="P4" i="7"/>
  <c r="D3" i="7"/>
  <c r="E3" i="7"/>
  <c r="F3" i="7"/>
  <c r="G3" i="7"/>
  <c r="H3" i="7"/>
  <c r="I3" i="7"/>
  <c r="J3" i="7"/>
  <c r="K3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I31" i="7"/>
  <c r="F34" i="7"/>
  <c r="F35" i="7"/>
  <c r="E38" i="7"/>
  <c r="E39" i="7"/>
  <c r="J42" i="7"/>
  <c r="J43" i="7"/>
  <c r="I46" i="7"/>
  <c r="I47" i="7"/>
  <c r="F50" i="7"/>
  <c r="F51" i="7"/>
  <c r="J54" i="7"/>
  <c r="J55" i="7"/>
  <c r="F58" i="7"/>
  <c r="F59" i="7"/>
  <c r="J62" i="7"/>
  <c r="J63" i="7"/>
  <c r="E66" i="7"/>
  <c r="E67" i="7"/>
  <c r="J67" i="7"/>
  <c r="E4" i="7"/>
  <c r="F4" i="7"/>
  <c r="G4" i="7"/>
  <c r="H4" i="7"/>
  <c r="I4" i="7"/>
  <c r="J4" i="7"/>
  <c r="K4" i="7"/>
  <c r="C24" i="7"/>
  <c r="C25" i="7"/>
  <c r="C26" i="7"/>
  <c r="C27" i="7"/>
  <c r="C28" i="7"/>
  <c r="C29" i="7"/>
  <c r="C30" i="7"/>
  <c r="C31" i="7"/>
  <c r="G31" i="7" s="1"/>
  <c r="C32" i="7"/>
  <c r="C33" i="7"/>
  <c r="F33" i="7" s="1"/>
  <c r="C34" i="7"/>
  <c r="G34" i="7" s="1"/>
  <c r="C35" i="7"/>
  <c r="G35" i="7" s="1"/>
  <c r="C36" i="7"/>
  <c r="F36" i="7" s="1"/>
  <c r="C37" i="7"/>
  <c r="F37" i="7" s="1"/>
  <c r="C38" i="7"/>
  <c r="G38" i="7" s="1"/>
  <c r="C39" i="7"/>
  <c r="G39" i="7" s="1"/>
  <c r="C40" i="7"/>
  <c r="C41" i="7"/>
  <c r="F41" i="7" s="1"/>
  <c r="C42" i="7"/>
  <c r="G42" i="7" s="1"/>
  <c r="C43" i="7"/>
  <c r="G43" i="7" s="1"/>
  <c r="C44" i="7"/>
  <c r="F44" i="7" s="1"/>
  <c r="C45" i="7"/>
  <c r="F45" i="7" s="1"/>
  <c r="C46" i="7"/>
  <c r="G46" i="7" s="1"/>
  <c r="C47" i="7"/>
  <c r="G47" i="7" s="1"/>
  <c r="C48" i="7"/>
  <c r="C49" i="7"/>
  <c r="J49" i="7" s="1"/>
  <c r="C50" i="7"/>
  <c r="G50" i="7" s="1"/>
  <c r="C51" i="7"/>
  <c r="G51" i="7" s="1"/>
  <c r="C52" i="7"/>
  <c r="C53" i="7"/>
  <c r="J53" i="7" s="1"/>
  <c r="C54" i="7"/>
  <c r="G54" i="7" s="1"/>
  <c r="C55" i="7"/>
  <c r="G55" i="7" s="1"/>
  <c r="C56" i="7"/>
  <c r="J56" i="7" s="1"/>
  <c r="C57" i="7"/>
  <c r="J57" i="7" s="1"/>
  <c r="C58" i="7"/>
  <c r="G58" i="7" s="1"/>
  <c r="C59" i="7"/>
  <c r="G59" i="7" s="1"/>
  <c r="C60" i="7"/>
  <c r="C61" i="7"/>
  <c r="J61" i="7" s="1"/>
  <c r="C62" i="7"/>
  <c r="G62" i="7" s="1"/>
  <c r="C63" i="7"/>
  <c r="G63" i="7" s="1"/>
  <c r="C64" i="7"/>
  <c r="C65" i="7"/>
  <c r="I65" i="7" s="1"/>
  <c r="C66" i="7"/>
  <c r="G66" i="7" s="1"/>
  <c r="C67" i="7"/>
  <c r="D67" i="7" s="1"/>
  <c r="C68" i="7"/>
  <c r="E68" i="7" s="1"/>
  <c r="C69" i="7"/>
  <c r="C70" i="7"/>
  <c r="C71" i="7"/>
  <c r="F71" i="7" s="1"/>
  <c r="C72" i="7"/>
  <c r="C73" i="7"/>
  <c r="J73" i="7" s="1"/>
  <c r="C74" i="7"/>
  <c r="C75" i="7"/>
  <c r="J75" i="7" s="1"/>
  <c r="C76" i="7"/>
  <c r="D76" i="7" s="1"/>
  <c r="C77" i="7"/>
  <c r="F77" i="7" s="1"/>
  <c r="C78" i="7"/>
  <c r="C79" i="7"/>
  <c r="F79" i="7" s="1"/>
  <c r="C80" i="7"/>
  <c r="C81" i="7"/>
  <c r="J81" i="7" s="1"/>
  <c r="C82" i="7"/>
  <c r="C83" i="7"/>
  <c r="J83" i="7" s="1"/>
  <c r="C84" i="7"/>
  <c r="D84" i="7" s="1"/>
  <c r="C85" i="7"/>
  <c r="F85" i="7" s="1"/>
  <c r="C86" i="7"/>
  <c r="C87" i="7"/>
  <c r="F87" i="7" s="1"/>
  <c r="C88" i="7"/>
  <c r="C89" i="7"/>
  <c r="J89" i="7" s="1"/>
  <c r="C90" i="7"/>
  <c r="C91" i="7"/>
  <c r="J91" i="7" s="1"/>
  <c r="C92" i="7"/>
  <c r="D92" i="7" s="1"/>
  <c r="C93" i="7"/>
  <c r="F93" i="7" s="1"/>
  <c r="C94" i="7"/>
  <c r="C95" i="7"/>
  <c r="E95" i="7" s="1"/>
  <c r="C96" i="7"/>
  <c r="D96" i="7" s="1"/>
  <c r="C97" i="7"/>
  <c r="C98" i="7"/>
  <c r="C99" i="7"/>
  <c r="E99" i="7" s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4" i="7"/>
  <c r="W612" i="12"/>
  <c r="W365" i="12"/>
  <c r="W668" i="12"/>
  <c r="W317" i="12"/>
  <c r="W391" i="12"/>
  <c r="W349" i="12"/>
  <c r="W535" i="12"/>
  <c r="W507" i="12"/>
  <c r="W620" i="12"/>
  <c r="W417" i="12"/>
  <c r="W289" i="12"/>
  <c r="W357" i="12"/>
  <c r="W624" i="12"/>
  <c r="W580" i="12"/>
  <c r="W285" i="12"/>
  <c r="W648" i="12"/>
  <c r="W400" i="12"/>
  <c r="W518" i="12"/>
  <c r="W423" i="12"/>
  <c r="W287" i="12"/>
  <c r="W343" i="12"/>
  <c r="W540" i="12"/>
  <c r="W634" i="12"/>
  <c r="W424" i="12"/>
  <c r="W329" i="12"/>
  <c r="W361" i="12"/>
  <c r="W416" i="12"/>
  <c r="W401" i="12"/>
  <c r="W497" i="12"/>
  <c r="W658" i="12"/>
  <c r="W572" i="12"/>
  <c r="W628" i="12"/>
  <c r="W323" i="12"/>
  <c r="W355" i="12"/>
  <c r="W386" i="12"/>
  <c r="W636" i="12"/>
  <c r="W499" i="12"/>
  <c r="W666" i="12"/>
  <c r="W662" i="12"/>
  <c r="W538" i="12"/>
  <c r="W670" i="12"/>
  <c r="W493" i="12"/>
  <c r="W536" i="12"/>
  <c r="W560" i="12"/>
  <c r="W630" i="12"/>
  <c r="W640" i="12"/>
  <c r="W479" i="12"/>
  <c r="W511" i="12"/>
  <c r="W588" i="12"/>
  <c r="W554" i="12"/>
  <c r="W585" i="12"/>
  <c r="W201" i="12"/>
  <c r="W82" i="12"/>
  <c r="W265" i="12"/>
  <c r="W98" i="12"/>
  <c r="W142" i="12"/>
  <c r="W238" i="12"/>
  <c r="W663" i="12"/>
  <c r="W396" i="12"/>
  <c r="W330" i="12"/>
  <c r="W619" i="12"/>
  <c r="W486" i="12"/>
  <c r="W607" i="12"/>
  <c r="W154" i="12"/>
  <c r="W649" i="12"/>
  <c r="W531" i="12"/>
  <c r="W362" i="12"/>
  <c r="W316" i="12"/>
  <c r="W446" i="12"/>
  <c r="W302" i="12"/>
  <c r="W194" i="12"/>
  <c r="W411" i="12"/>
  <c r="W510" i="12"/>
  <c r="W443" i="12"/>
  <c r="W388" i="12"/>
  <c r="W613" i="12"/>
  <c r="W404" i="12"/>
  <c r="W414" i="12"/>
  <c r="W226" i="12"/>
  <c r="W502" i="12"/>
  <c r="W463" i="12"/>
  <c r="W494" i="12"/>
  <c r="W591" i="12"/>
  <c r="W547" i="12"/>
  <c r="W332" i="12"/>
  <c r="W397" i="12"/>
  <c r="W516" i="12"/>
  <c r="W545" i="12"/>
  <c r="W675" i="12"/>
  <c r="W555" i="12"/>
  <c r="W266" i="12"/>
  <c r="W488" i="12"/>
  <c r="W673" i="12"/>
  <c r="W472" i="12"/>
  <c r="W97" i="12"/>
  <c r="W336" i="12"/>
  <c r="W370" i="12"/>
  <c r="W492" i="12"/>
  <c r="W298" i="12"/>
  <c r="W308" i="12"/>
  <c r="W452" i="12"/>
  <c r="W310" i="12"/>
  <c r="W422" i="12"/>
  <c r="W250" i="12"/>
  <c r="W284" i="12"/>
  <c r="W437" i="12"/>
  <c r="W561" i="12"/>
  <c r="W474" i="12"/>
  <c r="W549" i="12"/>
  <c r="W490" i="12"/>
  <c r="W202" i="12"/>
  <c r="W500" i="12"/>
  <c r="W210" i="12"/>
  <c r="W633" i="12"/>
  <c r="W346" i="12"/>
  <c r="W637" i="12"/>
  <c r="W621" i="12"/>
  <c r="W625" i="12"/>
  <c r="W426" i="12"/>
  <c r="W146" i="12"/>
  <c r="W26" i="12"/>
  <c r="W185" i="12"/>
  <c r="W8" i="12"/>
  <c r="W198" i="12"/>
  <c r="W537" i="12"/>
  <c r="W447" i="12"/>
  <c r="W464" i="12"/>
  <c r="W420" i="12"/>
  <c r="W541" i="12"/>
  <c r="W395" i="12"/>
  <c r="W282" i="12"/>
  <c r="W344" i="12"/>
  <c r="W575" i="12"/>
  <c r="W565" i="12"/>
  <c r="W430" i="12"/>
  <c r="W384" i="12"/>
  <c r="W278" i="12"/>
  <c r="W631" i="12"/>
  <c r="W623" i="12"/>
  <c r="W304" i="12"/>
  <c r="W296" i="12"/>
  <c r="W579" i="12"/>
  <c r="W611" i="12"/>
  <c r="W453" i="12"/>
  <c r="W629" i="12"/>
  <c r="W484" i="12"/>
  <c r="W300" i="12"/>
  <c r="W286" i="12"/>
  <c r="W522" i="12"/>
  <c r="W548" i="12"/>
  <c r="W550" i="12"/>
  <c r="W526" i="12"/>
  <c r="W586" i="12"/>
  <c r="W544" i="12"/>
  <c r="W311" i="12"/>
  <c r="W475" i="12"/>
  <c r="W442" i="12"/>
  <c r="W434" i="12"/>
  <c r="W407" i="12"/>
  <c r="W353" i="12"/>
  <c r="W632" i="12"/>
  <c r="W592" i="12"/>
  <c r="W466" i="12"/>
  <c r="W347" i="12"/>
  <c r="W483" i="12"/>
  <c r="W600" i="12"/>
  <c r="W638" i="12"/>
  <c r="W517" i="12"/>
  <c r="W674" i="12"/>
  <c r="W608" i="12"/>
  <c r="W503" i="12"/>
  <c r="W578" i="12"/>
  <c r="W470" i="12"/>
  <c r="W374" i="12"/>
  <c r="W326" i="12"/>
  <c r="W33" i="12"/>
  <c r="W41" i="12"/>
  <c r="W569" i="12"/>
  <c r="W455" i="12"/>
  <c r="W567" i="12"/>
  <c r="W356" i="12"/>
  <c r="W529" i="12"/>
  <c r="W427" i="12"/>
  <c r="W301" i="12"/>
  <c r="W299" i="12"/>
  <c r="W626" i="12"/>
  <c r="W367" i="12"/>
  <c r="W309" i="12"/>
  <c r="W381" i="12"/>
  <c r="W566" i="12"/>
  <c r="W644" i="12"/>
  <c r="W341" i="12"/>
  <c r="W473" i="12"/>
  <c r="W277" i="12"/>
  <c r="W383" i="12"/>
  <c r="W505" i="12"/>
  <c r="W444" i="12"/>
  <c r="W440" i="12"/>
  <c r="W333" i="12"/>
  <c r="W604" i="12"/>
  <c r="W519" i="12"/>
  <c r="W614" i="12"/>
  <c r="W291" i="12"/>
  <c r="W359" i="12"/>
  <c r="W532" i="12"/>
  <c r="W584" i="12"/>
  <c r="W590" i="12"/>
  <c r="W337" i="12"/>
  <c r="W369" i="12"/>
  <c r="W524" i="12"/>
  <c r="W433" i="12"/>
  <c r="W513" i="12"/>
  <c r="W527" i="12"/>
  <c r="W596" i="12"/>
  <c r="W307" i="12"/>
  <c r="W331" i="12"/>
  <c r="W363" i="12"/>
  <c r="W418" i="12"/>
  <c r="W656" i="12"/>
  <c r="W515" i="12"/>
  <c r="W558" i="12"/>
  <c r="W393" i="12"/>
  <c r="W457" i="12"/>
  <c r="W469" i="12"/>
  <c r="W501" i="12"/>
  <c r="W610" i="12"/>
  <c r="W568" i="12"/>
  <c r="W664" i="12"/>
  <c r="W672" i="12"/>
  <c r="W487" i="12"/>
  <c r="W520" i="12"/>
  <c r="W618" i="12"/>
  <c r="W562" i="12"/>
  <c r="W593" i="12"/>
  <c r="W233" i="12"/>
  <c r="W90" i="12"/>
  <c r="W34" i="12"/>
  <c r="W258" i="12"/>
  <c r="W182" i="12"/>
  <c r="W126" i="12"/>
  <c r="W390" i="12"/>
  <c r="W615" i="12"/>
  <c r="W605" i="12"/>
  <c r="W581" i="12"/>
  <c r="W405" i="12"/>
  <c r="W448" i="12"/>
  <c r="W653" i="12"/>
  <c r="W617" i="12"/>
  <c r="W435" i="12"/>
  <c r="W352" i="12"/>
  <c r="W478" i="12"/>
  <c r="W468" i="12"/>
  <c r="W322" i="12"/>
  <c r="W121" i="12"/>
  <c r="W597" i="12"/>
  <c r="W655" i="12"/>
  <c r="W635" i="12"/>
  <c r="W647" i="12"/>
  <c r="W665" i="12"/>
  <c r="W454" i="12"/>
  <c r="W413" i="12"/>
  <c r="W292" i="12"/>
  <c r="W428" i="12"/>
  <c r="W627" i="12"/>
  <c r="W209" i="12"/>
  <c r="W657" i="12"/>
  <c r="W389" i="12"/>
  <c r="W583" i="12"/>
  <c r="W318" i="12"/>
  <c r="W114" i="12"/>
  <c r="W445" i="12"/>
  <c r="W643" i="12"/>
  <c r="W506" i="12"/>
  <c r="W138" i="12"/>
  <c r="W412" i="12"/>
  <c r="W641" i="12"/>
  <c r="W498" i="12"/>
  <c r="W508" i="12"/>
  <c r="W364" i="12"/>
  <c r="W439" i="12"/>
  <c r="W350" i="12"/>
  <c r="W328" i="12"/>
  <c r="W587" i="12"/>
  <c r="W667" i="12"/>
  <c r="W378" i="12"/>
  <c r="W421" i="12"/>
  <c r="W312" i="12"/>
  <c r="W257" i="12"/>
  <c r="W382" i="12"/>
  <c r="W129" i="12"/>
  <c r="W42" i="12"/>
  <c r="W14" i="12"/>
  <c r="W563" i="12"/>
  <c r="W89" i="12"/>
  <c r="W521" i="12"/>
  <c r="W288" i="12"/>
  <c r="W559" i="12"/>
  <c r="W324" i="12"/>
  <c r="W514" i="12"/>
  <c r="W595" i="12"/>
  <c r="W334" i="12"/>
  <c r="W557" i="12"/>
  <c r="W589" i="12"/>
  <c r="W306" i="12"/>
  <c r="W661" i="12"/>
  <c r="W671" i="12"/>
  <c r="W609" i="12"/>
  <c r="W122" i="12"/>
  <c r="W419" i="12"/>
  <c r="W178" i="12"/>
  <c r="W294" i="12"/>
  <c r="W603" i="12"/>
  <c r="W577" i="12"/>
  <c r="W456" i="12"/>
  <c r="W314" i="12"/>
  <c r="W394" i="12"/>
  <c r="W17" i="12"/>
  <c r="W65" i="12"/>
  <c r="W659" i="12"/>
  <c r="W553" i="12"/>
  <c r="W571" i="12"/>
  <c r="W368" i="12"/>
  <c r="W354" i="12"/>
  <c r="W340" i="12"/>
  <c r="W408" i="12"/>
  <c r="W305" i="12"/>
  <c r="W319" i="12"/>
  <c r="W460" i="12"/>
  <c r="W415" i="12"/>
  <c r="W325" i="12"/>
  <c r="W533" i="12"/>
  <c r="W449" i="12"/>
  <c r="W373" i="12"/>
  <c r="W313" i="12"/>
  <c r="W327" i="12"/>
  <c r="W491" i="12"/>
  <c r="W321" i="12"/>
  <c r="W385" i="12"/>
  <c r="W481" i="12"/>
  <c r="W556" i="12"/>
  <c r="W315" i="12"/>
  <c r="W379" i="12"/>
  <c r="W431" i="12"/>
  <c r="W594" i="12"/>
  <c r="W425" i="12"/>
  <c r="W485" i="12"/>
  <c r="W450" i="12"/>
  <c r="W471" i="12"/>
  <c r="W546" i="12"/>
  <c r="W602" i="12"/>
  <c r="W145" i="12"/>
  <c r="W58" i="12"/>
  <c r="W241" i="12"/>
  <c r="W66" i="12"/>
  <c r="W254" i="12"/>
  <c r="W86" i="12"/>
  <c r="W70" i="12"/>
  <c r="W436" i="12"/>
  <c r="W651" i="12"/>
  <c r="W406" i="12"/>
  <c r="W177" i="12"/>
  <c r="W73" i="12"/>
  <c r="W387" i="12"/>
  <c r="W512" i="12"/>
  <c r="W170" i="12"/>
  <c r="W380" i="12"/>
  <c r="W461" i="12"/>
  <c r="W366" i="12"/>
  <c r="W280" i="12"/>
  <c r="W342" i="12"/>
  <c r="W410" i="12"/>
  <c r="W645" i="12"/>
  <c r="W482" i="12"/>
  <c r="W476" i="12"/>
  <c r="W438" i="12"/>
  <c r="W348" i="12"/>
  <c r="W376" i="12"/>
  <c r="W234" i="12"/>
  <c r="W525" i="12"/>
  <c r="W441" i="12"/>
  <c r="W403" i="12"/>
  <c r="W398" i="12"/>
  <c r="W153" i="12"/>
  <c r="W462" i="12"/>
  <c r="W639" i="12"/>
  <c r="W358" i="12"/>
  <c r="W504" i="12"/>
  <c r="W573" i="12"/>
  <c r="W599" i="12"/>
  <c r="W480" i="12"/>
  <c r="W539" i="12"/>
  <c r="W338" i="12"/>
  <c r="W429" i="12"/>
  <c r="W372" i="12"/>
  <c r="W496" i="12"/>
  <c r="W5" i="12"/>
  <c r="W320" i="12"/>
  <c r="W290" i="12"/>
  <c r="W669" i="12"/>
  <c r="W523" i="12"/>
  <c r="W360" i="12"/>
  <c r="W432" i="12"/>
  <c r="W335" i="12"/>
  <c r="W295" i="12"/>
  <c r="W281" i="12"/>
  <c r="W616" i="12"/>
  <c r="W489" i="12"/>
  <c r="W465" i="12"/>
  <c r="W297" i="12"/>
  <c r="W402" i="12"/>
  <c r="W598" i="12"/>
  <c r="W303" i="12"/>
  <c r="W458" i="12"/>
  <c r="W551" i="12"/>
  <c r="W528" i="12"/>
  <c r="W392" i="12"/>
  <c r="W351" i="12"/>
  <c r="W622" i="12"/>
  <c r="W564" i="12"/>
  <c r="W293" i="12"/>
  <c r="W652" i="12"/>
  <c r="W375" i="12"/>
  <c r="W451" i="12"/>
  <c r="W283" i="12"/>
  <c r="W660" i="12"/>
  <c r="W345" i="12"/>
  <c r="W377" i="12"/>
  <c r="W582" i="12"/>
  <c r="W654" i="12"/>
  <c r="W534" i="12"/>
  <c r="W543" i="12"/>
  <c r="W279" i="12"/>
  <c r="W646" i="12"/>
  <c r="W339" i="12"/>
  <c r="W371" i="12"/>
  <c r="W399" i="12"/>
  <c r="W467" i="12"/>
  <c r="W552" i="12"/>
  <c r="W574" i="12"/>
  <c r="W409" i="12"/>
  <c r="W606" i="12"/>
  <c r="W477" i="12"/>
  <c r="W509" i="12"/>
  <c r="W642" i="12"/>
  <c r="W576" i="12"/>
  <c r="W542" i="12"/>
  <c r="W459" i="12"/>
  <c r="W495" i="12"/>
  <c r="W530" i="12"/>
  <c r="W650" i="12"/>
  <c r="W570" i="12"/>
  <c r="W601" i="12"/>
  <c r="E54" i="9" l="1"/>
  <c r="I54" i="9"/>
  <c r="D54" i="9"/>
  <c r="J54" i="9"/>
  <c r="F54" i="9"/>
  <c r="G54" i="9"/>
  <c r="H54" i="9"/>
  <c r="E6" i="9"/>
  <c r="E6" i="12" s="1"/>
  <c r="I6" i="9"/>
  <c r="I6" i="12" s="1"/>
  <c r="F6" i="9"/>
  <c r="F6" i="12" s="1"/>
  <c r="J6" i="9"/>
  <c r="J6" i="12" s="1"/>
  <c r="G6" i="9"/>
  <c r="G6" i="12" s="1"/>
  <c r="H6" i="9"/>
  <c r="H6" i="12" s="1"/>
  <c r="D6" i="9"/>
  <c r="D6" i="12" s="1"/>
  <c r="E14" i="9"/>
  <c r="E14" i="12" s="1"/>
  <c r="I14" i="9"/>
  <c r="I14" i="12" s="1"/>
  <c r="F14" i="9"/>
  <c r="F14" i="12" s="1"/>
  <c r="J14" i="9"/>
  <c r="J14" i="12" s="1"/>
  <c r="G14" i="9"/>
  <c r="G14" i="12" s="1"/>
  <c r="D14" i="9"/>
  <c r="D14" i="12" s="1"/>
  <c r="H14" i="9"/>
  <c r="H14" i="12" s="1"/>
  <c r="E22" i="9"/>
  <c r="E22" i="12" s="1"/>
  <c r="I22" i="9"/>
  <c r="I22" i="12" s="1"/>
  <c r="F22" i="9"/>
  <c r="F22" i="12" s="1"/>
  <c r="J22" i="9"/>
  <c r="J22" i="12" s="1"/>
  <c r="G22" i="9"/>
  <c r="G22" i="12" s="1"/>
  <c r="D22" i="9"/>
  <c r="D22" i="12" s="1"/>
  <c r="H22" i="9"/>
  <c r="H22" i="12" s="1"/>
  <c r="E30" i="9"/>
  <c r="E30" i="12" s="1"/>
  <c r="I30" i="9"/>
  <c r="I30" i="12" s="1"/>
  <c r="F30" i="9"/>
  <c r="F30" i="12" s="1"/>
  <c r="J30" i="9"/>
  <c r="J30" i="12" s="1"/>
  <c r="G30" i="9"/>
  <c r="G30" i="12" s="1"/>
  <c r="D30" i="9"/>
  <c r="D30" i="12" s="1"/>
  <c r="H30" i="9"/>
  <c r="H30" i="12" s="1"/>
  <c r="E38" i="9"/>
  <c r="E38" i="12" s="1"/>
  <c r="I38" i="9"/>
  <c r="I38" i="12" s="1"/>
  <c r="F38" i="9"/>
  <c r="F38" i="12" s="1"/>
  <c r="J38" i="9"/>
  <c r="J38" i="12" s="1"/>
  <c r="G38" i="9"/>
  <c r="G38" i="12" s="1"/>
  <c r="H38" i="9"/>
  <c r="H38" i="12" s="1"/>
  <c r="D38" i="9"/>
  <c r="D38" i="12" s="1"/>
  <c r="E50" i="9"/>
  <c r="I50" i="9"/>
  <c r="F50" i="9"/>
  <c r="J50" i="9"/>
  <c r="H50" i="9"/>
  <c r="D50" i="9"/>
  <c r="G50" i="9"/>
  <c r="E58" i="9"/>
  <c r="I58" i="9"/>
  <c r="H58" i="9"/>
  <c r="F58" i="9"/>
  <c r="D58" i="9"/>
  <c r="J58" i="9"/>
  <c r="G58" i="9"/>
  <c r="E66" i="9"/>
  <c r="I66" i="9"/>
  <c r="F66" i="9"/>
  <c r="J66" i="9"/>
  <c r="G66" i="9"/>
  <c r="H66" i="9"/>
  <c r="D66" i="9"/>
  <c r="E10" i="9"/>
  <c r="E10" i="12" s="1"/>
  <c r="I10" i="9"/>
  <c r="I10" i="12" s="1"/>
  <c r="F10" i="9"/>
  <c r="F10" i="12" s="1"/>
  <c r="J10" i="9"/>
  <c r="J10" i="12" s="1"/>
  <c r="G10" i="9"/>
  <c r="G10" i="12" s="1"/>
  <c r="H10" i="9"/>
  <c r="H10" i="12" s="1"/>
  <c r="D10" i="9"/>
  <c r="D10" i="12" s="1"/>
  <c r="E18" i="9"/>
  <c r="E18" i="12" s="1"/>
  <c r="I18" i="9"/>
  <c r="F18" i="9"/>
  <c r="F18" i="12" s="1"/>
  <c r="J18" i="9"/>
  <c r="J18" i="12" s="1"/>
  <c r="G18" i="9"/>
  <c r="G18" i="12" s="1"/>
  <c r="H18" i="9"/>
  <c r="D18" i="9"/>
  <c r="D18" i="12" s="1"/>
  <c r="E26" i="9"/>
  <c r="E26" i="12" s="1"/>
  <c r="I26" i="9"/>
  <c r="I26" i="12" s="1"/>
  <c r="F26" i="9"/>
  <c r="F26" i="12" s="1"/>
  <c r="J26" i="9"/>
  <c r="J26" i="12" s="1"/>
  <c r="G26" i="9"/>
  <c r="G26" i="12" s="1"/>
  <c r="H26" i="9"/>
  <c r="H26" i="12" s="1"/>
  <c r="D26" i="9"/>
  <c r="D26" i="12" s="1"/>
  <c r="E34" i="9"/>
  <c r="E34" i="12" s="1"/>
  <c r="I34" i="9"/>
  <c r="I34" i="12" s="1"/>
  <c r="F34" i="9"/>
  <c r="F34" i="12" s="1"/>
  <c r="J34" i="9"/>
  <c r="J34" i="12" s="1"/>
  <c r="G34" i="9"/>
  <c r="G34" i="12" s="1"/>
  <c r="D34" i="9"/>
  <c r="D34" i="12" s="1"/>
  <c r="H34" i="9"/>
  <c r="H34" i="12" s="1"/>
  <c r="E42" i="9"/>
  <c r="E42" i="12" s="1"/>
  <c r="I42" i="9"/>
  <c r="I42" i="12" s="1"/>
  <c r="F42" i="9"/>
  <c r="F42" i="12" s="1"/>
  <c r="J42" i="9"/>
  <c r="J42" i="12" s="1"/>
  <c r="G42" i="9"/>
  <c r="G42" i="12" s="1"/>
  <c r="D42" i="9"/>
  <c r="D42" i="12" s="1"/>
  <c r="H42" i="9"/>
  <c r="H42" i="12" s="1"/>
  <c r="E46" i="9"/>
  <c r="I46" i="9"/>
  <c r="F46" i="9"/>
  <c r="J46" i="9"/>
  <c r="G46" i="9"/>
  <c r="H46" i="9"/>
  <c r="D46" i="9"/>
  <c r="E62" i="9"/>
  <c r="I62" i="9"/>
  <c r="G62" i="9"/>
  <c r="D62" i="9"/>
  <c r="J62" i="9"/>
  <c r="H62" i="9"/>
  <c r="F62" i="9"/>
  <c r="E70" i="9"/>
  <c r="I70" i="9"/>
  <c r="D70" i="9"/>
  <c r="J70" i="9"/>
  <c r="G70" i="9"/>
  <c r="H70" i="9"/>
  <c r="F70" i="9"/>
  <c r="E74" i="9"/>
  <c r="I74" i="9"/>
  <c r="E78" i="9"/>
  <c r="I78" i="9"/>
  <c r="E86" i="9"/>
  <c r="I86" i="9"/>
  <c r="E94" i="9"/>
  <c r="I94" i="9"/>
  <c r="I98" i="9"/>
  <c r="E98" i="9"/>
  <c r="F7" i="9"/>
  <c r="F7" i="12" s="1"/>
  <c r="J7" i="9"/>
  <c r="J7" i="12" s="1"/>
  <c r="G7" i="9"/>
  <c r="G7" i="12" s="1"/>
  <c r="F11" i="9"/>
  <c r="F11" i="12" s="1"/>
  <c r="J11" i="9"/>
  <c r="J11" i="12" s="1"/>
  <c r="G11" i="9"/>
  <c r="G11" i="12" s="1"/>
  <c r="F19" i="9"/>
  <c r="F19" i="12" s="1"/>
  <c r="J19" i="9"/>
  <c r="J19" i="12" s="1"/>
  <c r="G19" i="9"/>
  <c r="G19" i="12" s="1"/>
  <c r="F27" i="9"/>
  <c r="F27" i="12" s="1"/>
  <c r="J27" i="9"/>
  <c r="J27" i="12" s="1"/>
  <c r="G27" i="9"/>
  <c r="G27" i="12" s="1"/>
  <c r="F35" i="9"/>
  <c r="F35" i="12" s="1"/>
  <c r="J35" i="9"/>
  <c r="J35" i="12" s="1"/>
  <c r="G35" i="9"/>
  <c r="G35" i="12" s="1"/>
  <c r="F43" i="9"/>
  <c r="J43" i="9"/>
  <c r="G43" i="9"/>
  <c r="F51" i="9"/>
  <c r="J51" i="9"/>
  <c r="G51" i="9"/>
  <c r="F59" i="9"/>
  <c r="J59" i="9"/>
  <c r="F67" i="9"/>
  <c r="J67" i="9"/>
  <c r="F75" i="9"/>
  <c r="J75" i="9"/>
  <c r="F83" i="9"/>
  <c r="J83" i="9"/>
  <c r="F87" i="9"/>
  <c r="J87" i="9"/>
  <c r="F95" i="9"/>
  <c r="J95" i="9"/>
  <c r="D4" i="12"/>
  <c r="I99" i="9"/>
  <c r="H98" i="9"/>
  <c r="I91" i="9"/>
  <c r="D91" i="9"/>
  <c r="F90" i="9"/>
  <c r="E87" i="9"/>
  <c r="G86" i="9"/>
  <c r="G83" i="9"/>
  <c r="H82" i="9"/>
  <c r="H79" i="9"/>
  <c r="J78" i="9"/>
  <c r="D78" i="9"/>
  <c r="I75" i="9"/>
  <c r="D75" i="9"/>
  <c r="F74" i="9"/>
  <c r="G67" i="9"/>
  <c r="H43" i="9"/>
  <c r="D39" i="9"/>
  <c r="D39" i="12" s="1"/>
  <c r="G8" i="9"/>
  <c r="G8" i="12" s="1"/>
  <c r="D8" i="9"/>
  <c r="D8" i="12" s="1"/>
  <c r="H8" i="9"/>
  <c r="H8" i="12" s="1"/>
  <c r="G12" i="9"/>
  <c r="G12" i="12" s="1"/>
  <c r="D12" i="9"/>
  <c r="D12" i="12" s="1"/>
  <c r="H12" i="9"/>
  <c r="H12" i="12" s="1"/>
  <c r="G16" i="9"/>
  <c r="G16" i="12" s="1"/>
  <c r="D16" i="9"/>
  <c r="D16" i="12" s="1"/>
  <c r="H16" i="9"/>
  <c r="H16" i="12" s="1"/>
  <c r="G20" i="9"/>
  <c r="G20" i="12" s="1"/>
  <c r="D20" i="9"/>
  <c r="D20" i="12" s="1"/>
  <c r="H20" i="9"/>
  <c r="H20" i="12" s="1"/>
  <c r="G24" i="9"/>
  <c r="G24" i="12" s="1"/>
  <c r="D24" i="9"/>
  <c r="D24" i="12" s="1"/>
  <c r="H24" i="9"/>
  <c r="H24" i="12" s="1"/>
  <c r="G28" i="9"/>
  <c r="G28" i="12" s="1"/>
  <c r="D28" i="9"/>
  <c r="D28" i="12" s="1"/>
  <c r="H28" i="9"/>
  <c r="H28" i="12" s="1"/>
  <c r="G32" i="9"/>
  <c r="G32" i="12" s="1"/>
  <c r="D32" i="9"/>
  <c r="D32" i="12" s="1"/>
  <c r="H32" i="9"/>
  <c r="H32" i="12" s="1"/>
  <c r="G36" i="9"/>
  <c r="G36" i="12" s="1"/>
  <c r="D36" i="9"/>
  <c r="D36" i="12" s="1"/>
  <c r="H36" i="9"/>
  <c r="H36" i="12" s="1"/>
  <c r="G40" i="9"/>
  <c r="G40" i="12" s="1"/>
  <c r="D40" i="9"/>
  <c r="D40" i="12" s="1"/>
  <c r="H40" i="9"/>
  <c r="H40" i="12" s="1"/>
  <c r="G44" i="9"/>
  <c r="D44" i="9"/>
  <c r="H44" i="9"/>
  <c r="G48" i="9"/>
  <c r="D48" i="9"/>
  <c r="H48" i="9"/>
  <c r="G52" i="9"/>
  <c r="D52" i="9"/>
  <c r="H52" i="9"/>
  <c r="J4" i="9"/>
  <c r="J4" i="12" s="1"/>
  <c r="F4" i="9"/>
  <c r="F4" i="12" s="1"/>
  <c r="H99" i="9"/>
  <c r="D99" i="9"/>
  <c r="G98" i="9"/>
  <c r="J97" i="9"/>
  <c r="F97" i="9"/>
  <c r="I96" i="9"/>
  <c r="E96" i="9"/>
  <c r="G95" i="9"/>
  <c r="H94" i="9"/>
  <c r="J93" i="9"/>
  <c r="F92" i="9"/>
  <c r="J90" i="9"/>
  <c r="H88" i="9"/>
  <c r="I87" i="9"/>
  <c r="D87" i="9"/>
  <c r="F86" i="9"/>
  <c r="I84" i="9"/>
  <c r="D84" i="9"/>
  <c r="E83" i="9"/>
  <c r="J80" i="9"/>
  <c r="E80" i="9"/>
  <c r="H78" i="9"/>
  <c r="J77" i="9"/>
  <c r="F76" i="9"/>
  <c r="H75" i="9"/>
  <c r="J74" i="9"/>
  <c r="D74" i="9"/>
  <c r="H72" i="9"/>
  <c r="I71" i="9"/>
  <c r="I68" i="9"/>
  <c r="D68" i="9"/>
  <c r="E67" i="9"/>
  <c r="J64" i="9"/>
  <c r="E64" i="9"/>
  <c r="J61" i="9"/>
  <c r="F60" i="9"/>
  <c r="H59" i="9"/>
  <c r="H56" i="9"/>
  <c r="I55" i="9"/>
  <c r="F52" i="9"/>
  <c r="E51" i="9"/>
  <c r="J48" i="9"/>
  <c r="F44" i="9"/>
  <c r="E43" i="9"/>
  <c r="J40" i="9"/>
  <c r="J40" i="12" s="1"/>
  <c r="F36" i="9"/>
  <c r="F36" i="12" s="1"/>
  <c r="E35" i="9"/>
  <c r="E35" i="12" s="1"/>
  <c r="J32" i="9"/>
  <c r="J32" i="12" s="1"/>
  <c r="F28" i="9"/>
  <c r="F28" i="12" s="1"/>
  <c r="E27" i="9"/>
  <c r="E27" i="12" s="1"/>
  <c r="J24" i="9"/>
  <c r="J24" i="12" s="1"/>
  <c r="F20" i="9"/>
  <c r="F20" i="12" s="1"/>
  <c r="E19" i="9"/>
  <c r="E19" i="12" s="1"/>
  <c r="J16" i="9"/>
  <c r="J16" i="12" s="1"/>
  <c r="F12" i="9"/>
  <c r="F12" i="12" s="1"/>
  <c r="E11" i="9"/>
  <c r="E11" i="12" s="1"/>
  <c r="J8" i="9"/>
  <c r="J8" i="12" s="1"/>
  <c r="I7" i="9"/>
  <c r="I7" i="12" s="1"/>
  <c r="E82" i="9"/>
  <c r="I82" i="9"/>
  <c r="E90" i="9"/>
  <c r="I90" i="9"/>
  <c r="F94" i="9"/>
  <c r="G90" i="9"/>
  <c r="H86" i="9"/>
  <c r="J82" i="9"/>
  <c r="D82" i="9"/>
  <c r="F78" i="9"/>
  <c r="G74" i="9"/>
  <c r="F15" i="9"/>
  <c r="F15" i="12" s="1"/>
  <c r="J15" i="9"/>
  <c r="J15" i="12" s="1"/>
  <c r="G15" i="9"/>
  <c r="G15" i="12" s="1"/>
  <c r="F23" i="9"/>
  <c r="F23" i="12" s="1"/>
  <c r="J23" i="9"/>
  <c r="J23" i="12" s="1"/>
  <c r="G23" i="9"/>
  <c r="G23" i="12" s="1"/>
  <c r="F31" i="9"/>
  <c r="F31" i="12" s="1"/>
  <c r="J31" i="9"/>
  <c r="J31" i="12" s="1"/>
  <c r="G31" i="9"/>
  <c r="G31" i="12" s="1"/>
  <c r="F39" i="9"/>
  <c r="F39" i="12" s="1"/>
  <c r="J39" i="9"/>
  <c r="J39" i="12" s="1"/>
  <c r="G39" i="9"/>
  <c r="G39" i="12" s="1"/>
  <c r="F47" i="9"/>
  <c r="J47" i="9"/>
  <c r="G47" i="9"/>
  <c r="F55" i="9"/>
  <c r="J55" i="9"/>
  <c r="F63" i="9"/>
  <c r="J63" i="9"/>
  <c r="F71" i="9"/>
  <c r="J71" i="9"/>
  <c r="F79" i="9"/>
  <c r="J79" i="9"/>
  <c r="F91" i="9"/>
  <c r="J91" i="9"/>
  <c r="G4" i="9"/>
  <c r="G4" i="12" s="1"/>
  <c r="E99" i="9"/>
  <c r="D98" i="9"/>
  <c r="H95" i="9"/>
  <c r="J94" i="9"/>
  <c r="D94" i="9"/>
  <c r="E71" i="9"/>
  <c r="H63" i="9"/>
  <c r="I59" i="9"/>
  <c r="D59" i="9"/>
  <c r="E55" i="9"/>
  <c r="H51" i="9"/>
  <c r="D47" i="9"/>
  <c r="H35" i="9"/>
  <c r="H35" i="12" s="1"/>
  <c r="D31" i="9"/>
  <c r="D31" i="12" s="1"/>
  <c r="H27" i="9"/>
  <c r="H27" i="12" s="1"/>
  <c r="D23" i="9"/>
  <c r="D23" i="12" s="1"/>
  <c r="H19" i="9"/>
  <c r="H19" i="12" s="1"/>
  <c r="D15" i="9"/>
  <c r="D15" i="12" s="1"/>
  <c r="H11" i="9"/>
  <c r="H11" i="12" s="1"/>
  <c r="D7" i="9"/>
  <c r="D7" i="12" s="1"/>
  <c r="D5" i="9"/>
  <c r="D5" i="12" s="1"/>
  <c r="H5" i="9"/>
  <c r="H5" i="12" s="1"/>
  <c r="E5" i="9"/>
  <c r="E5" i="12" s="1"/>
  <c r="I5" i="9"/>
  <c r="I5" i="12" s="1"/>
  <c r="D9" i="9"/>
  <c r="D9" i="12" s="1"/>
  <c r="H9" i="9"/>
  <c r="H9" i="12" s="1"/>
  <c r="E9" i="9"/>
  <c r="E9" i="12" s="1"/>
  <c r="I9" i="9"/>
  <c r="I9" i="12" s="1"/>
  <c r="D13" i="9"/>
  <c r="D13" i="12" s="1"/>
  <c r="H13" i="9"/>
  <c r="H13" i="12" s="1"/>
  <c r="E13" i="9"/>
  <c r="E13" i="12" s="1"/>
  <c r="I13" i="9"/>
  <c r="I13" i="12" s="1"/>
  <c r="D17" i="9"/>
  <c r="D17" i="12" s="1"/>
  <c r="H17" i="9"/>
  <c r="H17" i="12" s="1"/>
  <c r="E17" i="9"/>
  <c r="E17" i="12" s="1"/>
  <c r="I17" i="9"/>
  <c r="I17" i="12" s="1"/>
  <c r="D21" i="9"/>
  <c r="D21" i="12" s="1"/>
  <c r="H21" i="9"/>
  <c r="H21" i="12" s="1"/>
  <c r="E21" i="9"/>
  <c r="E21" i="12" s="1"/>
  <c r="I21" i="9"/>
  <c r="I21" i="12" s="1"/>
  <c r="D25" i="9"/>
  <c r="D25" i="12" s="1"/>
  <c r="H25" i="9"/>
  <c r="H25" i="12" s="1"/>
  <c r="E25" i="9"/>
  <c r="E25" i="12" s="1"/>
  <c r="I25" i="9"/>
  <c r="I25" i="12" s="1"/>
  <c r="D29" i="9"/>
  <c r="D29" i="12" s="1"/>
  <c r="H29" i="9"/>
  <c r="H29" i="12" s="1"/>
  <c r="E29" i="9"/>
  <c r="E29" i="12" s="1"/>
  <c r="I29" i="9"/>
  <c r="I29" i="12" s="1"/>
  <c r="D33" i="9"/>
  <c r="D33" i="12" s="1"/>
  <c r="H33" i="9"/>
  <c r="H33" i="12" s="1"/>
  <c r="E33" i="9"/>
  <c r="E33" i="12" s="1"/>
  <c r="I33" i="9"/>
  <c r="I33" i="12" s="1"/>
  <c r="D37" i="9"/>
  <c r="D37" i="12" s="1"/>
  <c r="H37" i="9"/>
  <c r="H37" i="12" s="1"/>
  <c r="E37" i="9"/>
  <c r="E37" i="12" s="1"/>
  <c r="I37" i="9"/>
  <c r="I37" i="12" s="1"/>
  <c r="D41" i="9"/>
  <c r="D41" i="12" s="1"/>
  <c r="H41" i="9"/>
  <c r="H41" i="12" s="1"/>
  <c r="E41" i="9"/>
  <c r="E41" i="12" s="1"/>
  <c r="I41" i="9"/>
  <c r="I41" i="12" s="1"/>
  <c r="D45" i="9"/>
  <c r="H45" i="9"/>
  <c r="E45" i="9"/>
  <c r="I45" i="9"/>
  <c r="D49" i="9"/>
  <c r="H49" i="9"/>
  <c r="E49" i="9"/>
  <c r="I49" i="9"/>
  <c r="D53" i="9"/>
  <c r="H53" i="9"/>
  <c r="E53" i="9"/>
  <c r="D57" i="9"/>
  <c r="H57" i="9"/>
  <c r="D61" i="9"/>
  <c r="H61" i="9"/>
  <c r="D65" i="9"/>
  <c r="H65" i="9"/>
  <c r="D69" i="9"/>
  <c r="H69" i="9"/>
  <c r="D73" i="9"/>
  <c r="H73" i="9"/>
  <c r="D77" i="9"/>
  <c r="H77" i="9"/>
  <c r="D81" i="9"/>
  <c r="H81" i="9"/>
  <c r="D85" i="9"/>
  <c r="H85" i="9"/>
  <c r="D89" i="9"/>
  <c r="H89" i="9"/>
  <c r="D93" i="9"/>
  <c r="H93" i="9"/>
  <c r="I4" i="9"/>
  <c r="I4" i="12" s="1"/>
  <c r="J98" i="9"/>
  <c r="I97" i="9"/>
  <c r="H96" i="9"/>
  <c r="E95" i="9"/>
  <c r="G94" i="9"/>
  <c r="I93" i="9"/>
  <c r="J92" i="9"/>
  <c r="E92" i="9"/>
  <c r="G91" i="9"/>
  <c r="H90" i="9"/>
  <c r="J89" i="9"/>
  <c r="E89" i="9"/>
  <c r="F88" i="9"/>
  <c r="H87" i="9"/>
  <c r="J86" i="9"/>
  <c r="D86" i="9"/>
  <c r="F85" i="9"/>
  <c r="H84" i="9"/>
  <c r="I83" i="9"/>
  <c r="D83" i="9"/>
  <c r="F82" i="9"/>
  <c r="G81" i="9"/>
  <c r="I80" i="9"/>
  <c r="D80" i="9"/>
  <c r="E79" i="9"/>
  <c r="G78" i="9"/>
  <c r="I77" i="9"/>
  <c r="J76" i="9"/>
  <c r="E76" i="9"/>
  <c r="G75" i="9"/>
  <c r="H74" i="9"/>
  <c r="J73" i="9"/>
  <c r="E73" i="9"/>
  <c r="F72" i="9"/>
  <c r="H71" i="9"/>
  <c r="F69" i="9"/>
  <c r="H68" i="9"/>
  <c r="I67" i="9"/>
  <c r="D67" i="9"/>
  <c r="G65" i="9"/>
  <c r="I64" i="9"/>
  <c r="D64" i="9"/>
  <c r="E63" i="9"/>
  <c r="I61" i="9"/>
  <c r="J60" i="9"/>
  <c r="E60" i="9"/>
  <c r="G59" i="9"/>
  <c r="J57" i="9"/>
  <c r="E57" i="9"/>
  <c r="F56" i="9"/>
  <c r="H55" i="9"/>
  <c r="F53" i="9"/>
  <c r="E52" i="9"/>
  <c r="D51" i="9"/>
  <c r="J49" i="9"/>
  <c r="I48" i="9"/>
  <c r="H47" i="9"/>
  <c r="F45" i="9"/>
  <c r="E44" i="9"/>
  <c r="D43" i="9"/>
  <c r="J41" i="9"/>
  <c r="J41" i="12" s="1"/>
  <c r="I40" i="9"/>
  <c r="I40" i="12" s="1"/>
  <c r="H39" i="9"/>
  <c r="H39" i="12" s="1"/>
  <c r="F37" i="9"/>
  <c r="F37" i="12" s="1"/>
  <c r="E36" i="9"/>
  <c r="E36" i="12" s="1"/>
  <c r="D35" i="9"/>
  <c r="D35" i="12" s="1"/>
  <c r="J33" i="9"/>
  <c r="J33" i="12" s="1"/>
  <c r="I32" i="9"/>
  <c r="I32" i="12" s="1"/>
  <c r="H31" i="9"/>
  <c r="H31" i="12" s="1"/>
  <c r="F29" i="9"/>
  <c r="F29" i="12" s="1"/>
  <c r="E28" i="9"/>
  <c r="E28" i="12" s="1"/>
  <c r="D27" i="9"/>
  <c r="D27" i="12" s="1"/>
  <c r="J25" i="9"/>
  <c r="J25" i="12" s="1"/>
  <c r="I24" i="9"/>
  <c r="I24" i="12" s="1"/>
  <c r="H23" i="9"/>
  <c r="H23" i="12" s="1"/>
  <c r="F21" i="9"/>
  <c r="F21" i="12" s="1"/>
  <c r="E20" i="9"/>
  <c r="E20" i="12" s="1"/>
  <c r="D19" i="9"/>
  <c r="D19" i="12" s="1"/>
  <c r="J17" i="9"/>
  <c r="J17" i="12" s="1"/>
  <c r="I16" i="9"/>
  <c r="I16" i="12" s="1"/>
  <c r="H15" i="9"/>
  <c r="H15" i="12" s="1"/>
  <c r="F13" i="9"/>
  <c r="F13" i="12" s="1"/>
  <c r="E12" i="9"/>
  <c r="E12" i="12" s="1"/>
  <c r="D11" i="9"/>
  <c r="D11" i="12" s="1"/>
  <c r="J9" i="9"/>
  <c r="J9" i="12" s="1"/>
  <c r="I8" i="9"/>
  <c r="I8" i="12" s="1"/>
  <c r="H7" i="9"/>
  <c r="H7" i="12" s="1"/>
  <c r="F5" i="9"/>
  <c r="F5" i="12" s="1"/>
  <c r="I67" i="7"/>
  <c r="J66" i="7"/>
  <c r="J65" i="7"/>
  <c r="I63" i="7"/>
  <c r="I62" i="7"/>
  <c r="E61" i="7"/>
  <c r="E59" i="7"/>
  <c r="E58" i="7"/>
  <c r="I55" i="7"/>
  <c r="I54" i="7"/>
  <c r="E53" i="7"/>
  <c r="E51" i="7"/>
  <c r="E50" i="7"/>
  <c r="F47" i="7"/>
  <c r="F46" i="7"/>
  <c r="I43" i="7"/>
  <c r="I42" i="7"/>
  <c r="J39" i="7"/>
  <c r="J38" i="7"/>
  <c r="E35" i="7"/>
  <c r="E34" i="7"/>
  <c r="F31" i="7"/>
  <c r="F61" i="7"/>
  <c r="F53" i="7"/>
  <c r="G67" i="7"/>
  <c r="I66" i="7"/>
  <c r="E65" i="7"/>
  <c r="F63" i="7"/>
  <c r="F62" i="7"/>
  <c r="J59" i="7"/>
  <c r="J58" i="7"/>
  <c r="F57" i="7"/>
  <c r="F55" i="7"/>
  <c r="F54" i="7"/>
  <c r="J51" i="7"/>
  <c r="J50" i="7"/>
  <c r="F49" i="7"/>
  <c r="E47" i="7"/>
  <c r="E46" i="7"/>
  <c r="F43" i="7"/>
  <c r="F42" i="7"/>
  <c r="I39" i="7"/>
  <c r="I38" i="7"/>
  <c r="J35" i="7"/>
  <c r="J34" i="7"/>
  <c r="E31" i="7"/>
  <c r="K67" i="7"/>
  <c r="F67" i="7"/>
  <c r="F66" i="7"/>
  <c r="K63" i="7"/>
  <c r="E63" i="7"/>
  <c r="E62" i="7"/>
  <c r="I59" i="7"/>
  <c r="I58" i="7"/>
  <c r="E57" i="7"/>
  <c r="E55" i="7"/>
  <c r="E54" i="7"/>
  <c r="I51" i="7"/>
  <c r="I50" i="7"/>
  <c r="J47" i="7"/>
  <c r="J46" i="7"/>
  <c r="E43" i="7"/>
  <c r="E42" i="7"/>
  <c r="F39" i="7"/>
  <c r="F38" i="7"/>
  <c r="I35" i="7"/>
  <c r="I34" i="7"/>
  <c r="J31" i="7"/>
  <c r="D72" i="7"/>
  <c r="E72" i="7"/>
  <c r="G60" i="7"/>
  <c r="K60" i="7"/>
  <c r="D60" i="7"/>
  <c r="H60" i="7"/>
  <c r="G48" i="7"/>
  <c r="K48" i="7"/>
  <c r="E48" i="7"/>
  <c r="D48" i="7"/>
  <c r="H48" i="7"/>
  <c r="I48" i="7"/>
  <c r="G32" i="7"/>
  <c r="K32" i="7"/>
  <c r="D32" i="7"/>
  <c r="H32" i="7"/>
  <c r="E32" i="7"/>
  <c r="I32" i="7"/>
  <c r="G64" i="7"/>
  <c r="K64" i="7"/>
  <c r="D64" i="7"/>
  <c r="H64" i="7"/>
  <c r="G52" i="7"/>
  <c r="K52" i="7"/>
  <c r="D52" i="7"/>
  <c r="H52" i="7"/>
  <c r="G40" i="7"/>
  <c r="K40" i="7"/>
  <c r="E40" i="7"/>
  <c r="D40" i="7"/>
  <c r="H40" i="7"/>
  <c r="I40" i="7"/>
  <c r="K92" i="7"/>
  <c r="F76" i="7"/>
  <c r="I64" i="7"/>
  <c r="J60" i="7"/>
  <c r="J52" i="7"/>
  <c r="F48" i="7"/>
  <c r="F40" i="7"/>
  <c r="F32" i="7"/>
  <c r="D88" i="7"/>
  <c r="I88" i="7"/>
  <c r="J88" i="7"/>
  <c r="D80" i="7"/>
  <c r="E80" i="7"/>
  <c r="I80" i="7"/>
  <c r="G68" i="7"/>
  <c r="K68" i="7"/>
  <c r="D68" i="7"/>
  <c r="H68" i="7"/>
  <c r="G56" i="7"/>
  <c r="K56" i="7"/>
  <c r="D56" i="7"/>
  <c r="H56" i="7"/>
  <c r="G44" i="7"/>
  <c r="K44" i="7"/>
  <c r="E44" i="7"/>
  <c r="D44" i="7"/>
  <c r="H44" i="7"/>
  <c r="I44" i="7"/>
  <c r="G36" i="7"/>
  <c r="K36" i="7"/>
  <c r="E36" i="7"/>
  <c r="I36" i="7"/>
  <c r="D36" i="7"/>
  <c r="H36" i="7"/>
  <c r="G84" i="7"/>
  <c r="I68" i="7"/>
  <c r="E64" i="7"/>
  <c r="F60" i="7"/>
  <c r="F56" i="7"/>
  <c r="F52" i="7"/>
  <c r="G76" i="7"/>
  <c r="F68" i="7"/>
  <c r="J64" i="7"/>
  <c r="E60" i="7"/>
  <c r="E56" i="7"/>
  <c r="E52" i="7"/>
  <c r="J48" i="7"/>
  <c r="J44" i="7"/>
  <c r="J40" i="7"/>
  <c r="J36" i="7"/>
  <c r="J32" i="7"/>
  <c r="E97" i="7"/>
  <c r="J97" i="7"/>
  <c r="G65" i="7"/>
  <c r="K65" i="7"/>
  <c r="D65" i="7"/>
  <c r="H65" i="7"/>
  <c r="G61" i="7"/>
  <c r="K61" i="7"/>
  <c r="D61" i="7"/>
  <c r="H61" i="7"/>
  <c r="G57" i="7"/>
  <c r="K57" i="7"/>
  <c r="D57" i="7"/>
  <c r="H57" i="7"/>
  <c r="G53" i="7"/>
  <c r="K53" i="7"/>
  <c r="D53" i="7"/>
  <c r="H53" i="7"/>
  <c r="G49" i="7"/>
  <c r="K49" i="7"/>
  <c r="E49" i="7"/>
  <c r="D49" i="7"/>
  <c r="H49" i="7"/>
  <c r="G45" i="7"/>
  <c r="K45" i="7"/>
  <c r="E45" i="7"/>
  <c r="D45" i="7"/>
  <c r="H45" i="7"/>
  <c r="I45" i="7"/>
  <c r="G41" i="7"/>
  <c r="K41" i="7"/>
  <c r="E41" i="7"/>
  <c r="D41" i="7"/>
  <c r="H41" i="7"/>
  <c r="I41" i="7"/>
  <c r="G37" i="7"/>
  <c r="K37" i="7"/>
  <c r="E37" i="7"/>
  <c r="D37" i="7"/>
  <c r="H37" i="7"/>
  <c r="I37" i="7"/>
  <c r="G33" i="7"/>
  <c r="K33" i="7"/>
  <c r="D33" i="7"/>
  <c r="H33" i="7"/>
  <c r="I33" i="7"/>
  <c r="E33" i="7"/>
  <c r="K84" i="7"/>
  <c r="J68" i="7"/>
  <c r="F65" i="7"/>
  <c r="F64" i="7"/>
  <c r="I61" i="7"/>
  <c r="I60" i="7"/>
  <c r="I57" i="7"/>
  <c r="I56" i="7"/>
  <c r="I53" i="7"/>
  <c r="I52" i="7"/>
  <c r="I49" i="7"/>
  <c r="J45" i="7"/>
  <c r="J41" i="7"/>
  <c r="J37" i="7"/>
  <c r="J33" i="7"/>
  <c r="H67" i="7"/>
  <c r="H66" i="7"/>
  <c r="D66" i="7"/>
  <c r="H63" i="7"/>
  <c r="D63" i="7"/>
  <c r="H62" i="7"/>
  <c r="D62" i="7"/>
  <c r="H59" i="7"/>
  <c r="D59" i="7"/>
  <c r="H58" i="7"/>
  <c r="D58" i="7"/>
  <c r="H55" i="7"/>
  <c r="D55" i="7"/>
  <c r="H54" i="7"/>
  <c r="D54" i="7"/>
  <c r="H51" i="7"/>
  <c r="D51" i="7"/>
  <c r="H50" i="7"/>
  <c r="D50" i="7"/>
  <c r="H47" i="7"/>
  <c r="D47" i="7"/>
  <c r="H46" i="7"/>
  <c r="D46" i="7"/>
  <c r="H43" i="7"/>
  <c r="D43" i="7"/>
  <c r="H42" i="7"/>
  <c r="D42" i="7"/>
  <c r="H39" i="7"/>
  <c r="D39" i="7"/>
  <c r="H38" i="7"/>
  <c r="D38" i="7"/>
  <c r="H35" i="7"/>
  <c r="D35" i="7"/>
  <c r="H34" i="7"/>
  <c r="D34" i="7"/>
  <c r="H31" i="7"/>
  <c r="D31" i="7"/>
  <c r="K66" i="7"/>
  <c r="K62" i="7"/>
  <c r="K59" i="7"/>
  <c r="K58" i="7"/>
  <c r="K55" i="7"/>
  <c r="K54" i="7"/>
  <c r="K51" i="7"/>
  <c r="K50" i="7"/>
  <c r="K47" i="7"/>
  <c r="K46" i="7"/>
  <c r="K43" i="7"/>
  <c r="K42" i="7"/>
  <c r="K39" i="7"/>
  <c r="K38" i="7"/>
  <c r="K35" i="7"/>
  <c r="K34" i="7"/>
  <c r="K31" i="7"/>
  <c r="I96" i="7"/>
  <c r="G92" i="7"/>
  <c r="E88" i="7"/>
  <c r="F84" i="7"/>
  <c r="J72" i="7"/>
  <c r="G96" i="7"/>
  <c r="F92" i="7"/>
  <c r="J80" i="7"/>
  <c r="K76" i="7"/>
  <c r="I72" i="7"/>
  <c r="J99" i="7"/>
  <c r="J95" i="7"/>
  <c r="G91" i="7"/>
  <c r="G83" i="7"/>
  <c r="G75" i="7"/>
  <c r="I99" i="7"/>
  <c r="I95" i="7"/>
  <c r="F91" i="7"/>
  <c r="K87" i="7"/>
  <c r="F83" i="7"/>
  <c r="K79" i="7"/>
  <c r="F75" i="7"/>
  <c r="K71" i="7"/>
  <c r="G99" i="7"/>
  <c r="K96" i="7"/>
  <c r="F96" i="7"/>
  <c r="G95" i="7"/>
  <c r="J92" i="7"/>
  <c r="E92" i="7"/>
  <c r="G88" i="7"/>
  <c r="J87" i="7"/>
  <c r="J84" i="7"/>
  <c r="E84" i="7"/>
  <c r="G80" i="7"/>
  <c r="J79" i="7"/>
  <c r="J76" i="7"/>
  <c r="E76" i="7"/>
  <c r="G72" i="7"/>
  <c r="J71" i="7"/>
  <c r="J96" i="7"/>
  <c r="E96" i="7"/>
  <c r="I92" i="7"/>
  <c r="K88" i="7"/>
  <c r="F88" i="7"/>
  <c r="I84" i="7"/>
  <c r="K80" i="7"/>
  <c r="F80" i="7"/>
  <c r="I76" i="7"/>
  <c r="K72" i="7"/>
  <c r="F72" i="7"/>
  <c r="D98" i="7"/>
  <c r="H98" i="7"/>
  <c r="D94" i="7"/>
  <c r="H94" i="7"/>
  <c r="E94" i="7"/>
  <c r="I94" i="7"/>
  <c r="D90" i="7"/>
  <c r="H90" i="7"/>
  <c r="E90" i="7"/>
  <c r="I90" i="7"/>
  <c r="D86" i="7"/>
  <c r="H86" i="7"/>
  <c r="E86" i="7"/>
  <c r="I86" i="7"/>
  <c r="D82" i="7"/>
  <c r="H82" i="7"/>
  <c r="E82" i="7"/>
  <c r="I82" i="7"/>
  <c r="D78" i="7"/>
  <c r="H78" i="7"/>
  <c r="E78" i="7"/>
  <c r="I78" i="7"/>
  <c r="D74" i="7"/>
  <c r="H74" i="7"/>
  <c r="E74" i="7"/>
  <c r="I74" i="7"/>
  <c r="D70" i="7"/>
  <c r="H70" i="7"/>
  <c r="I70" i="7"/>
  <c r="E70" i="7"/>
  <c r="G98" i="7"/>
  <c r="F94" i="7"/>
  <c r="J90" i="7"/>
  <c r="F86" i="7"/>
  <c r="J82" i="7"/>
  <c r="F78" i="7"/>
  <c r="J74" i="7"/>
  <c r="F70" i="7"/>
  <c r="D97" i="7"/>
  <c r="H97" i="7"/>
  <c r="D93" i="7"/>
  <c r="H93" i="7"/>
  <c r="E93" i="7"/>
  <c r="I93" i="7"/>
  <c r="D89" i="7"/>
  <c r="H89" i="7"/>
  <c r="E89" i="7"/>
  <c r="I89" i="7"/>
  <c r="D85" i="7"/>
  <c r="H85" i="7"/>
  <c r="E85" i="7"/>
  <c r="I85" i="7"/>
  <c r="D81" i="7"/>
  <c r="H81" i="7"/>
  <c r="E81" i="7"/>
  <c r="I81" i="7"/>
  <c r="D77" i="7"/>
  <c r="H77" i="7"/>
  <c r="E77" i="7"/>
  <c r="I77" i="7"/>
  <c r="D73" i="7"/>
  <c r="H73" i="7"/>
  <c r="E73" i="7"/>
  <c r="I73" i="7"/>
  <c r="D69" i="7"/>
  <c r="H69" i="7"/>
  <c r="E69" i="7"/>
  <c r="I69" i="7"/>
  <c r="F69" i="7"/>
  <c r="K98" i="7"/>
  <c r="F98" i="7"/>
  <c r="I97" i="7"/>
  <c r="K94" i="7"/>
  <c r="K93" i="7"/>
  <c r="G90" i="7"/>
  <c r="G89" i="7"/>
  <c r="K86" i="7"/>
  <c r="K85" i="7"/>
  <c r="G82" i="7"/>
  <c r="G81" i="7"/>
  <c r="K78" i="7"/>
  <c r="K77" i="7"/>
  <c r="G74" i="7"/>
  <c r="G73" i="7"/>
  <c r="K70" i="7"/>
  <c r="K69" i="7"/>
  <c r="J98" i="7"/>
  <c r="E98" i="7"/>
  <c r="G97" i="7"/>
  <c r="J94" i="7"/>
  <c r="J93" i="7"/>
  <c r="F90" i="7"/>
  <c r="F89" i="7"/>
  <c r="J86" i="7"/>
  <c r="J85" i="7"/>
  <c r="F82" i="7"/>
  <c r="F81" i="7"/>
  <c r="J78" i="7"/>
  <c r="J77" i="7"/>
  <c r="F74" i="7"/>
  <c r="F73" i="7"/>
  <c r="J70" i="7"/>
  <c r="J69" i="7"/>
  <c r="D99" i="7"/>
  <c r="H99" i="7"/>
  <c r="D95" i="7"/>
  <c r="H95" i="7"/>
  <c r="D91" i="7"/>
  <c r="H91" i="7"/>
  <c r="E91" i="7"/>
  <c r="I91" i="7"/>
  <c r="D87" i="7"/>
  <c r="H87" i="7"/>
  <c r="E87" i="7"/>
  <c r="I87" i="7"/>
  <c r="D83" i="7"/>
  <c r="H83" i="7"/>
  <c r="E83" i="7"/>
  <c r="I83" i="7"/>
  <c r="D79" i="7"/>
  <c r="H79" i="7"/>
  <c r="E79" i="7"/>
  <c r="I79" i="7"/>
  <c r="D75" i="7"/>
  <c r="H75" i="7"/>
  <c r="I75" i="7"/>
  <c r="E75" i="7"/>
  <c r="D71" i="7"/>
  <c r="H71" i="7"/>
  <c r="E71" i="7"/>
  <c r="I71" i="7"/>
  <c r="K99" i="7"/>
  <c r="F99" i="7"/>
  <c r="I98" i="7"/>
  <c r="K97" i="7"/>
  <c r="F97" i="7"/>
  <c r="K95" i="7"/>
  <c r="F95" i="7"/>
  <c r="G94" i="7"/>
  <c r="G93" i="7"/>
  <c r="K91" i="7"/>
  <c r="K90" i="7"/>
  <c r="K89" i="7"/>
  <c r="G87" i="7"/>
  <c r="G86" i="7"/>
  <c r="G85" i="7"/>
  <c r="K83" i="7"/>
  <c r="K82" i="7"/>
  <c r="K81" i="7"/>
  <c r="G79" i="7"/>
  <c r="G78" i="7"/>
  <c r="G77" i="7"/>
  <c r="K75" i="7"/>
  <c r="K74" i="7"/>
  <c r="K73" i="7"/>
  <c r="G71" i="7"/>
  <c r="G70" i="7"/>
  <c r="G69" i="7"/>
  <c r="H96" i="7"/>
  <c r="H92" i="7"/>
  <c r="H88" i="7"/>
  <c r="H84" i="7"/>
  <c r="H80" i="7"/>
  <c r="H76" i="7"/>
  <c r="H72" i="7"/>
  <c r="W23" i="12"/>
  <c r="W136" i="12"/>
  <c r="W246" i="12"/>
  <c r="W102" i="12"/>
  <c r="W275" i="12"/>
  <c r="W168" i="12"/>
  <c r="W120" i="12"/>
  <c r="W230" i="12"/>
  <c r="W83" i="12"/>
  <c r="W57" i="12"/>
  <c r="W96" i="12"/>
  <c r="W208" i="12"/>
  <c r="W213" i="12"/>
  <c r="W61" i="12"/>
  <c r="W80" i="12"/>
  <c r="W186" i="12"/>
  <c r="W46" i="12"/>
  <c r="W219" i="12"/>
  <c r="W27" i="12"/>
  <c r="W35" i="12"/>
  <c r="W172" i="12"/>
  <c r="W222" i="12"/>
  <c r="W140" i="12"/>
  <c r="W25" i="12"/>
  <c r="W100" i="12"/>
  <c r="W212" i="12"/>
  <c r="W237" i="12"/>
  <c r="W93" i="12"/>
  <c r="W75" i="12"/>
  <c r="W188" i="12"/>
  <c r="W103" i="12"/>
  <c r="W216" i="12"/>
  <c r="W56" i="12"/>
  <c r="W32" i="12"/>
  <c r="W176" i="12"/>
  <c r="W206" i="12"/>
  <c r="W195" i="12"/>
  <c r="W11" i="12"/>
  <c r="W123" i="12"/>
  <c r="W235" i="12"/>
  <c r="W197" i="12"/>
  <c r="W45" i="12"/>
  <c r="W74" i="12"/>
  <c r="W243" i="12"/>
  <c r="W107" i="9"/>
  <c r="W220" i="12"/>
  <c r="W111" i="12"/>
  <c r="W91" i="12"/>
  <c r="W228" i="12"/>
  <c r="W110" i="12"/>
  <c r="W252" i="12"/>
  <c r="W43" i="12"/>
  <c r="W155" i="12"/>
  <c r="W267" i="12"/>
  <c r="W149" i="12"/>
  <c r="W165" i="12"/>
  <c r="W135" i="12"/>
  <c r="W163" i="12"/>
  <c r="W227" i="12"/>
  <c r="W256" i="12"/>
  <c r="W225" i="12"/>
  <c r="W179" i="12"/>
  <c r="W269" i="12"/>
  <c r="W21" i="12"/>
  <c r="W47" i="12"/>
  <c r="W273" i="12"/>
  <c r="W224" i="12"/>
  <c r="W262" i="12"/>
  <c r="W81" i="12"/>
  <c r="W99" i="12"/>
  <c r="W221" i="12"/>
  <c r="W78" i="12"/>
  <c r="W104" i="12"/>
  <c r="W115" i="12"/>
  <c r="W232" i="12"/>
  <c r="W30" i="12"/>
  <c r="W68" i="12"/>
  <c r="W253" i="12"/>
  <c r="W101" i="12"/>
  <c r="W191" i="12"/>
  <c r="W161" i="12"/>
  <c r="W223" i="12"/>
  <c r="W147" i="12"/>
  <c r="W87" i="12"/>
  <c r="W72" i="12"/>
  <c r="W9" i="12"/>
  <c r="W125" i="12"/>
  <c r="W130" i="12"/>
  <c r="W162" i="12"/>
  <c r="W31" i="12"/>
  <c r="W144" i="12"/>
  <c r="W84" i="12"/>
  <c r="W113" i="12"/>
  <c r="W207" i="12"/>
  <c r="W85" i="12"/>
  <c r="W79" i="12"/>
  <c r="W49" i="12"/>
  <c r="W28" i="12"/>
  <c r="W36" i="12"/>
  <c r="W174" i="12"/>
  <c r="W15" i="12"/>
  <c r="W239" i="12"/>
  <c r="W37" i="12"/>
  <c r="W22" i="12"/>
  <c r="W187" i="12"/>
  <c r="W51" i="12"/>
  <c r="W164" i="12"/>
  <c r="W270" i="12"/>
  <c r="W249" i="12"/>
  <c r="W175" i="12"/>
  <c r="W166" i="12"/>
  <c r="W143" i="12"/>
  <c r="W12" i="12"/>
  <c r="W124" i="12"/>
  <c r="W236" i="12"/>
  <c r="W173" i="12"/>
  <c r="W29" i="12"/>
  <c r="W131" i="12"/>
  <c r="W244" i="12"/>
  <c r="W108" i="12"/>
  <c r="W214" i="12"/>
  <c r="W59" i="12"/>
  <c r="W60" i="12"/>
  <c r="W204" i="12"/>
  <c r="W150" i="12"/>
  <c r="W251" i="12"/>
  <c r="W16" i="12"/>
  <c r="W128" i="12"/>
  <c r="W240" i="12"/>
  <c r="W205" i="12"/>
  <c r="W53" i="12"/>
  <c r="W77" i="12"/>
  <c r="W190" i="12"/>
  <c r="W105" i="12"/>
  <c r="W218" i="12"/>
  <c r="W167" i="12"/>
  <c r="W64" i="12"/>
  <c r="W231" i="12"/>
  <c r="W118" i="12"/>
  <c r="W255" i="12"/>
  <c r="W39" i="12"/>
  <c r="W151" i="12"/>
  <c r="W263" i="12"/>
  <c r="W157" i="12"/>
  <c r="W19" i="12"/>
  <c r="W132" i="12"/>
  <c r="W245" i="12"/>
  <c r="W106" i="9"/>
  <c r="W271" i="12"/>
  <c r="W171" i="12"/>
  <c r="W116" i="12"/>
  <c r="W260" i="12"/>
  <c r="W38" i="12"/>
  <c r="W193" i="12"/>
  <c r="W71" i="12"/>
  <c r="W183" i="12"/>
  <c r="W261" i="12"/>
  <c r="W109" i="12"/>
  <c r="W76" i="12"/>
  <c r="W189" i="12"/>
  <c r="W50" i="12"/>
  <c r="W215" i="12"/>
  <c r="W55" i="12"/>
  <c r="W63" i="12"/>
  <c r="W200" i="12"/>
  <c r="W94" i="12"/>
  <c r="W196" i="12"/>
  <c r="W40" i="12"/>
  <c r="W152" i="12"/>
  <c r="W264" i="12"/>
  <c r="W141" i="12"/>
  <c r="W20" i="12"/>
  <c r="W133" i="12"/>
  <c r="W242" i="12"/>
  <c r="W159" i="12"/>
  <c r="W272" i="12"/>
  <c r="W112" i="12"/>
  <c r="W92" i="12"/>
  <c r="W259" i="12"/>
  <c r="W62" i="12"/>
  <c r="W7" i="12"/>
  <c r="W44" i="12"/>
  <c r="W156" i="12"/>
  <c r="W268" i="12"/>
  <c r="W13" i="12"/>
  <c r="W248" i="12"/>
  <c r="W276" i="12"/>
  <c r="W119" i="12"/>
  <c r="W54" i="12"/>
  <c r="W67" i="12"/>
  <c r="W117" i="12"/>
  <c r="W134" i="12"/>
  <c r="W160" i="12"/>
  <c r="W148" i="12"/>
  <c r="W139" i="12"/>
  <c r="W211" i="12"/>
  <c r="W69" i="12"/>
  <c r="W247" i="12"/>
  <c r="W217" i="12"/>
  <c r="W88" i="12"/>
  <c r="W169" i="12"/>
  <c r="W180" i="12"/>
  <c r="W18" i="12"/>
  <c r="W48" i="12"/>
  <c r="W274" i="12"/>
  <c r="W10" i="12"/>
  <c r="W137" i="12"/>
  <c r="W184" i="12"/>
  <c r="W24" i="12"/>
  <c r="W52" i="12"/>
  <c r="W4" i="12"/>
  <c r="W6" i="12"/>
  <c r="W95" i="12"/>
  <c r="W229" i="12"/>
  <c r="W192" i="12"/>
  <c r="W158" i="12"/>
  <c r="W203" i="12"/>
  <c r="W199" i="12"/>
  <c r="W127" i="12"/>
  <c r="W181" i="12"/>
  <c r="H18" i="12" l="1"/>
  <c r="I18" i="12"/>
  <c r="Q56" i="9"/>
  <c r="S244" i="9"/>
  <c r="Q44" i="9"/>
  <c r="Q238" i="9"/>
  <c r="Q80" i="9"/>
  <c r="S256" i="9"/>
  <c r="Q178" i="9"/>
  <c r="Q607" i="9"/>
  <c r="Q134" i="9"/>
  <c r="Q148" i="9"/>
  <c r="Q122" i="9"/>
  <c r="T80" i="9"/>
  <c r="S8" i="9"/>
  <c r="Q172" i="9"/>
  <c r="Q256" i="9"/>
  <c r="T271" i="9"/>
  <c r="S5" i="9"/>
  <c r="Q164" i="9"/>
  <c r="Q138" i="9"/>
  <c r="Q152" i="9"/>
  <c r="S13" i="9"/>
  <c r="Q188" i="9"/>
  <c r="Q283" i="9"/>
  <c r="S279" i="9"/>
  <c r="Q7" i="9"/>
  <c r="Q347" i="9"/>
  <c r="S84" i="9"/>
  <c r="S466" i="9"/>
  <c r="S89" i="9"/>
  <c r="S470" i="9"/>
  <c r="S539" i="9"/>
  <c r="Q430" i="9"/>
  <c r="S80" i="9"/>
  <c r="Q191" i="9"/>
  <c r="Q206" i="9"/>
  <c r="S88" i="9"/>
  <c r="Q203" i="9"/>
  <c r="Q543" i="9"/>
  <c r="S113" i="9"/>
  <c r="Q231" i="9"/>
  <c r="Q419" i="9"/>
  <c r="S97" i="9"/>
  <c r="Q210" i="9"/>
  <c r="T470" i="9"/>
  <c r="T89" i="9"/>
  <c r="Q76" i="9"/>
  <c r="Q435" i="9"/>
  <c r="T105" i="9"/>
  <c r="Q242" i="9"/>
  <c r="S486" i="9"/>
  <c r="Q277" i="9"/>
  <c r="Q130" i="9"/>
  <c r="Q321" i="9"/>
  <c r="T28" i="9"/>
  <c r="S507" i="9"/>
  <c r="S520" i="9"/>
  <c r="Q451" i="9"/>
  <c r="S494" i="9"/>
  <c r="S197" i="9"/>
  <c r="Q329" i="9"/>
  <c r="S205" i="9"/>
  <c r="S331" i="9"/>
  <c r="Q170" i="9"/>
  <c r="Q230" i="9"/>
  <c r="Q479" i="9"/>
  <c r="Q248" i="9"/>
  <c r="Q156" i="9"/>
  <c r="S327" i="9"/>
  <c r="Q212" i="9"/>
  <c r="Q291" i="9"/>
  <c r="Q236" i="9"/>
  <c r="Q495" i="9"/>
  <c r="T25" i="9"/>
  <c r="S114" i="9"/>
  <c r="S56" i="9"/>
  <c r="Q384" i="9"/>
  <c r="Q241" i="9"/>
  <c r="Q61" i="9"/>
  <c r="Q560" i="9"/>
  <c r="S387" i="9"/>
  <c r="T666" i="9"/>
  <c r="T65" i="9"/>
  <c r="S20" i="9"/>
  <c r="Q297" i="9"/>
  <c r="T92" i="9"/>
  <c r="S515" i="9"/>
  <c r="T93" i="9"/>
  <c r="Q591" i="9"/>
  <c r="Q264" i="9"/>
  <c r="T272" i="9"/>
  <c r="Q270" i="9"/>
  <c r="T275" i="9"/>
  <c r="T315" i="9"/>
  <c r="T233" i="9"/>
  <c r="T148" i="9"/>
  <c r="Q293" i="9"/>
  <c r="S666" i="9"/>
  <c r="U35" i="7"/>
  <c r="U173" i="7"/>
  <c r="T532" i="9"/>
  <c r="T335" i="9"/>
  <c r="R77" i="7"/>
  <c r="S607" i="9"/>
  <c r="S586" i="9"/>
  <c r="T574" i="9"/>
  <c r="U36" i="7"/>
  <c r="T153" i="7"/>
  <c r="Q553" i="9"/>
  <c r="T607" i="9"/>
  <c r="T41" i="7"/>
  <c r="Q153" i="9"/>
  <c r="S563" i="9"/>
  <c r="Q612" i="9"/>
  <c r="U46" i="7"/>
  <c r="T71" i="7"/>
  <c r="T658" i="9"/>
  <c r="Q634" i="9"/>
  <c r="R28" i="7"/>
  <c r="S253" i="9"/>
  <c r="Q395" i="9"/>
  <c r="Q638" i="9"/>
  <c r="T31" i="7"/>
  <c r="U133" i="7"/>
  <c r="Q432" i="9"/>
  <c r="Q661" i="9"/>
  <c r="T29" i="7"/>
  <c r="R217" i="7"/>
  <c r="Q159" i="9"/>
  <c r="Q46" i="9"/>
  <c r="S189" i="9"/>
  <c r="T117" i="9"/>
  <c r="Q200" i="9"/>
  <c r="T115" i="9"/>
  <c r="Q54" i="9"/>
  <c r="S44" i="9"/>
  <c r="Q197" i="9"/>
  <c r="Q575" i="9"/>
  <c r="Q59" i="9"/>
  <c r="Q287" i="9"/>
  <c r="Q55" i="9"/>
  <c r="Q278" i="9"/>
  <c r="Q67" i="9"/>
  <c r="Q311" i="9"/>
  <c r="S271" i="9"/>
  <c r="S359" i="9"/>
  <c r="S85" i="9"/>
  <c r="Q367" i="9"/>
  <c r="S81" i="9"/>
  <c r="Q355" i="9"/>
  <c r="S93" i="9"/>
  <c r="Q391" i="9"/>
  <c r="Q312" i="9"/>
  <c r="T406" i="9"/>
  <c r="Q91" i="9"/>
  <c r="Q383" i="9"/>
  <c r="Q87" i="9"/>
  <c r="Q371" i="9"/>
  <c r="S101" i="9"/>
  <c r="Q407" i="9"/>
  <c r="Q320" i="9"/>
  <c r="T422" i="9"/>
  <c r="Q168" i="9"/>
  <c r="S287" i="9"/>
  <c r="Q363" i="9"/>
  <c r="Q289" i="9"/>
  <c r="Q379" i="9"/>
  <c r="S291" i="9"/>
  <c r="T375" i="9"/>
  <c r="T346" i="9"/>
  <c r="Q269" i="9"/>
  <c r="Q74" i="9"/>
  <c r="Q339" i="9"/>
  <c r="T17" i="9"/>
  <c r="Q265" i="9"/>
  <c r="S391" i="9"/>
  <c r="T73" i="9"/>
  <c r="Q60" i="9"/>
  <c r="S225" i="9"/>
  <c r="T24" i="9"/>
  <c r="Q344" i="9"/>
  <c r="Q425" i="9"/>
  <c r="T8" i="9"/>
  <c r="Q115" i="9"/>
  <c r="S233" i="9"/>
  <c r="T56" i="9"/>
  <c r="Q352" i="9"/>
  <c r="Q253" i="9"/>
  <c r="Q79" i="9"/>
  <c r="S165" i="9"/>
  <c r="Q528" i="9"/>
  <c r="S406" i="9"/>
  <c r="Q249" i="9"/>
  <c r="S129" i="9"/>
  <c r="Q108" i="9"/>
  <c r="S527" i="9"/>
  <c r="S370" i="9"/>
  <c r="Q504" i="9"/>
  <c r="Q372" i="9"/>
  <c r="S506" i="9"/>
  <c r="Q40" i="9"/>
  <c r="S16" i="9"/>
  <c r="Q10" i="9"/>
  <c r="S217" i="9"/>
  <c r="Q103" i="9"/>
  <c r="Q409" i="9"/>
  <c r="Q135" i="9"/>
  <c r="Q25" i="9"/>
  <c r="Q147" i="9"/>
  <c r="S367" i="9"/>
  <c r="Q228" i="9"/>
  <c r="Q190" i="9"/>
  <c r="T49" i="9"/>
  <c r="Q511" i="9"/>
  <c r="S109" i="9"/>
  <c r="T266" i="9"/>
  <c r="Q162" i="9"/>
  <c r="Q465" i="9"/>
  <c r="T41" i="9"/>
  <c r="Q201" i="9"/>
  <c r="Q427" i="9"/>
  <c r="Q536" i="9"/>
  <c r="S422" i="9"/>
  <c r="Q93" i="9"/>
  <c r="Q64" i="9"/>
  <c r="Q457" i="9"/>
  <c r="S314" i="9"/>
  <c r="T410" i="9"/>
  <c r="Q316" i="9"/>
  <c r="T414" i="9"/>
  <c r="T172" i="9"/>
  <c r="T133" i="9"/>
  <c r="Q552" i="9"/>
  <c r="T576" i="9"/>
  <c r="S633" i="9"/>
  <c r="U73" i="7"/>
  <c r="Q202" i="9"/>
  <c r="S540" i="9"/>
  <c r="T201" i="9"/>
  <c r="T42" i="7"/>
  <c r="T212" i="9"/>
  <c r="Q357" i="9"/>
  <c r="S674" i="9"/>
  <c r="R42" i="7"/>
  <c r="U181" i="7"/>
  <c r="T556" i="9"/>
  <c r="T371" i="9"/>
  <c r="R55" i="7"/>
  <c r="Q515" i="9"/>
  <c r="Q501" i="9"/>
  <c r="Q394" i="9"/>
  <c r="U64" i="7"/>
  <c r="R208" i="7"/>
  <c r="S657" i="9"/>
  <c r="Q468" i="9"/>
  <c r="T100" i="7"/>
  <c r="Q345" i="9"/>
  <c r="T355" i="9"/>
  <c r="Q480" i="9"/>
  <c r="U109" i="7"/>
  <c r="U250" i="7"/>
  <c r="T350" i="9"/>
  <c r="S621" i="9"/>
  <c r="T50" i="7"/>
  <c r="W106" i="12"/>
  <c r="S141" i="9"/>
  <c r="T127" i="9"/>
  <c r="S130" i="9"/>
  <c r="Q121" i="9"/>
  <c r="Q165" i="9"/>
  <c r="Q139" i="9"/>
  <c r="T60" i="9"/>
  <c r="S534" i="9"/>
  <c r="Q221" i="9"/>
  <c r="Q167" i="9"/>
  <c r="Q209" i="9"/>
  <c r="S161" i="9"/>
  <c r="Q245" i="9"/>
  <c r="Q179" i="9"/>
  <c r="T192" i="9"/>
  <c r="S574" i="9"/>
  <c r="Q237" i="9"/>
  <c r="Q175" i="9"/>
  <c r="Q225" i="9"/>
  <c r="S169" i="9"/>
  <c r="Q261" i="9"/>
  <c r="Q187" i="9"/>
  <c r="T208" i="9"/>
  <c r="Q11" i="9"/>
  <c r="Q19" i="9"/>
  <c r="S487" i="9"/>
  <c r="S330" i="9"/>
  <c r="T442" i="9"/>
  <c r="Q332" i="9"/>
  <c r="T446" i="9"/>
  <c r="Q282" i="9"/>
  <c r="Q70" i="9"/>
  <c r="S212" i="9"/>
  <c r="S76" i="9"/>
  <c r="S185" i="9"/>
  <c r="S224" i="9"/>
  <c r="Q304" i="9"/>
  <c r="S598" i="9"/>
  <c r="S252" i="9"/>
  <c r="T61" i="9"/>
  <c r="Q96" i="9"/>
  <c r="Q455" i="9"/>
  <c r="Q302" i="9"/>
  <c r="Q88" i="9"/>
  <c r="Q447" i="9"/>
  <c r="T77" i="9"/>
  <c r="Q110" i="9"/>
  <c r="Q471" i="9"/>
  <c r="Q318" i="9"/>
  <c r="Q85" i="9"/>
  <c r="T438" i="9"/>
  <c r="T12" i="9"/>
  <c r="Q146" i="9"/>
  <c r="S323" i="9"/>
  <c r="Q325" i="9"/>
  <c r="Q463" i="9"/>
  <c r="T99" i="9"/>
  <c r="T331" i="9"/>
  <c r="Q290" i="9"/>
  <c r="Q413" i="9"/>
  <c r="Q294" i="9"/>
  <c r="Q417" i="9"/>
  <c r="S236" i="9"/>
  <c r="Q205" i="9"/>
  <c r="Q99" i="9"/>
  <c r="S24" i="9"/>
  <c r="Q336" i="9"/>
  <c r="Q43" i="9"/>
  <c r="Q90" i="9"/>
  <c r="Q51" i="9"/>
  <c r="T53" i="9"/>
  <c r="Q17" i="9"/>
  <c r="Q143" i="9"/>
  <c r="Q307" i="9"/>
  <c r="Q252" i="9"/>
  <c r="S375" i="9"/>
  <c r="Q328" i="9"/>
  <c r="S276" i="9"/>
  <c r="Q364" i="9"/>
  <c r="S181" i="9"/>
  <c r="Q58" i="9"/>
  <c r="S319" i="9"/>
  <c r="T76" i="9"/>
  <c r="S25" i="9"/>
  <c r="S299" i="9"/>
  <c r="S53" i="9"/>
  <c r="S248" i="9"/>
  <c r="S599" i="9"/>
  <c r="T196" i="9"/>
  <c r="Q576" i="9"/>
  <c r="T200" i="9"/>
  <c r="S578" i="9"/>
  <c r="Q564" i="9"/>
  <c r="S152" i="9"/>
  <c r="T152" i="9"/>
  <c r="S663" i="9"/>
  <c r="Q582" i="9"/>
  <c r="R124" i="7"/>
  <c r="Q619" i="9"/>
  <c r="T245" i="9"/>
  <c r="S632" i="9"/>
  <c r="T40" i="9"/>
  <c r="Q584" i="9"/>
  <c r="T620" i="9"/>
  <c r="S649" i="9"/>
  <c r="U84" i="7"/>
  <c r="Q240" i="9"/>
  <c r="S556" i="9"/>
  <c r="S266" i="9"/>
  <c r="Q71" i="9"/>
  <c r="Q169" i="9"/>
  <c r="S504" i="9"/>
  <c r="T294" i="9"/>
  <c r="R56" i="7"/>
  <c r="S342" i="9"/>
  <c r="S620" i="9"/>
  <c r="S488" i="9"/>
  <c r="Q145" i="9"/>
  <c r="S257" i="9"/>
  <c r="S618" i="9"/>
  <c r="S500" i="9"/>
  <c r="R99" i="7"/>
  <c r="Q298" i="9"/>
  <c r="T657" i="9"/>
  <c r="Q570" i="9"/>
  <c r="R182" i="7"/>
  <c r="W107" i="12"/>
  <c r="T109" i="9"/>
  <c r="Q255" i="9"/>
  <c r="T102" i="9"/>
  <c r="Q9" i="9"/>
  <c r="T121" i="9"/>
  <c r="Q18" i="9"/>
  <c r="Q350" i="9"/>
  <c r="Q65" i="9"/>
  <c r="S156" i="9"/>
  <c r="Q53" i="9"/>
  <c r="Q150" i="9"/>
  <c r="Q89" i="9"/>
  <c r="S168" i="9"/>
  <c r="S36" i="9"/>
  <c r="S430" i="9"/>
  <c r="Q81" i="9"/>
  <c r="S164" i="9"/>
  <c r="Q69" i="9"/>
  <c r="Q158" i="9"/>
  <c r="Q14" i="9"/>
  <c r="S176" i="9"/>
  <c r="S57" i="9"/>
  <c r="S446" i="9"/>
  <c r="Q180" i="9"/>
  <c r="Q204" i="9"/>
  <c r="T622" i="9"/>
  <c r="T228" i="9"/>
  <c r="Q592" i="9"/>
  <c r="T232" i="9"/>
  <c r="S594" i="9"/>
  <c r="Q405" i="9"/>
  <c r="Q86" i="9"/>
  <c r="Q351" i="9"/>
  <c r="Q257" i="9"/>
  <c r="Q16" i="9"/>
  <c r="Q375" i="9"/>
  <c r="T240" i="9"/>
  <c r="Q72" i="9"/>
  <c r="Q431" i="9"/>
  <c r="Q246" i="9"/>
  <c r="S125" i="9"/>
  <c r="Q243" i="9"/>
  <c r="Q623" i="9"/>
  <c r="S121" i="9"/>
  <c r="Q239" i="9"/>
  <c r="Q254" i="9"/>
  <c r="Q100" i="9"/>
  <c r="Q251" i="9"/>
  <c r="Q639" i="9"/>
  <c r="Q387" i="9"/>
  <c r="S551" i="9"/>
  <c r="S402" i="9"/>
  <c r="S173" i="9"/>
  <c r="S530" i="9"/>
  <c r="T291" i="9"/>
  <c r="Q123" i="9"/>
  <c r="Q360" i="9"/>
  <c r="T5" i="9"/>
  <c r="Q547" i="9"/>
  <c r="T21" i="9"/>
  <c r="Q551" i="9"/>
  <c r="S579" i="9"/>
  <c r="Q28" i="9"/>
  <c r="T72" i="9"/>
  <c r="T137" i="9"/>
  <c r="Q229" i="9"/>
  <c r="S414" i="9"/>
  <c r="T9" i="9"/>
  <c r="Q182" i="9"/>
  <c r="T33" i="9"/>
  <c r="Q376" i="9"/>
  <c r="S48" i="9"/>
  <c r="Q12" i="9"/>
  <c r="Q41" i="9"/>
  <c r="Q155" i="9"/>
  <c r="S172" i="9"/>
  <c r="Q393" i="9"/>
  <c r="Q659" i="9"/>
  <c r="Q535" i="9"/>
  <c r="Q517" i="9"/>
  <c r="Q232" i="9"/>
  <c r="S559" i="9"/>
  <c r="S418" i="9"/>
  <c r="Q443" i="9"/>
  <c r="S538" i="9"/>
  <c r="T119" i="9"/>
  <c r="T145" i="9"/>
  <c r="S41" i="9"/>
  <c r="S434" i="9"/>
  <c r="Q47" i="9"/>
  <c r="S438" i="9"/>
  <c r="S523" i="9"/>
  <c r="Q400" i="9"/>
  <c r="S575" i="9"/>
  <c r="S554" i="9"/>
  <c r="T566" i="9"/>
  <c r="U28" i="7"/>
  <c r="T145" i="7"/>
  <c r="Q537" i="9"/>
  <c r="T599" i="9"/>
  <c r="R37" i="7"/>
  <c r="T88" i="9"/>
  <c r="T216" i="9"/>
  <c r="T675" i="9"/>
  <c r="Q602" i="9"/>
  <c r="R132" i="7"/>
  <c r="T268" i="9"/>
  <c r="S269" i="9"/>
  <c r="S640" i="9"/>
  <c r="Q296" i="9"/>
  <c r="Q519" i="9"/>
  <c r="T486" i="9"/>
  <c r="S647" i="9"/>
  <c r="R172" i="7"/>
  <c r="T466" i="9"/>
  <c r="T519" i="9"/>
  <c r="T664" i="9"/>
  <c r="S550" i="9"/>
  <c r="S347" i="9"/>
  <c r="T526" i="9"/>
  <c r="T615" i="9"/>
  <c r="R104" i="7"/>
  <c r="Q421" i="9"/>
  <c r="T559" i="9"/>
  <c r="U22" i="7"/>
  <c r="U96" i="7"/>
  <c r="S180" i="9"/>
  <c r="Q403" i="9"/>
  <c r="Q235" i="9"/>
  <c r="S21" i="9"/>
  <c r="S145" i="9"/>
  <c r="S200" i="9"/>
  <c r="S335" i="9"/>
  <c r="Q207" i="9"/>
  <c r="Q48" i="9"/>
  <c r="Q288" i="9"/>
  <c r="Q49" i="9"/>
  <c r="Q116" i="9"/>
  <c r="Q303" i="9"/>
  <c r="Q475" i="9"/>
  <c r="T118" i="9"/>
  <c r="Q6" i="9"/>
  <c r="T299" i="9"/>
  <c r="Q160" i="9"/>
  <c r="Q539" i="9"/>
  <c r="S40" i="9"/>
  <c r="T274" i="9"/>
  <c r="Q194" i="9"/>
  <c r="Q481" i="9"/>
  <c r="S61" i="9"/>
  <c r="T359" i="9"/>
  <c r="Q627" i="9"/>
  <c r="Q348" i="9"/>
  <c r="Q433" i="9"/>
  <c r="S637" i="9"/>
  <c r="Q84" i="9"/>
  <c r="T502" i="9"/>
  <c r="T38" i="7"/>
  <c r="T278" i="9"/>
  <c r="T535" i="9"/>
  <c r="T36" i="7"/>
  <c r="S450" i="9"/>
  <c r="Q598" i="9"/>
  <c r="T57" i="9"/>
  <c r="T48" i="9"/>
  <c r="Q439" i="9"/>
  <c r="Q38" i="9"/>
  <c r="Q39" i="9"/>
  <c r="Q181" i="9"/>
  <c r="Q559" i="9"/>
  <c r="Q319" i="9"/>
  <c r="S201" i="9"/>
  <c r="Q125" i="9"/>
  <c r="S177" i="9"/>
  <c r="T164" i="9"/>
  <c r="Q599" i="9"/>
  <c r="T625" i="9"/>
  <c r="Q527" i="9"/>
  <c r="S482" i="9"/>
  <c r="T248" i="9"/>
  <c r="Q346" i="9"/>
  <c r="T262" i="9"/>
  <c r="S229" i="9"/>
  <c r="Q544" i="9"/>
  <c r="Q503" i="9"/>
  <c r="Q176" i="9"/>
  <c r="Q57" i="9"/>
  <c r="S499" i="9"/>
  <c r="Q428" i="9"/>
  <c r="R106" i="7"/>
  <c r="Q601" i="9"/>
  <c r="T516" i="9"/>
  <c r="Q102" i="9"/>
  <c r="S454" i="9"/>
  <c r="Q628" i="9"/>
  <c r="U33" i="7"/>
  <c r="T402" i="9"/>
  <c r="Q650" i="9"/>
  <c r="Q335" i="9"/>
  <c r="S474" i="9"/>
  <c r="S667" i="9"/>
  <c r="T65" i="7"/>
  <c r="Q478" i="9"/>
  <c r="T298" i="9"/>
  <c r="S543" i="9"/>
  <c r="Q532" i="9"/>
  <c r="T310" i="9"/>
  <c r="T137" i="7"/>
  <c r="T608" i="9"/>
  <c r="Q506" i="9"/>
  <c r="U135" i="7"/>
  <c r="Q452" i="9"/>
  <c r="T319" i="9"/>
  <c r="R100" i="7"/>
  <c r="T339" i="7"/>
  <c r="T377" i="7"/>
  <c r="Q404" i="9"/>
  <c r="Q196" i="9"/>
  <c r="Q15" i="9"/>
  <c r="Q273" i="9"/>
  <c r="S510" i="9"/>
  <c r="Q35" i="9"/>
  <c r="Q423" i="9"/>
  <c r="S498" i="9"/>
  <c r="S495" i="9"/>
  <c r="Q615" i="9"/>
  <c r="S351" i="9"/>
  <c r="Q20" i="9"/>
  <c r="T260" i="9"/>
  <c r="Q596" i="9"/>
  <c r="R114" i="7"/>
  <c r="Q522" i="9"/>
  <c r="S531" i="9"/>
  <c r="U41" i="7"/>
  <c r="T626" i="9"/>
  <c r="T655" i="9"/>
  <c r="Q356" i="9"/>
  <c r="T592" i="9"/>
  <c r="T190" i="7"/>
  <c r="Q613" i="9"/>
  <c r="T160" i="9"/>
  <c r="S655" i="9"/>
  <c r="T59" i="7"/>
  <c r="T504" i="9"/>
  <c r="R57" i="7"/>
  <c r="Q373" i="9"/>
  <c r="Q642" i="9"/>
  <c r="U390" i="7"/>
  <c r="T466" i="7"/>
  <c r="Q415" i="9"/>
  <c r="Q411" i="9"/>
  <c r="Q214" i="9"/>
  <c r="S606" i="9"/>
  <c r="S133" i="9"/>
  <c r="T224" i="9"/>
  <c r="Q401" i="9"/>
  <c r="T638" i="9"/>
  <c r="S363" i="9"/>
  <c r="S590" i="9"/>
  <c r="T85" i="9"/>
  <c r="Q485" i="9"/>
  <c r="Q414" i="9"/>
  <c r="R111" i="7"/>
  <c r="Q666" i="9"/>
  <c r="T236" i="9"/>
  <c r="R89" i="7"/>
  <c r="Q462" i="9"/>
  <c r="U38" i="7"/>
  <c r="T269" i="9"/>
  <c r="T386" i="9"/>
  <c r="U242" i="7"/>
  <c r="Q656" i="9"/>
  <c r="T391" i="9"/>
  <c r="T205" i="9"/>
  <c r="R105" i="7"/>
  <c r="S671" i="9"/>
  <c r="R35" i="7"/>
  <c r="Q548" i="9"/>
  <c r="T496" i="9"/>
  <c r="R139" i="7"/>
  <c r="T498" i="7"/>
  <c r="Q268" i="9"/>
  <c r="Q366" i="9"/>
  <c r="Q166" i="9"/>
  <c r="T273" i="9"/>
  <c r="Q45" i="9"/>
  <c r="S9" i="9"/>
  <c r="U78" i="7"/>
  <c r="Q324" i="9"/>
  <c r="Q572" i="9"/>
  <c r="Q488" i="9"/>
  <c r="T161" i="7"/>
  <c r="Q213" i="9"/>
  <c r="T28" i="7"/>
  <c r="S658" i="9"/>
  <c r="T531" i="9"/>
  <c r="R369" i="7"/>
  <c r="Q558" i="9"/>
  <c r="U400" i="7"/>
  <c r="T179" i="7"/>
  <c r="Q557" i="9"/>
  <c r="T547" i="9"/>
  <c r="T127" i="7"/>
  <c r="T295" i="7"/>
  <c r="R263" i="7"/>
  <c r="T570" i="9"/>
  <c r="T149" i="7"/>
  <c r="R94" i="7"/>
  <c r="Q117" i="9"/>
  <c r="S576" i="9"/>
  <c r="U26" i="7"/>
  <c r="T121" i="7"/>
  <c r="R305" i="7"/>
  <c r="T248" i="7"/>
  <c r="T24" i="7"/>
  <c r="U25" i="7"/>
  <c r="S245" i="9"/>
  <c r="Q590" i="9"/>
  <c r="R21" i="7"/>
  <c r="R131" i="7"/>
  <c r="U315" i="7"/>
  <c r="Q97" i="9"/>
  <c r="R38" i="7"/>
  <c r="T204" i="7"/>
  <c r="R467" i="7"/>
  <c r="R428" i="7"/>
  <c r="R498" i="7"/>
  <c r="U34" i="7"/>
  <c r="R127" i="7"/>
  <c r="T308" i="7"/>
  <c r="U517" i="7"/>
  <c r="R474" i="7"/>
  <c r="T681" i="7"/>
  <c r="Q652" i="9"/>
  <c r="T480" i="7"/>
  <c r="R462" i="7"/>
  <c r="T643" i="7"/>
  <c r="Q420" i="9"/>
  <c r="U499" i="7"/>
  <c r="R256" i="7"/>
  <c r="U507" i="7"/>
  <c r="T470" i="7"/>
  <c r="T220" i="9"/>
  <c r="T30" i="7"/>
  <c r="R167" i="7"/>
  <c r="Q8" i="9"/>
  <c r="T111" i="9"/>
  <c r="Q338" i="9"/>
  <c r="Q611" i="9"/>
  <c r="S282" i="9"/>
  <c r="Q114" i="9"/>
  <c r="T367" i="9"/>
  <c r="Q649" i="9"/>
  <c r="T543" i="9"/>
  <c r="Q474" i="9"/>
  <c r="Q569" i="9"/>
  <c r="Q388" i="9"/>
  <c r="U165" i="7"/>
  <c r="T139" i="7"/>
  <c r="U115" i="7"/>
  <c r="R473" i="7"/>
  <c r="U58" i="7"/>
  <c r="R248" i="7"/>
  <c r="U227" i="7"/>
  <c r="T644" i="9"/>
  <c r="T290" i="9"/>
  <c r="U302" i="7"/>
  <c r="R110" i="7"/>
  <c r="U448" i="7"/>
  <c r="T334" i="9"/>
  <c r="U312" i="7"/>
  <c r="T34" i="7"/>
  <c r="T482" i="9"/>
  <c r="Q594" i="9"/>
  <c r="R74" i="7"/>
  <c r="T251" i="7"/>
  <c r="T482" i="7"/>
  <c r="T621" i="9"/>
  <c r="T96" i="7"/>
  <c r="R84" i="7"/>
  <c r="Q516" i="9"/>
  <c r="S616" i="9"/>
  <c r="R93" i="7"/>
  <c r="T255" i="7"/>
  <c r="T490" i="7"/>
  <c r="T637" i="9"/>
  <c r="U57" i="7"/>
  <c r="R324" i="7"/>
  <c r="T338" i="7"/>
  <c r="R496" i="7"/>
  <c r="T609" i="9"/>
  <c r="R85" i="7"/>
  <c r="S105" i="9"/>
  <c r="Q220" i="9"/>
  <c r="Q26" i="9"/>
  <c r="T256" i="9"/>
  <c r="Q105" i="9"/>
  <c r="S92" i="9"/>
  <c r="S298" i="9"/>
  <c r="T277" i="9"/>
  <c r="T604" i="9"/>
  <c r="S157" i="9"/>
  <c r="T244" i="9"/>
  <c r="Q340" i="9"/>
  <c r="T270" i="9"/>
  <c r="Q131" i="9"/>
  <c r="Q218" i="9"/>
  <c r="T474" i="9"/>
  <c r="Q310" i="9"/>
  <c r="T630" i="9"/>
  <c r="Q21" i="9"/>
  <c r="Q647" i="9"/>
  <c r="Q644" i="9"/>
  <c r="R39" i="7"/>
  <c r="Q540" i="9"/>
  <c r="Q668" i="9"/>
  <c r="T80" i="7"/>
  <c r="Q315" i="9"/>
  <c r="T542" i="9"/>
  <c r="Q260" i="9"/>
  <c r="S153" i="9"/>
  <c r="Q192" i="9"/>
  <c r="Q112" i="9"/>
  <c r="T110" i="9"/>
  <c r="Q274" i="9"/>
  <c r="S542" i="9"/>
  <c r="Q42" i="9"/>
  <c r="S77" i="9"/>
  <c r="T265" i="9"/>
  <c r="Q195" i="9"/>
  <c r="Q353" i="9"/>
  <c r="S562" i="9"/>
  <c r="Q215" i="9"/>
  <c r="S591" i="9"/>
  <c r="T394" i="9"/>
  <c r="T267" i="9"/>
  <c r="Q247" i="9"/>
  <c r="S526" i="9"/>
  <c r="S119" i="9"/>
  <c r="S118" i="9"/>
  <c r="S339" i="9"/>
  <c r="Q389" i="9"/>
  <c r="Q68" i="9"/>
  <c r="Q565" i="9"/>
  <c r="Q518" i="9"/>
  <c r="T177" i="7"/>
  <c r="T193" i="9"/>
  <c r="S588" i="9"/>
  <c r="T64" i="9"/>
  <c r="T347" i="9"/>
  <c r="T548" i="9"/>
  <c r="R164" i="7"/>
  <c r="Q402" i="9"/>
  <c r="T652" i="9"/>
  <c r="S383" i="9"/>
  <c r="S653" i="9"/>
  <c r="T643" i="9"/>
  <c r="U157" i="7"/>
  <c r="S572" i="9"/>
  <c r="Q322" i="9"/>
  <c r="S536" i="9"/>
  <c r="Q4" i="9"/>
  <c r="R201" i="7"/>
  <c r="S627" i="9"/>
  <c r="R30" i="7"/>
  <c r="Q36" i="9"/>
  <c r="T390" i="9"/>
  <c r="S628" i="9"/>
  <c r="U358" i="7"/>
  <c r="R241" i="7"/>
  <c r="R505" i="7"/>
  <c r="S651" i="9"/>
  <c r="S33" i="9"/>
  <c r="T263" i="9"/>
  <c r="Q62" i="9"/>
  <c r="Q173" i="9"/>
  <c r="Q343" i="9"/>
  <c r="Q217" i="9"/>
  <c r="Q500" i="9"/>
  <c r="S306" i="9"/>
  <c r="S547" i="9"/>
  <c r="Q98" i="9"/>
  <c r="Q380" i="9"/>
  <c r="Q490" i="9"/>
  <c r="T534" i="9"/>
  <c r="S103" i="9"/>
  <c r="U82" i="7"/>
  <c r="T641" i="9"/>
  <c r="U94" i="7"/>
  <c r="S612" i="9"/>
  <c r="U90" i="7"/>
  <c r="Q95" i="9"/>
  <c r="T668" i="9"/>
  <c r="Q491" i="9"/>
  <c r="Q669" i="9"/>
  <c r="Q579" i="9"/>
  <c r="Q617" i="9"/>
  <c r="R180" i="7"/>
  <c r="T213" i="9"/>
  <c r="T95" i="7"/>
  <c r="T383" i="9"/>
  <c r="T627" i="9"/>
  <c r="T243" i="7"/>
  <c r="U337" i="7"/>
  <c r="Q193" i="9"/>
  <c r="T454" i="9"/>
  <c r="S29" i="9"/>
  <c r="S196" i="9"/>
  <c r="Q219" i="9"/>
  <c r="T96" i="9"/>
  <c r="T500" i="9"/>
  <c r="T180" i="9"/>
  <c r="T279" i="9"/>
  <c r="T69" i="9"/>
  <c r="T261" i="9"/>
  <c r="Q33" i="9"/>
  <c r="Q622" i="9"/>
  <c r="Q365" i="9"/>
  <c r="T78" i="7"/>
  <c r="T510" i="9"/>
  <c r="T202" i="7"/>
  <c r="S643" i="9"/>
  <c r="Q75" i="9"/>
  <c r="T450" i="9"/>
  <c r="R22" i="7"/>
  <c r="Q301" i="9"/>
  <c r="Q554" i="9"/>
  <c r="Q520" i="9"/>
  <c r="Q660" i="9"/>
  <c r="T169" i="7"/>
  <c r="T495" i="9"/>
  <c r="T118" i="7"/>
  <c r="T540" i="9"/>
  <c r="T32" i="7"/>
  <c r="T259" i="7"/>
  <c r="U408" i="7"/>
  <c r="S566" i="9"/>
  <c r="Q271" i="9"/>
  <c r="S362" i="9"/>
  <c r="Q354" i="9"/>
  <c r="Q101" i="9"/>
  <c r="T126" i="9"/>
  <c r="Q461" i="9"/>
  <c r="T606" i="9"/>
  <c r="T149" i="9"/>
  <c r="T650" i="9"/>
  <c r="Q505" i="9"/>
  <c r="Q13" i="9"/>
  <c r="R92" i="7"/>
  <c r="T108" i="7"/>
  <c r="U37" i="7"/>
  <c r="U440" i="7"/>
  <c r="R52" i="7"/>
  <c r="R232" i="7"/>
  <c r="T189" i="7"/>
  <c r="T564" i="9"/>
  <c r="T580" i="9"/>
  <c r="U266" i="7"/>
  <c r="T359" i="7"/>
  <c r="U416" i="7"/>
  <c r="T640" i="9"/>
  <c r="U280" i="7"/>
  <c r="R166" i="7"/>
  <c r="Q309" i="9"/>
  <c r="T616" i="9"/>
  <c r="U70" i="7"/>
  <c r="T235" i="7"/>
  <c r="T450" i="7"/>
  <c r="T217" i="9"/>
  <c r="R97" i="7"/>
  <c r="R174" i="7"/>
  <c r="Q341" i="9"/>
  <c r="T153" i="9"/>
  <c r="R91" i="7"/>
  <c r="T239" i="7"/>
  <c r="T458" i="7"/>
  <c r="Q486" i="9"/>
  <c r="T44" i="7"/>
  <c r="R308" i="7"/>
  <c r="U297" i="7"/>
  <c r="R439" i="7"/>
  <c r="T648" i="9"/>
  <c r="R83" i="7"/>
  <c r="T237" i="7"/>
  <c r="T311" i="9"/>
  <c r="U491" i="7"/>
  <c r="U478" i="7"/>
  <c r="R649" i="7"/>
  <c r="U153" i="7"/>
  <c r="R406" i="7"/>
  <c r="T506" i="7"/>
  <c r="R728" i="7"/>
  <c r="U219" i="7"/>
  <c r="R418" i="7"/>
  <c r="R328" i="7"/>
  <c r="R351" i="7"/>
  <c r="R510" i="7"/>
  <c r="S623" i="9"/>
  <c r="R98" i="7"/>
  <c r="S148" i="9"/>
  <c r="S60" i="9"/>
  <c r="Q78" i="9"/>
  <c r="Q663" i="9"/>
  <c r="Q358" i="9"/>
  <c r="Q608" i="9"/>
  <c r="T646" i="9"/>
  <c r="T636" i="9"/>
  <c r="T64" i="7"/>
  <c r="S604" i="9"/>
  <c r="Q464" i="9"/>
  <c r="T583" i="9"/>
  <c r="T169" i="9"/>
  <c r="T307" i="9"/>
  <c r="Q635" i="9"/>
  <c r="U326" i="7"/>
  <c r="S548" i="9"/>
  <c r="U80" i="7"/>
  <c r="T57" i="7"/>
  <c r="S318" i="9"/>
  <c r="T130" i="9"/>
  <c r="U44" i="7"/>
  <c r="R147" i="7"/>
  <c r="R337" i="7"/>
  <c r="S294" i="9"/>
  <c r="T70" i="7"/>
  <c r="R157" i="7"/>
  <c r="R120" i="7"/>
  <c r="Q667" i="9"/>
  <c r="Q621" i="9"/>
  <c r="T105" i="7"/>
  <c r="T315" i="7"/>
  <c r="T314" i="7"/>
  <c r="Q636" i="9"/>
  <c r="U129" i="7"/>
  <c r="U127" i="7"/>
  <c r="T323" i="9"/>
  <c r="Q632" i="9"/>
  <c r="T123" i="7"/>
  <c r="T319" i="7"/>
  <c r="R327" i="7"/>
  <c r="Q646" i="9"/>
  <c r="U145" i="7"/>
  <c r="S12" i="9"/>
  <c r="S478" i="9"/>
  <c r="S193" i="9"/>
  <c r="Q120" i="9"/>
  <c r="Q279" i="9"/>
  <c r="S184" i="9"/>
  <c r="Q531" i="9"/>
  <c r="S355" i="9"/>
  <c r="S204" i="9"/>
  <c r="Q441" i="9"/>
  <c r="T264" i="9"/>
  <c r="Q487" i="9"/>
  <c r="T101" i="9"/>
  <c r="Q334" i="9"/>
  <c r="S346" i="9"/>
  <c r="Q429" i="9"/>
  <c r="Q631" i="9"/>
  <c r="S410" i="9"/>
  <c r="S398" i="9"/>
  <c r="S334" i="9"/>
  <c r="T185" i="9"/>
  <c r="R188" i="7"/>
  <c r="Q448" i="9"/>
  <c r="T330" i="9"/>
  <c r="T16" i="9"/>
  <c r="T430" i="9"/>
  <c r="T363" i="9"/>
  <c r="Q37" i="9"/>
  <c r="S45" i="9"/>
  <c r="T176" i="9"/>
  <c r="S220" i="9"/>
  <c r="Q483" i="9"/>
  <c r="Q82" i="9"/>
  <c r="Q27" i="9"/>
  <c r="Q161" i="9"/>
  <c r="S208" i="9"/>
  <c r="S343" i="9"/>
  <c r="S519" i="9"/>
  <c r="Q77" i="9"/>
  <c r="T662" i="9"/>
  <c r="S209" i="9"/>
  <c r="Q186" i="9"/>
  <c r="Q50" i="9"/>
  <c r="S570" i="9"/>
  <c r="Q113" i="9"/>
  <c r="S567" i="9"/>
  <c r="Q499" i="9"/>
  <c r="S237" i="9"/>
  <c r="S546" i="9"/>
  <c r="Q458" i="9"/>
  <c r="Q643" i="9"/>
  <c r="T633" i="9"/>
  <c r="T33" i="7"/>
  <c r="R225" i="7"/>
  <c r="S668" i="9"/>
  <c r="U67" i="7"/>
  <c r="Q299" i="9"/>
  <c r="Q444" i="9"/>
  <c r="S638" i="9"/>
  <c r="R119" i="7"/>
  <c r="Q494" i="9"/>
  <c r="S665" i="9"/>
  <c r="S354" i="9"/>
  <c r="T518" i="9"/>
  <c r="T21" i="7"/>
  <c r="Q459" i="9"/>
  <c r="T551" i="9"/>
  <c r="R51" i="7"/>
  <c r="T122" i="9"/>
  <c r="T558" i="9"/>
  <c r="R61" i="7"/>
  <c r="S374" i="9"/>
  <c r="T591" i="9"/>
  <c r="U74" i="7"/>
  <c r="Q378" i="9"/>
  <c r="Q445" i="9"/>
  <c r="U72" i="7"/>
  <c r="R203" i="7"/>
  <c r="R401" i="7"/>
  <c r="Q545" i="9"/>
  <c r="R70" i="7"/>
  <c r="Q467" i="9"/>
  <c r="S64" i="9"/>
  <c r="S232" i="9"/>
  <c r="Q5" i="9"/>
  <c r="Q144" i="9"/>
  <c r="Q595" i="9"/>
  <c r="Q244" i="9"/>
  <c r="Q361" i="9"/>
  <c r="Q276" i="9"/>
  <c r="S378" i="9"/>
  <c r="S307" i="9"/>
  <c r="T84" i="9"/>
  <c r="T326" i="9"/>
  <c r="S625" i="9"/>
  <c r="Q126" i="9"/>
  <c r="Q446" i="9"/>
  <c r="U149" i="7"/>
  <c r="T575" i="9"/>
  <c r="Q359" i="9"/>
  <c r="S611" i="9"/>
  <c r="U97" i="7"/>
  <c r="Q418" i="9"/>
  <c r="U23" i="7"/>
  <c r="Q326" i="9"/>
  <c r="T674" i="9"/>
  <c r="R216" i="7"/>
  <c r="Q640" i="9"/>
  <c r="T171" i="7"/>
  <c r="S544" i="9"/>
  <c r="T35" i="7"/>
  <c r="T323" i="7"/>
  <c r="R229" i="7"/>
  <c r="Q73" i="9"/>
  <c r="Q157" i="9"/>
  <c r="Q327" i="9"/>
  <c r="Q23" i="9"/>
  <c r="Q382" i="9"/>
  <c r="Q385" i="9"/>
  <c r="S28" i="9"/>
  <c r="T458" i="9"/>
  <c r="S49" i="9"/>
  <c r="S260" i="9"/>
  <c r="S371" i="9"/>
  <c r="Q250" i="9"/>
  <c r="S630" i="9"/>
  <c r="T366" i="9"/>
  <c r="Q655" i="9"/>
  <c r="T257" i="9"/>
  <c r="R199" i="7"/>
  <c r="Q629" i="9"/>
  <c r="S511" i="9"/>
  <c r="S648" i="9"/>
  <c r="R48" i="7"/>
  <c r="T584" i="9"/>
  <c r="U48" i="7"/>
  <c r="Q583" i="9"/>
  <c r="Q566" i="9"/>
  <c r="T37" i="9"/>
  <c r="T303" i="9"/>
  <c r="U167" i="7"/>
  <c r="Q29" i="9"/>
  <c r="T104" i="7"/>
  <c r="T355" i="7"/>
  <c r="Q104" i="9"/>
  <c r="S17" i="9"/>
  <c r="Q137" i="9"/>
  <c r="Q342" i="9"/>
  <c r="T184" i="9"/>
  <c r="Q512" i="9"/>
  <c r="S379" i="9"/>
  <c r="Q434" i="9"/>
  <c r="T40" i="7"/>
  <c r="Q538" i="9"/>
  <c r="S115" i="9"/>
  <c r="T487" i="9"/>
  <c r="T524" i="9"/>
  <c r="Q585" i="9"/>
  <c r="Q136" i="9"/>
  <c r="U294" i="7"/>
  <c r="T544" i="9"/>
  <c r="T133" i="7"/>
  <c r="T86" i="7"/>
  <c r="Q275" i="9"/>
  <c r="S560" i="9"/>
  <c r="T663" i="9"/>
  <c r="U398" i="7"/>
  <c r="T292" i="7"/>
  <c r="U239" i="7"/>
  <c r="U32" i="7"/>
  <c r="R125" i="7"/>
  <c r="R31" i="7"/>
  <c r="Q573" i="9"/>
  <c r="T563" i="9"/>
  <c r="T143" i="7"/>
  <c r="T299" i="7"/>
  <c r="U273" i="7"/>
  <c r="T586" i="9"/>
  <c r="T165" i="7"/>
  <c r="R79" i="7"/>
  <c r="Q589" i="9"/>
  <c r="T579" i="9"/>
  <c r="T159" i="7"/>
  <c r="T303" i="7"/>
  <c r="T282" i="7"/>
  <c r="T602" i="9"/>
  <c r="T181" i="7"/>
  <c r="R372" i="7"/>
  <c r="U442" i="7"/>
  <c r="R607" i="7"/>
  <c r="T571" i="9"/>
  <c r="T151" i="7"/>
  <c r="T301" i="7"/>
  <c r="T75" i="7"/>
  <c r="R414" i="7"/>
  <c r="U535" i="7"/>
  <c r="T734" i="7"/>
  <c r="R326" i="7"/>
  <c r="T476" i="7"/>
  <c r="U245" i="7"/>
  <c r="T728" i="7"/>
  <c r="R346" i="7"/>
  <c r="T501" i="7"/>
  <c r="T218" i="7"/>
  <c r="U482" i="7"/>
  <c r="T382" i="7"/>
  <c r="Q637" i="9"/>
  <c r="U131" i="7"/>
  <c r="Q184" i="9"/>
  <c r="T129" i="9"/>
  <c r="S249" i="9"/>
  <c r="S32" i="9"/>
  <c r="Q128" i="9"/>
  <c r="Q567" i="9"/>
  <c r="T508" i="9"/>
  <c r="Q92" i="9"/>
  <c r="T185" i="7"/>
  <c r="Q83" i="9"/>
  <c r="R49" i="7"/>
  <c r="T649" i="9"/>
  <c r="S617" i="9"/>
  <c r="Q618" i="9"/>
  <c r="T209" i="9"/>
  <c r="T307" i="7"/>
  <c r="Q657" i="9"/>
  <c r="U304" i="7"/>
  <c r="R189" i="7"/>
  <c r="T418" i="9"/>
  <c r="S532" i="9"/>
  <c r="R54" i="7"/>
  <c r="T247" i="7"/>
  <c r="T474" i="7"/>
  <c r="Q606" i="9"/>
  <c r="R82" i="7"/>
  <c r="R252" i="7"/>
  <c r="U236" i="7"/>
  <c r="T45" i="9"/>
  <c r="S502" i="9"/>
  <c r="S72" i="9"/>
  <c r="S228" i="9"/>
  <c r="Q52" i="9"/>
  <c r="S462" i="9"/>
  <c r="Q496" i="9"/>
  <c r="S571" i="9"/>
  <c r="T29" i="9"/>
  <c r="Q34" i="9"/>
  <c r="Q568" i="9"/>
  <c r="T398" i="9"/>
  <c r="S122" i="9"/>
  <c r="S503" i="9"/>
  <c r="Q306" i="9"/>
  <c r="Q226" i="9"/>
  <c r="T478" i="9"/>
  <c r="Q549" i="9"/>
  <c r="S290" i="9"/>
  <c r="S278" i="9"/>
  <c r="S664" i="9"/>
  <c r="U141" i="7"/>
  <c r="S600" i="9"/>
  <c r="T635" i="9"/>
  <c r="Q473" i="9"/>
  <c r="Q453" i="9"/>
  <c r="Q118" i="9"/>
  <c r="S98" i="9"/>
  <c r="S160" i="9"/>
  <c r="S295" i="9"/>
  <c r="Q199" i="9"/>
  <c r="Q32" i="9"/>
  <c r="Q280" i="9"/>
  <c r="T125" i="9"/>
  <c r="Q216" i="9"/>
  <c r="T123" i="9"/>
  <c r="Q399" i="9"/>
  <c r="Q154" i="9"/>
  <c r="Q300" i="9"/>
  <c r="Q581" i="9"/>
  <c r="Q263" i="9"/>
  <c r="S338" i="9"/>
  <c r="S275" i="9"/>
  <c r="T614" i="9"/>
  <c r="T113" i="9"/>
  <c r="S110" i="9"/>
  <c r="Q337" i="9"/>
  <c r="S127" i="9"/>
  <c r="S555" i="9"/>
  <c r="S552" i="9"/>
  <c r="Q292" i="9"/>
  <c r="T598" i="9"/>
  <c r="R81" i="7"/>
  <c r="Q362" i="9"/>
  <c r="Q624" i="9"/>
  <c r="U119" i="7"/>
  <c r="T426" i="9"/>
  <c r="S265" i="9"/>
  <c r="U75" i="7"/>
  <c r="Q31" i="9"/>
  <c r="T511" i="9"/>
  <c r="R67" i="7"/>
  <c r="S315" i="9"/>
  <c r="Q654" i="9"/>
  <c r="U92" i="7"/>
  <c r="Q604" i="9"/>
  <c r="Q132" i="9"/>
  <c r="Q177" i="9"/>
  <c r="S522" i="9"/>
  <c r="T295" i="9"/>
  <c r="T63" i="7"/>
  <c r="Q521" i="9"/>
  <c r="Q416" i="9"/>
  <c r="R150" i="7"/>
  <c r="Q469" i="9"/>
  <c r="T229" i="9"/>
  <c r="R154" i="7"/>
  <c r="T275" i="7"/>
  <c r="U529" i="7"/>
  <c r="T490" i="9"/>
  <c r="Q22" i="9"/>
  <c r="T81" i="9"/>
  <c r="T103" i="9"/>
  <c r="S221" i="9"/>
  <c r="Q222" i="9"/>
  <c r="S96" i="9"/>
  <c r="S267" i="9"/>
  <c r="S216" i="9"/>
  <c r="Q224" i="9"/>
  <c r="Q149" i="9"/>
  <c r="Q305" i="9"/>
  <c r="S491" i="9"/>
  <c r="Q258" i="9"/>
  <c r="T74" i="7"/>
  <c r="T567" i="9"/>
  <c r="Q281" i="9"/>
  <c r="Q674" i="9"/>
  <c r="T188" i="9"/>
  <c r="T560" i="9"/>
  <c r="S268" i="9"/>
  <c r="T582" i="9"/>
  <c r="R140" i="7"/>
  <c r="S650" i="9"/>
  <c r="Q189" i="9"/>
  <c r="Q603" i="9"/>
  <c r="R29" i="7"/>
  <c r="Q333" i="9"/>
  <c r="T314" i="9"/>
  <c r="Q234" i="9"/>
  <c r="T358" i="9"/>
  <c r="U139" i="7"/>
  <c r="U283" i="7"/>
  <c r="S37" i="9"/>
  <c r="S192" i="9"/>
  <c r="S263" i="9"/>
  <c r="S111" i="9"/>
  <c r="Q267" i="9"/>
  <c r="Q183" i="9"/>
  <c r="T168" i="9"/>
  <c r="Q227" i="9"/>
  <c r="Q308" i="9"/>
  <c r="Q295" i="9"/>
  <c r="Q369" i="9"/>
  <c r="S587" i="9"/>
  <c r="Q390" i="9"/>
  <c r="U117" i="7"/>
  <c r="Q645" i="9"/>
  <c r="S68" i="9"/>
  <c r="T651" i="9"/>
  <c r="S426" i="9"/>
  <c r="T374" i="9"/>
  <c r="Q313" i="9"/>
  <c r="Q633" i="9"/>
  <c r="T129" i="7"/>
  <c r="T181" i="9"/>
  <c r="Q151" i="9"/>
  <c r="Q533" i="9"/>
  <c r="T54" i="7"/>
  <c r="Q508" i="9"/>
  <c r="S624" i="9"/>
  <c r="S286" i="9"/>
  <c r="S631" i="9"/>
  <c r="U256" i="7"/>
  <c r="T324" i="7"/>
  <c r="Q174" i="9"/>
  <c r="Q124" i="9"/>
  <c r="S137" i="9"/>
  <c r="S584" i="9"/>
  <c r="T44" i="9"/>
  <c r="Q374" i="9"/>
  <c r="T327" i="9"/>
  <c r="R107" i="7"/>
  <c r="R122" i="7"/>
  <c r="Q323" i="9"/>
  <c r="R27" i="7"/>
  <c r="S615" i="9"/>
  <c r="Q412" i="9"/>
  <c r="T527" i="9"/>
  <c r="S629" i="9"/>
  <c r="T291" i="7"/>
  <c r="Q614" i="9"/>
  <c r="U270" i="7"/>
  <c r="R158" i="7"/>
  <c r="T276" i="9"/>
  <c r="T520" i="9"/>
  <c r="R46" i="7"/>
  <c r="T231" i="7"/>
  <c r="T442" i="7"/>
  <c r="T632" i="9"/>
  <c r="R80" i="7"/>
  <c r="R236" i="7"/>
  <c r="U202" i="7"/>
  <c r="T588" i="9"/>
  <c r="T628" i="9"/>
  <c r="U278" i="7"/>
  <c r="T363" i="7"/>
  <c r="U424" i="7"/>
  <c r="T670" i="9"/>
  <c r="U288" i="7"/>
  <c r="T209" i="7"/>
  <c r="S613" i="9"/>
  <c r="S661" i="9"/>
  <c r="U286" i="7"/>
  <c r="T367" i="7"/>
  <c r="U432" i="7"/>
  <c r="T225" i="9"/>
  <c r="U296" i="7"/>
  <c r="R329" i="7"/>
  <c r="T272" i="7"/>
  <c r="R544" i="7"/>
  <c r="S645" i="9"/>
  <c r="U282" i="7"/>
  <c r="T365" i="7"/>
  <c r="R338" i="7"/>
  <c r="R493" i="7"/>
  <c r="T373" i="7"/>
  <c r="U734" i="7"/>
  <c r="U501" i="7"/>
  <c r="T465" i="7"/>
  <c r="R676" i="7"/>
  <c r="R735" i="7"/>
  <c r="U525" i="7"/>
  <c r="U486" i="7"/>
  <c r="T379" i="7"/>
  <c r="U327" i="7"/>
  <c r="R593" i="7"/>
  <c r="S496" i="9"/>
  <c r="U322" i="7"/>
  <c r="Q171" i="9"/>
  <c r="S303" i="9"/>
  <c r="Q30" i="9"/>
  <c r="S582" i="9"/>
  <c r="Q392" i="9"/>
  <c r="S302" i="9"/>
  <c r="R156" i="7"/>
  <c r="S283" i="9"/>
  <c r="Q489" i="9"/>
  <c r="Q141" i="9"/>
  <c r="U125" i="7"/>
  <c r="Q163" i="9"/>
  <c r="T73" i="7"/>
  <c r="T619" i="9"/>
  <c r="T595" i="9"/>
  <c r="T434" i="7"/>
  <c r="T4" i="7"/>
  <c r="R149" i="7"/>
  <c r="R112" i="7"/>
  <c r="T634" i="9"/>
  <c r="Q610" i="9"/>
  <c r="R64" i="7"/>
  <c r="T311" i="7"/>
  <c r="U305" i="7"/>
  <c r="Q625" i="9"/>
  <c r="T114" i="7"/>
  <c r="T67" i="7"/>
  <c r="S350" i="9"/>
  <c r="Q259" i="9"/>
  <c r="T62" i="7"/>
  <c r="R155" i="7"/>
  <c r="U347" i="7"/>
  <c r="T156" i="9"/>
  <c r="U29" i="7"/>
  <c r="T88" i="7"/>
  <c r="S382" i="9"/>
  <c r="S390" i="9"/>
  <c r="T23" i="7"/>
  <c r="R163" i="7"/>
  <c r="T356" i="7"/>
  <c r="S394" i="9"/>
  <c r="T56" i="7"/>
  <c r="R244" i="7"/>
  <c r="R499" i="7"/>
  <c r="T462" i="7"/>
  <c r="S326" i="9"/>
  <c r="R73" i="7"/>
  <c r="T660" i="9"/>
  <c r="U456" i="7"/>
  <c r="S675" i="9"/>
  <c r="R465" i="7"/>
  <c r="U371" i="7"/>
  <c r="R577" i="7"/>
  <c r="U314" i="7"/>
  <c r="R196" i="7"/>
  <c r="T236" i="7"/>
  <c r="R541" i="7"/>
  <c r="U592" i="7"/>
  <c r="T766" i="7"/>
  <c r="T258" i="7"/>
  <c r="R523" i="7"/>
  <c r="T398" i="7"/>
  <c r="T757" i="7"/>
  <c r="U289" i="7"/>
  <c r="U384" i="7"/>
  <c r="T412" i="7"/>
  <c r="T368" i="7"/>
  <c r="U317" i="7"/>
  <c r="S619" i="9"/>
  <c r="U354" i="7"/>
  <c r="Q262" i="9"/>
  <c r="S603" i="9"/>
  <c r="Q109" i="9"/>
  <c r="U30" i="7"/>
  <c r="U21" i="7"/>
  <c r="Q398" i="9"/>
  <c r="S524" i="9"/>
  <c r="R171" i="7"/>
  <c r="U161" i="7"/>
  <c r="T204" i="9"/>
  <c r="R75" i="7"/>
  <c r="R377" i="7"/>
  <c r="T37" i="7"/>
  <c r="U151" i="7"/>
  <c r="Q664" i="9"/>
  <c r="T331" i="7"/>
  <c r="T283" i="9"/>
  <c r="U159" i="7"/>
  <c r="S99" i="9"/>
  <c r="T335" i="7"/>
  <c r="T343" i="9"/>
  <c r="U243" i="7"/>
  <c r="T467" i="7"/>
  <c r="U179" i="7"/>
  <c r="U199" i="7"/>
  <c r="U629" i="7"/>
  <c r="R376" i="7"/>
  <c r="T625" i="7"/>
  <c r="T396" i="7"/>
  <c r="R297" i="7"/>
  <c r="T519" i="7"/>
  <c r="U248" i="7"/>
  <c r="T276" i="7"/>
  <c r="U468" i="7"/>
  <c r="R379" i="7"/>
  <c r="T663" i="7"/>
  <c r="S273" i="9"/>
  <c r="U430" i="7"/>
  <c r="R339" i="7"/>
  <c r="T619" i="7"/>
  <c r="T562" i="9"/>
  <c r="U452" i="7"/>
  <c r="R227" i="7"/>
  <c r="R483" i="7"/>
  <c r="R444" i="7"/>
  <c r="S73" i="9"/>
  <c r="U39" i="7"/>
  <c r="R143" i="7"/>
  <c r="U331" i="7"/>
  <c r="T234" i="7"/>
  <c r="R508" i="7"/>
  <c r="U198" i="7"/>
  <c r="T568" i="9"/>
  <c r="T90" i="7"/>
  <c r="R494" i="7"/>
  <c r="T658" i="7"/>
  <c r="T318" i="9"/>
  <c r="U223" i="7"/>
  <c r="T395" i="7"/>
  <c r="R349" i="7"/>
  <c r="R243" i="7"/>
  <c r="Q562" i="9"/>
  <c r="U338" i="7"/>
  <c r="R221" i="7"/>
  <c r="S69" i="9"/>
  <c r="Q208" i="9"/>
  <c r="T552" i="9"/>
  <c r="T362" i="9"/>
  <c r="S123" i="9"/>
  <c r="S386" i="9"/>
  <c r="R63" i="7"/>
  <c r="R295" i="7"/>
  <c r="U209" i="7"/>
  <c r="Q466" i="9"/>
  <c r="T205" i="7"/>
  <c r="T385" i="7"/>
  <c r="U230" i="7"/>
  <c r="Q507" i="9"/>
  <c r="R78" i="7"/>
  <c r="T418" i="7"/>
  <c r="R103" i="7"/>
  <c r="Q571" i="9"/>
  <c r="R95" i="7"/>
  <c r="T426" i="7"/>
  <c r="U121" i="7"/>
  <c r="R255" i="7"/>
  <c r="T642" i="9"/>
  <c r="T216" i="7"/>
  <c r="U428" i="7"/>
  <c r="U617" i="7"/>
  <c r="R357" i="7"/>
  <c r="R696" i="7"/>
  <c r="T375" i="7"/>
  <c r="T306" i="7"/>
  <c r="S270" i="9"/>
  <c r="T241" i="7"/>
  <c r="T488" i="9"/>
  <c r="U88" i="7"/>
  <c r="T492" i="7"/>
  <c r="R657" i="7"/>
  <c r="R204" i="7"/>
  <c r="R416" i="7"/>
  <c r="U539" i="7"/>
  <c r="R736" i="7"/>
  <c r="U274" i="7"/>
  <c r="R430" i="7"/>
  <c r="R332" i="7"/>
  <c r="U361" i="7"/>
  <c r="R518" i="7"/>
  <c r="S639" i="9"/>
  <c r="U66" i="7"/>
  <c r="T261" i="7"/>
  <c r="U31" i="7"/>
  <c r="T280" i="7"/>
  <c r="T543" i="7"/>
  <c r="U596" i="7"/>
  <c r="U396" i="7"/>
  <c r="R471" i="7"/>
  <c r="U606" i="7"/>
  <c r="T484" i="7"/>
  <c r="R153" i="7"/>
  <c r="R288" i="7"/>
  <c r="T242" i="7"/>
  <c r="R259" i="7"/>
  <c r="Q561" i="9"/>
  <c r="R72" i="7"/>
  <c r="R211" i="7"/>
  <c r="Q142" i="9"/>
  <c r="Q272" i="9"/>
  <c r="U234" i="7"/>
  <c r="S622" i="9"/>
  <c r="S609" i="9"/>
  <c r="S646" i="9"/>
  <c r="Q670" i="9"/>
  <c r="T286" i="9"/>
  <c r="R489" i="7"/>
  <c r="T354" i="9"/>
  <c r="R497" i="7"/>
  <c r="U359" i="7"/>
  <c r="U211" i="7"/>
  <c r="Q523" i="9"/>
  <c r="Q577" i="9"/>
  <c r="R404" i="7"/>
  <c r="T321" i="7"/>
  <c r="U465" i="7"/>
  <c r="R429" i="7"/>
  <c r="R545" i="7"/>
  <c r="R769" i="7"/>
  <c r="R557" i="7"/>
  <c r="R209" i="7"/>
  <c r="T351" i="9"/>
  <c r="T341" i="7"/>
  <c r="U269" i="7"/>
  <c r="R689" i="7"/>
  <c r="T604" i="7"/>
  <c r="T676" i="7"/>
  <c r="R368" i="7"/>
  <c r="T596" i="7"/>
  <c r="T135" i="7"/>
  <c r="Q510" i="9"/>
  <c r="T232" i="7"/>
  <c r="R521" i="7"/>
  <c r="T683" i="7"/>
  <c r="U300" i="7"/>
  <c r="R438" i="7"/>
  <c r="U571" i="7"/>
  <c r="T751" i="7"/>
  <c r="U340" i="7"/>
  <c r="R464" i="7"/>
  <c r="R635" i="7"/>
  <c r="U667" i="7"/>
  <c r="T416" i="7"/>
  <c r="R190" i="7"/>
  <c r="R9" i="7"/>
  <c r="T17" i="7"/>
  <c r="T6" i="7"/>
  <c r="U747" i="7"/>
  <c r="T529" i="9"/>
  <c r="T281" i="9"/>
  <c r="T146" i="9"/>
  <c r="S441" i="9"/>
  <c r="T179" i="9"/>
  <c r="T50" i="9"/>
  <c r="S14" i="9"/>
  <c r="T322" i="9"/>
  <c r="S492" i="9"/>
  <c r="T382" i="9"/>
  <c r="Q526" i="9"/>
  <c r="U474" i="7"/>
  <c r="Q626" i="9"/>
  <c r="R159" i="7"/>
  <c r="R353" i="7"/>
  <c r="R279" i="7"/>
  <c r="R531" i="7"/>
  <c r="R486" i="7"/>
  <c r="Q542" i="9"/>
  <c r="R237" i="7"/>
  <c r="R522" i="7"/>
  <c r="R686" i="7"/>
  <c r="S660" i="9"/>
  <c r="R261" i="7"/>
  <c r="R280" i="7"/>
  <c r="U215" i="7"/>
  <c r="T502" i="7"/>
  <c r="Q588" i="9"/>
  <c r="T58" i="7"/>
  <c r="R198" i="7"/>
  <c r="Q24" i="9"/>
  <c r="Q111" i="9"/>
  <c r="T618" i="9"/>
  <c r="Q597" i="9"/>
  <c r="S490" i="9"/>
  <c r="T114" i="9"/>
  <c r="T66" i="7"/>
  <c r="T250" i="7"/>
  <c r="R181" i="7"/>
  <c r="Q406" i="9"/>
  <c r="U155" i="7"/>
  <c r="T346" i="7"/>
  <c r="U177" i="7"/>
  <c r="S264" i="9"/>
  <c r="R34" i="7"/>
  <c r="R385" i="7"/>
  <c r="R53" i="7"/>
  <c r="Q314" i="9"/>
  <c r="R47" i="7"/>
  <c r="R393" i="7"/>
  <c r="R23" i="7"/>
  <c r="U531" i="7"/>
  <c r="T434" i="9"/>
  <c r="U190" i="7"/>
  <c r="T362" i="7"/>
  <c r="T577" i="7"/>
  <c r="R301" i="7"/>
  <c r="T629" i="7"/>
  <c r="U319" i="7"/>
  <c r="U265" i="7"/>
  <c r="Q410" i="9"/>
  <c r="T223" i="7"/>
  <c r="T530" i="9"/>
  <c r="U444" i="7"/>
  <c r="T374" i="7"/>
  <c r="U625" i="7"/>
  <c r="R168" i="7"/>
  <c r="R373" i="7"/>
  <c r="U226" i="7"/>
  <c r="R704" i="7"/>
  <c r="T141" i="7"/>
  <c r="T384" i="7"/>
  <c r="R316" i="7"/>
  <c r="R319" i="7"/>
  <c r="T473" i="7"/>
  <c r="Q502" i="9"/>
  <c r="T46" i="7"/>
  <c r="T245" i="7"/>
  <c r="T161" i="9"/>
  <c r="U212" i="7"/>
  <c r="T509" i="7"/>
  <c r="T667" i="7"/>
  <c r="U264" i="7"/>
  <c r="R426" i="7"/>
  <c r="U555" i="7"/>
  <c r="T743" i="7"/>
  <c r="U308" i="7"/>
  <c r="R272" i="7"/>
  <c r="U523" i="7"/>
  <c r="T486" i="7"/>
  <c r="Q285" i="9"/>
  <c r="U27" i="7"/>
  <c r="R183" i="7"/>
  <c r="S272" i="9"/>
  <c r="S240" i="9"/>
  <c r="S602" i="9"/>
  <c r="T237" i="9"/>
  <c r="U86" i="7"/>
  <c r="T613" i="9"/>
  <c r="T590" i="9"/>
  <c r="Q605" i="9"/>
  <c r="T554" i="9"/>
  <c r="R126" i="7"/>
  <c r="Q529" i="9"/>
  <c r="T208" i="7"/>
  <c r="T610" i="9"/>
  <c r="R215" i="7"/>
  <c r="Q482" i="9"/>
  <c r="T222" i="7"/>
  <c r="T393" i="7"/>
  <c r="U246" i="7"/>
  <c r="T512" i="9"/>
  <c r="U240" i="7"/>
  <c r="T401" i="7"/>
  <c r="U258" i="7"/>
  <c r="U231" i="7"/>
  <c r="Q442" i="9"/>
  <c r="T349" i="7"/>
  <c r="T390" i="7"/>
  <c r="U702" i="7"/>
  <c r="R283" i="7"/>
  <c r="R703" i="7"/>
  <c r="T350" i="7"/>
  <c r="R285" i="7"/>
  <c r="Q673" i="9"/>
  <c r="T305" i="7"/>
  <c r="U254" i="7"/>
  <c r="R424" i="7"/>
  <c r="U551" i="7"/>
  <c r="R742" i="7"/>
  <c r="R342" i="7"/>
  <c r="U494" i="7"/>
  <c r="R402" i="7"/>
  <c r="T736" i="7"/>
  <c r="R362" i="7"/>
  <c r="T513" i="7"/>
  <c r="U204" i="7"/>
  <c r="U490" i="7"/>
  <c r="R417" i="7"/>
  <c r="Q648" i="9"/>
  <c r="U147" i="7"/>
  <c r="T325" i="7"/>
  <c r="R137" i="7"/>
  <c r="R479" i="7"/>
  <c r="U613" i="7"/>
  <c r="R604" i="7"/>
  <c r="U291" i="7"/>
  <c r="R555" i="7"/>
  <c r="R608" i="7"/>
  <c r="T514" i="7"/>
  <c r="R345" i="7"/>
  <c r="R352" i="7"/>
  <c r="T402" i="7"/>
  <c r="R559" i="7"/>
  <c r="T491" i="9"/>
  <c r="R178" i="7"/>
  <c r="T281" i="7"/>
  <c r="Q211" i="9"/>
  <c r="S514" i="9"/>
  <c r="Q671" i="9"/>
  <c r="Q484" i="9"/>
  <c r="U336" i="7"/>
  <c r="U103" i="7"/>
  <c r="R128" i="7"/>
  <c r="Q578" i="9"/>
  <c r="T617" i="9"/>
  <c r="S610" i="9"/>
  <c r="S634" i="9"/>
  <c r="T278" i="7"/>
  <c r="T388" i="7"/>
  <c r="U345" i="7"/>
  <c r="R374" i="7"/>
  <c r="T460" i="7"/>
  <c r="U363" i="7"/>
  <c r="R540" i="7"/>
  <c r="S642" i="9"/>
  <c r="R530" i="7"/>
  <c r="U24" i="7"/>
  <c r="R284" i="7"/>
  <c r="U216" i="7"/>
  <c r="T26" i="7"/>
  <c r="T342" i="9"/>
  <c r="R109" i="7"/>
  <c r="R44" i="7"/>
  <c r="T569" i="7"/>
  <c r="R71" i="7"/>
  <c r="R459" i="7"/>
  <c r="T489" i="7"/>
  <c r="U402" i="7"/>
  <c r="U324" i="7"/>
  <c r="R446" i="7"/>
  <c r="R582" i="7"/>
  <c r="R758" i="7"/>
  <c r="U104" i="7"/>
  <c r="T521" i="7"/>
  <c r="R576" i="7"/>
  <c r="R753" i="7"/>
  <c r="T226" i="7"/>
  <c r="T582" i="7"/>
  <c r="R584" i="7"/>
  <c r="Q665" i="9"/>
  <c r="R391" i="7"/>
  <c r="R682" i="7"/>
  <c r="U582" i="7"/>
  <c r="R630" i="7"/>
  <c r="U349" i="7"/>
  <c r="R6" i="7"/>
  <c r="S581" i="9"/>
  <c r="S284" i="9"/>
  <c r="S479" i="9"/>
  <c r="T441" i="9"/>
  <c r="S372" i="9"/>
  <c r="T453" i="9"/>
  <c r="T238" i="9"/>
  <c r="U310" i="7"/>
  <c r="U320" i="7"/>
  <c r="U318" i="7"/>
  <c r="U328" i="7"/>
  <c r="R317" i="7"/>
  <c r="T338" i="9"/>
  <c r="T253" i="7"/>
  <c r="S626" i="9"/>
  <c r="U255" i="7"/>
  <c r="R529" i="7"/>
  <c r="T238" i="7"/>
  <c r="U332" i="7"/>
  <c r="R448" i="7"/>
  <c r="T583" i="7"/>
  <c r="T759" i="7"/>
  <c r="U372" i="7"/>
  <c r="R463" i="7"/>
  <c r="R344" i="7"/>
  <c r="T386" i="7"/>
  <c r="R543" i="7"/>
  <c r="T197" i="9"/>
  <c r="R146" i="7"/>
  <c r="Q223" i="9"/>
  <c r="T141" i="9"/>
  <c r="T462" i="9"/>
  <c r="S568" i="9"/>
  <c r="T48" i="7"/>
  <c r="Q550" i="9"/>
  <c r="T494" i="9"/>
  <c r="Q541" i="9"/>
  <c r="S652" i="9"/>
  <c r="U102" i="7"/>
  <c r="Q587" i="9"/>
  <c r="R179" i="7"/>
  <c r="Q381" i="9"/>
  <c r="U189" i="7"/>
  <c r="Q422" i="9"/>
  <c r="U171" i="7"/>
  <c r="R359" i="7"/>
  <c r="U195" i="7"/>
  <c r="Q436" i="9"/>
  <c r="U187" i="7"/>
  <c r="U369" i="7"/>
  <c r="T191" i="7"/>
  <c r="R87" i="7"/>
  <c r="Q672" i="9"/>
  <c r="T333" i="7"/>
  <c r="U497" i="7"/>
  <c r="U655" i="7"/>
  <c r="U577" i="7"/>
  <c r="U650" i="7"/>
  <c r="U593" i="7"/>
  <c r="T240" i="7"/>
  <c r="Q476" i="9"/>
  <c r="T289" i="7"/>
  <c r="T109" i="7"/>
  <c r="R381" i="7"/>
  <c r="T334" i="7"/>
  <c r="T710" i="7"/>
  <c r="R278" i="7"/>
  <c r="R394" i="7"/>
  <c r="R666" i="7"/>
  <c r="T704" i="7"/>
  <c r="R298" i="7"/>
  <c r="R447" i="7"/>
  <c r="U194" i="7"/>
  <c r="U458" i="7"/>
  <c r="T254" i="7"/>
  <c r="T603" i="9"/>
  <c r="T183" i="7"/>
  <c r="T309" i="7"/>
  <c r="U292" i="7"/>
  <c r="R434" i="7"/>
  <c r="U567" i="7"/>
  <c r="R750" i="7"/>
  <c r="R358" i="7"/>
  <c r="T512" i="7"/>
  <c r="R520" i="7"/>
  <c r="R745" i="7"/>
  <c r="T120" i="7"/>
  <c r="R336" i="7"/>
  <c r="T370" i="7"/>
  <c r="R526" i="7"/>
  <c r="T653" i="9"/>
  <c r="R115" i="7"/>
  <c r="T265" i="7"/>
  <c r="Q286" i="9"/>
  <c r="S583" i="9"/>
  <c r="T654" i="9"/>
  <c r="Q66" i="9"/>
  <c r="T249" i="9"/>
  <c r="T252" i="9"/>
  <c r="R148" i="7"/>
  <c r="Q514" i="9"/>
  <c r="R26" i="7"/>
  <c r="U175" i="7"/>
  <c r="T387" i="9"/>
  <c r="T343" i="7"/>
  <c r="Q438" i="9"/>
  <c r="R134" i="7"/>
  <c r="Q593" i="9"/>
  <c r="U213" i="7"/>
  <c r="Q396" i="9"/>
  <c r="R142" i="7"/>
  <c r="T339" i="9"/>
  <c r="R219" i="7"/>
  <c r="Q454" i="9"/>
  <c r="R292" i="7"/>
  <c r="T294" i="7"/>
  <c r="R86" i="7"/>
  <c r="T221" i="9"/>
  <c r="T310" i="7"/>
  <c r="U100" i="7"/>
  <c r="R595" i="7"/>
  <c r="R184" i="7"/>
  <c r="R312" i="7"/>
  <c r="R461" i="7"/>
  <c r="T102" i="7"/>
  <c r="T369" i="7"/>
  <c r="R354" i="7"/>
  <c r="R509" i="7"/>
  <c r="R468" i="7"/>
  <c r="T742" i="7"/>
  <c r="U519" i="7"/>
  <c r="R485" i="7"/>
  <c r="R683" i="7"/>
  <c r="T741" i="7"/>
  <c r="T219" i="7"/>
  <c r="T500" i="7"/>
  <c r="T387" i="7"/>
  <c r="T336" i="7"/>
  <c r="R609" i="7"/>
  <c r="Q530" i="9"/>
  <c r="U330" i="7"/>
  <c r="T211" i="7"/>
  <c r="U323" i="7"/>
  <c r="R563" i="7"/>
  <c r="U615" i="7"/>
  <c r="U611" i="7"/>
  <c r="R303" i="7"/>
  <c r="R542" i="7"/>
  <c r="U533" i="7"/>
  <c r="S149" i="9"/>
  <c r="T330" i="7"/>
  <c r="U275" i="7"/>
  <c r="R220" i="7"/>
  <c r="R502" i="7"/>
  <c r="Q408" i="9"/>
  <c r="T213" i="7"/>
  <c r="T345" i="7"/>
  <c r="S311" i="9"/>
  <c r="T631" i="9"/>
  <c r="T94" i="7"/>
  <c r="Q330" i="9"/>
  <c r="T116" i="7"/>
  <c r="T263" i="7"/>
  <c r="R268" i="7"/>
  <c r="U342" i="7"/>
  <c r="U352" i="7"/>
  <c r="U350" i="7"/>
  <c r="U360" i="7"/>
  <c r="S596" i="9"/>
  <c r="T588" i="7"/>
  <c r="R564" i="7"/>
  <c r="R165" i="7"/>
  <c r="T611" i="9"/>
  <c r="U388" i="7"/>
  <c r="U604" i="7"/>
  <c r="R249" i="7"/>
  <c r="R594" i="7"/>
  <c r="T300" i="7"/>
  <c r="R265" i="7"/>
  <c r="T493" i="7"/>
  <c r="R194" i="7"/>
  <c r="R242" i="7"/>
  <c r="R647" i="7"/>
  <c r="T408" i="7"/>
  <c r="T641" i="7"/>
  <c r="T430" i="7"/>
  <c r="U434" i="7"/>
  <c r="T555" i="9"/>
  <c r="T297" i="7"/>
  <c r="R206" i="7"/>
  <c r="T529" i="7"/>
  <c r="U583" i="7"/>
  <c r="T758" i="7"/>
  <c r="R239" i="7"/>
  <c r="T510" i="7"/>
  <c r="R267" i="7"/>
  <c r="R752" i="7"/>
  <c r="T266" i="7"/>
  <c r="T563" i="7"/>
  <c r="R664" i="7"/>
  <c r="R88" i="7"/>
  <c r="U335" i="7"/>
  <c r="R717" i="7"/>
  <c r="R757" i="7"/>
  <c r="U643" i="7"/>
  <c r="R624" i="7"/>
  <c r="S529" i="9"/>
  <c r="T440" i="9"/>
  <c r="S361" i="9"/>
  <c r="S191" i="9"/>
  <c r="S170" i="9"/>
  <c r="T66" i="9"/>
  <c r="S405" i="9"/>
  <c r="T19" i="9"/>
  <c r="T571" i="7"/>
  <c r="R681" i="7"/>
  <c r="R90" i="7"/>
  <c r="U351" i="7"/>
  <c r="R749" i="7"/>
  <c r="R642" i="7"/>
  <c r="U672" i="7"/>
  <c r="T654" i="7"/>
  <c r="S497" i="9"/>
  <c r="T384" i="9"/>
  <c r="S329" i="9"/>
  <c r="S159" i="9"/>
  <c r="S78" i="9"/>
  <c r="T573" i="9"/>
  <c r="T340" i="9"/>
  <c r="T357" i="9"/>
  <c r="T481" i="7"/>
  <c r="R723" i="7"/>
  <c r="U185" i="7"/>
  <c r="R410" i="7"/>
  <c r="R724" i="7"/>
  <c r="R744" i="7"/>
  <c r="R756" i="7"/>
  <c r="T771" i="7"/>
  <c r="S411" i="9"/>
  <c r="S305" i="9"/>
  <c r="S167" i="9"/>
  <c r="S95" i="9"/>
  <c r="S541" i="9"/>
  <c r="T476" i="9"/>
  <c r="T246" i="9"/>
  <c r="R659" i="7"/>
  <c r="R698" i="7"/>
  <c r="R286" i="7"/>
  <c r="R415" i="7"/>
  <c r="R747" i="7"/>
  <c r="U599" i="7"/>
  <c r="R688" i="7"/>
  <c r="T366" i="7"/>
  <c r="S151" i="9"/>
  <c r="S75" i="9"/>
  <c r="T561" i="9"/>
  <c r="S368" i="9"/>
  <c r="T150" i="9"/>
  <c r="S90" i="9"/>
  <c r="T305" i="9"/>
  <c r="S373" i="9"/>
  <c r="T144" i="7"/>
  <c r="R191" i="7"/>
  <c r="U244" i="7"/>
  <c r="T199" i="7"/>
  <c r="R210" i="7"/>
  <c r="R347" i="7"/>
  <c r="T115" i="7"/>
  <c r="T317" i="7"/>
  <c r="U356" i="7"/>
  <c r="R456" i="7"/>
  <c r="T589" i="7"/>
  <c r="R766" i="7"/>
  <c r="R214" i="7"/>
  <c r="R533" i="7"/>
  <c r="R588" i="7"/>
  <c r="R761" i="7"/>
  <c r="U259" i="7"/>
  <c r="R547" i="7"/>
  <c r="T252" i="7"/>
  <c r="U191" i="7"/>
  <c r="R484" i="7"/>
  <c r="T287" i="9"/>
  <c r="T198" i="7"/>
  <c r="Q368" i="9"/>
  <c r="S558" i="9"/>
  <c r="S535" i="9"/>
  <c r="R102" i="7"/>
  <c r="S641" i="9"/>
  <c r="Q127" i="9"/>
  <c r="R116" i="7"/>
  <c r="T177" i="9"/>
  <c r="U50" i="7"/>
  <c r="U143" i="7"/>
  <c r="Q653" i="9"/>
  <c r="T327" i="7"/>
  <c r="S670" i="9"/>
  <c r="R96" i="7"/>
  <c r="Q349" i="9"/>
  <c r="R187" i="7"/>
  <c r="Q556" i="9"/>
  <c r="T110" i="7"/>
  <c r="Q524" i="9"/>
  <c r="T193" i="7"/>
  <c r="Q477" i="9"/>
  <c r="R276" i="7"/>
  <c r="T494" i="7"/>
  <c r="R41" i="7"/>
  <c r="Q140" i="9"/>
  <c r="R572" i="7"/>
  <c r="T72" i="7"/>
  <c r="T553" i="7"/>
  <c r="R76" i="7"/>
  <c r="R296" i="7"/>
  <c r="U333" i="7"/>
  <c r="U105" i="7"/>
  <c r="T353" i="7"/>
  <c r="R290" i="7"/>
  <c r="R423" i="7"/>
  <c r="R674" i="7"/>
  <c r="U710" i="7"/>
  <c r="T456" i="7"/>
  <c r="U325" i="7"/>
  <c r="T659" i="7"/>
  <c r="R711" i="7"/>
  <c r="U476" i="7"/>
  <c r="T389" i="7"/>
  <c r="T348" i="7"/>
  <c r="U295" i="7"/>
  <c r="R560" i="7"/>
  <c r="T241" i="9"/>
  <c r="U298" i="7"/>
  <c r="U95" i="7"/>
  <c r="R370" i="7"/>
  <c r="T520" i="7"/>
  <c r="T530" i="7"/>
  <c r="T750" i="7"/>
  <c r="R205" i="7"/>
  <c r="T499" i="7"/>
  <c r="T689" i="7"/>
  <c r="U746" i="7"/>
  <c r="R247" i="7"/>
  <c r="R233" i="7"/>
  <c r="U498" i="7"/>
  <c r="R449" i="7"/>
  <c r="Q658" i="9"/>
  <c r="U163" i="7"/>
  <c r="T329" i="7"/>
  <c r="Q129" i="9"/>
  <c r="S366" i="9"/>
  <c r="Q284" i="9"/>
  <c r="T39" i="7"/>
  <c r="R43" i="7"/>
  <c r="T600" i="9"/>
  <c r="Q586" i="9"/>
  <c r="R226" i="7"/>
  <c r="R212" i="7"/>
  <c r="S442" i="9"/>
  <c r="U62" i="7"/>
  <c r="T410" i="7"/>
  <c r="T84" i="7"/>
  <c r="U183" i="7"/>
  <c r="Q424" i="9"/>
  <c r="T347" i="7"/>
  <c r="Q472" i="9"/>
  <c r="R193" i="7"/>
  <c r="Q460" i="9"/>
  <c r="T351" i="7"/>
  <c r="T528" i="9"/>
  <c r="T284" i="7"/>
  <c r="T511" i="7"/>
  <c r="U232" i="7"/>
  <c r="R274" i="7"/>
  <c r="R663" i="7"/>
  <c r="T440" i="7"/>
  <c r="R654" i="7"/>
  <c r="U460" i="7"/>
  <c r="U339" i="7"/>
  <c r="R552" i="7"/>
  <c r="U290" i="7"/>
  <c r="R321" i="7"/>
  <c r="T187" i="7"/>
  <c r="T497" i="7"/>
  <c r="T688" i="7"/>
  <c r="T379" i="9"/>
  <c r="T496" i="7"/>
  <c r="R480" i="7"/>
  <c r="T650" i="7"/>
  <c r="T624" i="9"/>
  <c r="R195" i="7"/>
  <c r="R260" i="7"/>
  <c r="U515" i="7"/>
  <c r="T478" i="7"/>
  <c r="S458" i="9"/>
  <c r="R59" i="7"/>
  <c r="R175" i="7"/>
  <c r="T372" i="7"/>
  <c r="U321" i="7"/>
  <c r="R550" i="7"/>
  <c r="U545" i="7"/>
  <c r="T659" i="9"/>
  <c r="U271" i="7"/>
  <c r="T537" i="7"/>
  <c r="T507" i="7"/>
  <c r="U59" i="7"/>
  <c r="R133" i="7"/>
  <c r="T428" i="7"/>
  <c r="R388" i="7"/>
  <c r="R403" i="7"/>
  <c r="S654" i="9"/>
  <c r="U370" i="7"/>
  <c r="R257" i="7"/>
  <c r="Q198" i="9"/>
  <c r="Q63" i="9"/>
  <c r="R25" i="7"/>
  <c r="T371" i="7"/>
  <c r="Q580" i="9"/>
  <c r="U505" i="7"/>
  <c r="U268" i="7"/>
  <c r="U197" i="7"/>
  <c r="U276" i="7"/>
  <c r="U225" i="7"/>
  <c r="T404" i="7"/>
  <c r="U346" i="7"/>
  <c r="U631" i="7"/>
  <c r="U565" i="7"/>
  <c r="T444" i="7"/>
  <c r="U386" i="7"/>
  <c r="T298" i="7"/>
  <c r="T522" i="7"/>
  <c r="T256" i="7"/>
  <c r="R490" i="7"/>
  <c r="R277" i="7"/>
  <c r="U233" i="7"/>
  <c r="Q497" i="9"/>
  <c r="U205" i="7"/>
  <c r="R398" i="7"/>
  <c r="T599" i="7"/>
  <c r="T328" i="7"/>
  <c r="R679" i="7"/>
  <c r="T195" i="7"/>
  <c r="R420" i="7"/>
  <c r="S4" i="9"/>
  <c r="U299" i="7"/>
  <c r="U257" i="7"/>
  <c r="T518" i="7"/>
  <c r="R395" i="7"/>
  <c r="S274" i="9"/>
  <c r="T217" i="7"/>
  <c r="R514" i="7"/>
  <c r="R670" i="7"/>
  <c r="Q574" i="9"/>
  <c r="R245" i="7"/>
  <c r="R633" i="7"/>
  <c r="U664" i="7"/>
  <c r="R238" i="7"/>
  <c r="T262" i="7"/>
  <c r="U663" i="7"/>
  <c r="T700" i="7"/>
  <c r="U741" i="7"/>
  <c r="T749" i="7"/>
  <c r="S247" i="9"/>
  <c r="S31" i="9"/>
  <c r="S124" i="9"/>
  <c r="T451" i="9"/>
  <c r="S179" i="9"/>
  <c r="T321" i="9"/>
  <c r="T444" i="9"/>
  <c r="T158" i="9"/>
  <c r="R641" i="7"/>
  <c r="U682" i="7"/>
  <c r="R254" i="7"/>
  <c r="R323" i="7"/>
  <c r="U698" i="7"/>
  <c r="T732" i="7"/>
  <c r="U759" i="7"/>
  <c r="R760" i="7"/>
  <c r="S215" i="9"/>
  <c r="T46" i="9"/>
  <c r="T428" i="9"/>
  <c r="T415" i="9"/>
  <c r="T42" i="9"/>
  <c r="T255" i="9"/>
  <c r="T34" i="9"/>
  <c r="T344" i="7"/>
  <c r="R690" i="7"/>
  <c r="R722" i="7"/>
  <c r="R334" i="7"/>
  <c r="R492" i="7"/>
  <c r="U706" i="7"/>
  <c r="T740" i="7"/>
  <c r="U763" i="7"/>
  <c r="R743" i="7"/>
  <c r="T202" i="9"/>
  <c r="T460" i="9"/>
  <c r="T427" i="9"/>
  <c r="T247" i="9"/>
  <c r="S104" i="9"/>
  <c r="S46" i="9"/>
  <c r="R537" i="7"/>
  <c r="T655" i="7"/>
  <c r="U704" i="7"/>
  <c r="U461" i="7"/>
  <c r="U357" i="7"/>
  <c r="R457" i="7"/>
  <c r="T526" i="7"/>
  <c r="R4" i="7"/>
  <c r="U714" i="7"/>
  <c r="T407" i="9"/>
  <c r="S226" i="9"/>
  <c r="T71" i="9"/>
  <c r="S349" i="9"/>
  <c r="S480" i="9"/>
  <c r="S341" i="9"/>
  <c r="T417" i="9"/>
  <c r="S388" i="9"/>
  <c r="U107" i="7"/>
  <c r="R478" i="7"/>
  <c r="R680" i="7"/>
  <c r="R251" i="7"/>
  <c r="R12" i="7"/>
  <c r="R767" i="7"/>
  <c r="T215" i="9"/>
  <c r="T416" i="9"/>
  <c r="T388" i="9"/>
  <c r="U229" i="7"/>
  <c r="U728" i="7"/>
  <c r="R548" i="7"/>
  <c r="R476" i="7"/>
  <c r="U13" i="7"/>
  <c r="T59" i="9"/>
  <c r="T74" i="9"/>
  <c r="S163" i="9"/>
  <c r="R613" i="7"/>
  <c r="U438" i="7"/>
  <c r="T673" i="7"/>
  <c r="T565" i="7"/>
  <c r="S420" i="9"/>
  <c r="S431" i="9"/>
  <c r="S6" i="9"/>
  <c r="T605" i="9"/>
  <c r="T677" i="7"/>
  <c r="U620" i="7"/>
  <c r="U76" i="7"/>
  <c r="T68" i="7"/>
  <c r="U453" i="7"/>
  <c r="U727" i="7"/>
  <c r="U91" i="7"/>
  <c r="T142" i="9"/>
  <c r="U542" i="7"/>
  <c r="U457" i="7"/>
  <c r="T709" i="7"/>
  <c r="T162" i="7"/>
  <c r="T495" i="7"/>
  <c r="S206" i="9"/>
  <c r="T628" i="7"/>
  <c r="T597" i="9"/>
  <c r="T437" i="9"/>
  <c r="T425" i="7"/>
  <c r="U479" i="7"/>
  <c r="T739" i="7"/>
  <c r="U603" i="7"/>
  <c r="T51" i="7"/>
  <c r="T89" i="7"/>
  <c r="S102" i="9"/>
  <c r="T20" i="9"/>
  <c r="Q133" i="9"/>
  <c r="T97" i="9"/>
  <c r="U368" i="7"/>
  <c r="R170" i="7"/>
  <c r="T194" i="7"/>
  <c r="S662" i="9"/>
  <c r="T672" i="9"/>
  <c r="S673" i="9"/>
  <c r="T639" i="9"/>
  <c r="R435" i="7"/>
  <c r="T454" i="7"/>
  <c r="U414" i="7"/>
  <c r="U436" i="7"/>
  <c r="R513" i="7"/>
  <c r="Q426" i="9"/>
  <c r="T590" i="7"/>
  <c r="R58" i="7"/>
  <c r="T561" i="7"/>
  <c r="R66" i="7"/>
  <c r="R300" i="7"/>
  <c r="R387" i="7"/>
  <c r="U123" i="7"/>
  <c r="T594" i="9"/>
  <c r="R419" i="7"/>
  <c r="T125" i="7"/>
  <c r="R405" i="7"/>
  <c r="T101" i="7"/>
  <c r="R491" i="7"/>
  <c r="Q331" i="9"/>
  <c r="R151" i="7"/>
  <c r="R169" i="7"/>
  <c r="U488" i="7"/>
  <c r="U621" i="7"/>
  <c r="U635" i="7"/>
  <c r="T332" i="7"/>
  <c r="R565" i="7"/>
  <c r="T617" i="7"/>
  <c r="T613" i="7"/>
  <c r="T380" i="7"/>
  <c r="T342" i="7"/>
  <c r="R621" i="7"/>
  <c r="T578" i="9"/>
  <c r="U454" i="7"/>
  <c r="S635" i="9"/>
  <c r="R113" i="7"/>
  <c r="T215" i="7"/>
  <c r="T267" i="7"/>
  <c r="T271" i="7"/>
  <c r="R130" i="7"/>
  <c r="T623" i="7"/>
  <c r="R101" i="7"/>
  <c r="R605" i="7"/>
  <c r="R512" i="7"/>
  <c r="T420" i="7"/>
  <c r="U362" i="7"/>
  <c r="T647" i="7"/>
  <c r="U591" i="7"/>
  <c r="U263" i="7"/>
  <c r="T361" i="7"/>
  <c r="U261" i="7"/>
  <c r="S516" i="9"/>
  <c r="U207" i="7"/>
  <c r="S659" i="9"/>
  <c r="U543" i="7"/>
  <c r="U284" i="7"/>
  <c r="R469" i="7"/>
  <c r="T714" i="7"/>
  <c r="R713" i="7"/>
  <c r="T11" i="7"/>
  <c r="S369" i="9"/>
  <c r="S384" i="9"/>
  <c r="T348" i="9"/>
  <c r="T429" i="9"/>
  <c r="S320" i="9"/>
  <c r="R546" i="7"/>
  <c r="R715" i="7"/>
  <c r="T197" i="7"/>
  <c r="U563" i="7"/>
  <c r="T730" i="7"/>
  <c r="U767" i="7"/>
  <c r="T12" i="7"/>
  <c r="S337" i="9"/>
  <c r="S296" i="9"/>
  <c r="T589" i="9"/>
  <c r="T397" i="9"/>
  <c r="T369" i="9"/>
  <c r="R228" i="7"/>
  <c r="R754" i="7"/>
  <c r="R384" i="7"/>
  <c r="R614" i="7"/>
  <c r="U619" i="7"/>
  <c r="U16" i="7"/>
  <c r="U17" i="7"/>
  <c r="S175" i="9"/>
  <c r="S210" i="9"/>
  <c r="T360" i="9"/>
  <c r="T471" i="9"/>
  <c r="R524" i="7"/>
  <c r="R639" i="7"/>
  <c r="R350" i="7"/>
  <c r="T573" i="7"/>
  <c r="R725" i="7"/>
  <c r="R726" i="7"/>
  <c r="T10" i="7"/>
  <c r="T82" i="9"/>
  <c r="S82" i="9"/>
  <c r="T468" i="9"/>
  <c r="T452" i="9"/>
  <c r="S444" i="9"/>
  <c r="T136" i="9"/>
  <c r="U532" i="7"/>
  <c r="U693" i="7"/>
  <c r="U206" i="7"/>
  <c r="T427" i="7"/>
  <c r="T723" i="7"/>
  <c r="S304" i="9"/>
  <c r="T128" i="7"/>
  <c r="T760" i="7"/>
  <c r="U669" i="7"/>
  <c r="U381" i="7"/>
  <c r="T433" i="7"/>
  <c r="S469" i="9"/>
  <c r="T349" i="9"/>
  <c r="T744" i="7"/>
  <c r="U626" i="7"/>
  <c r="T184" i="7"/>
  <c r="T235" i="9"/>
  <c r="T150" i="7"/>
  <c r="T230" i="9"/>
  <c r="U640" i="7"/>
  <c r="U733" i="7"/>
  <c r="T168" i="7"/>
  <c r="U200" i="7"/>
  <c r="T503" i="9"/>
  <c r="U251" i="7"/>
  <c r="T287" i="7"/>
  <c r="T656" i="7"/>
  <c r="U639" i="7"/>
  <c r="T452" i="7"/>
  <c r="R425" i="7"/>
  <c r="T304" i="7"/>
  <c r="T461" i="7"/>
  <c r="T687" i="7"/>
  <c r="T515" i="7"/>
  <c r="U750" i="7"/>
  <c r="R331" i="7"/>
  <c r="T399" i="9"/>
  <c r="S453" i="9"/>
  <c r="S19" i="9"/>
  <c r="U576" i="7"/>
  <c r="T761" i="7"/>
  <c r="U7" i="7"/>
  <c r="S207" i="9"/>
  <c r="T479" i="9"/>
  <c r="S26" i="9"/>
  <c r="R615" i="7"/>
  <c r="R589" i="7"/>
  <c r="T601" i="7"/>
  <c r="S139" i="9"/>
  <c r="S301" i="9"/>
  <c r="R528" i="7"/>
  <c r="T268" i="7"/>
  <c r="U754" i="7"/>
  <c r="R11" i="7"/>
  <c r="Q534" i="9"/>
  <c r="Q651" i="9"/>
  <c r="T112" i="7"/>
  <c r="R231" i="7"/>
  <c r="U241" i="7"/>
  <c r="T285" i="7"/>
  <c r="T696" i="7"/>
  <c r="T273" i="7"/>
  <c r="U674" i="7"/>
  <c r="U662" i="7"/>
  <c r="U426" i="7"/>
  <c r="T293" i="7"/>
  <c r="T718" i="7"/>
  <c r="T712" i="7"/>
  <c r="R482" i="7"/>
  <c r="Q641" i="9"/>
  <c r="T459" i="7"/>
  <c r="R62" i="7"/>
  <c r="R472" i="7"/>
  <c r="U169" i="7"/>
  <c r="T597" i="7"/>
  <c r="R313" i="7"/>
  <c r="U716" i="7"/>
  <c r="U680" i="7"/>
  <c r="T15" i="7"/>
  <c r="S356" i="9"/>
  <c r="S11" i="9"/>
  <c r="T448" i="9"/>
  <c r="T87" i="9"/>
  <c r="S218" i="9"/>
  <c r="S409" i="9"/>
  <c r="T539" i="7"/>
  <c r="R714" i="7"/>
  <c r="U249" i="7"/>
  <c r="T747" i="7"/>
  <c r="T708" i="7"/>
  <c r="R19" i="7"/>
  <c r="S135" i="9"/>
  <c r="S100" i="9"/>
  <c r="S452" i="9"/>
  <c r="T207" i="9"/>
  <c r="S154" i="9"/>
  <c r="T464" i="9"/>
  <c r="T584" i="7"/>
  <c r="T754" i="7"/>
  <c r="T354" i="7"/>
  <c r="R610" i="7"/>
  <c r="U765" i="7"/>
  <c r="R538" i="7"/>
  <c r="S475" i="9"/>
  <c r="T467" i="9"/>
  <c r="S537" i="9"/>
  <c r="T134" i="9"/>
  <c r="S344" i="9"/>
  <c r="T524" i="7"/>
  <c r="U646" i="7"/>
  <c r="U527" i="7"/>
  <c r="T682" i="7"/>
  <c r="U665" i="7"/>
  <c r="R16" i="7"/>
  <c r="S436" i="9"/>
  <c r="T162" i="9"/>
  <c r="S413" i="9"/>
  <c r="T337" i="9"/>
  <c r="T377" i="9"/>
  <c r="S246" i="9"/>
  <c r="T67" i="9"/>
  <c r="U373" i="7"/>
  <c r="U166" i="7"/>
  <c r="U495" i="7"/>
  <c r="U579" i="7"/>
  <c r="U735" i="7"/>
  <c r="S401" i="9"/>
  <c r="U160" i="7"/>
  <c r="U419" i="7"/>
  <c r="U528" i="7"/>
  <c r="U536" i="7"/>
  <c r="U45" i="7"/>
  <c r="T219" i="9"/>
  <c r="T35" i="9"/>
  <c r="U548" i="7"/>
  <c r="T45" i="7"/>
  <c r="T441" i="7"/>
  <c r="U518" i="7"/>
  <c r="U220" i="7"/>
  <c r="T553" i="9"/>
  <c r="S131" i="9"/>
  <c r="U79" i="7"/>
  <c r="U451" i="7"/>
  <c r="T768" i="7"/>
  <c r="T560" i="7"/>
  <c r="T707" i="7"/>
  <c r="T170" i="7"/>
  <c r="T155" i="9"/>
  <c r="U379" i="7"/>
  <c r="T413" i="7"/>
  <c r="T737" i="7"/>
  <c r="S508" i="9"/>
  <c r="T667" i="9"/>
  <c r="T538" i="9"/>
  <c r="R282" i="7"/>
  <c r="Q513" i="9"/>
  <c r="R477" i="7"/>
  <c r="U446" i="7"/>
  <c r="R568" i="7"/>
  <c r="R500" i="7"/>
  <c r="R427" i="7"/>
  <c r="R597" i="7"/>
  <c r="R667" i="7"/>
  <c r="U10" i="7"/>
  <c r="S239" i="9"/>
  <c r="T537" i="9"/>
  <c r="T175" i="9"/>
  <c r="R746" i="7"/>
  <c r="R692" i="7"/>
  <c r="U547" i="7"/>
  <c r="S412" i="9"/>
  <c r="S425" i="9"/>
  <c r="T356" i="9"/>
  <c r="U696" i="7"/>
  <c r="U753" i="7"/>
  <c r="T8" i="7"/>
  <c r="T194" i="9"/>
  <c r="S288" i="9"/>
  <c r="R566" i="7"/>
  <c r="R375" i="7"/>
  <c r="R631" i="7"/>
  <c r="S65" i="9"/>
  <c r="R144" i="7"/>
  <c r="T623" i="9"/>
  <c r="R32" i="7"/>
  <c r="R258" i="7"/>
  <c r="T446" i="7"/>
  <c r="R570" i="7"/>
  <c r="T368" i="9"/>
  <c r="U607" i="7"/>
  <c r="R307" i="7"/>
  <c r="T312" i="9"/>
  <c r="R651" i="7"/>
  <c r="T531" i="7"/>
  <c r="S255" i="9"/>
  <c r="R656" i="7"/>
  <c r="R636" i="7"/>
  <c r="T90" i="9"/>
  <c r="T140" i="9"/>
  <c r="S132" i="9"/>
  <c r="T669" i="7"/>
  <c r="U699" i="7"/>
  <c r="S51" i="9"/>
  <c r="T695" i="7"/>
  <c r="T703" i="7"/>
  <c r="U162" i="7"/>
  <c r="T538" i="7"/>
  <c r="U739" i="7"/>
  <c r="T568" i="7"/>
  <c r="T409" i="9"/>
  <c r="T447" i="7"/>
  <c r="U595" i="7"/>
  <c r="U51" i="7"/>
  <c r="R123" i="7"/>
  <c r="R162" i="7"/>
  <c r="R695" i="7"/>
  <c r="T143" i="9"/>
  <c r="T575" i="7"/>
  <c r="T607" i="7"/>
  <c r="S71" i="9"/>
  <c r="R737" i="7"/>
  <c r="T461" i="9"/>
  <c r="U645" i="7"/>
  <c r="S389" i="9"/>
  <c r="T136" i="7"/>
  <c r="T572" i="7"/>
  <c r="U644" i="7"/>
  <c r="U709" i="7"/>
  <c r="U562" i="7"/>
  <c r="T269" i="7"/>
  <c r="U683" i="7"/>
  <c r="R413" i="7"/>
  <c r="S18" i="9"/>
  <c r="R20" i="7"/>
  <c r="U691" i="7"/>
  <c r="T151" i="9"/>
  <c r="R10" i="7"/>
  <c r="T439" i="9"/>
  <c r="T69" i="7"/>
  <c r="S557" i="9"/>
  <c r="U99" i="7"/>
  <c r="T566" i="7"/>
  <c r="U649" i="7"/>
  <c r="U554" i="7"/>
  <c r="U196" i="7"/>
  <c r="S262" i="9"/>
  <c r="U651" i="7"/>
  <c r="U472" i="7"/>
  <c r="R304" i="7"/>
  <c r="U343" i="7"/>
  <c r="U473" i="7"/>
  <c r="S440" i="9"/>
  <c r="S316" i="9"/>
  <c r="R487" i="7"/>
  <c r="S328" i="9"/>
  <c r="T163" i="9"/>
  <c r="U365" i="7"/>
  <c r="S242" i="9"/>
  <c r="S174" i="9"/>
  <c r="T13" i="7"/>
  <c r="S553" i="9"/>
  <c r="S533" i="9"/>
  <c r="T420" i="9"/>
  <c r="T411" i="7"/>
  <c r="U705" i="7"/>
  <c r="T449" i="7"/>
  <c r="U439" i="7"/>
  <c r="U748" i="7"/>
  <c r="U124" i="7"/>
  <c r="T211" i="9"/>
  <c r="T536" i="7"/>
  <c r="T764" i="7"/>
  <c r="T47" i="9"/>
  <c r="U101" i="7"/>
  <c r="T206" i="7"/>
  <c r="T166" i="7"/>
  <c r="T91" i="7"/>
  <c r="U489" i="7"/>
  <c r="R287" i="7"/>
  <c r="R409" i="7"/>
  <c r="S259" i="9"/>
  <c r="R694" i="7"/>
  <c r="R270" i="7"/>
  <c r="S112" i="9"/>
  <c r="S91" i="9"/>
  <c r="T372" i="9"/>
  <c r="T152" i="7"/>
  <c r="T612" i="7"/>
  <c r="U140" i="7"/>
  <c r="T77" i="7"/>
  <c r="T364" i="9"/>
  <c r="U136" i="7"/>
  <c r="U53" i="7"/>
  <c r="T637" i="7"/>
  <c r="T629" i="9"/>
  <c r="T724" i="7"/>
  <c r="R506" i="7"/>
  <c r="S481" i="9"/>
  <c r="U757" i="7"/>
  <c r="R762" i="7"/>
  <c r="S451" i="9"/>
  <c r="T7" i="9"/>
  <c r="U164" i="7"/>
  <c r="T602" i="7"/>
  <c r="U560" i="7"/>
  <c r="T705" i="7"/>
  <c r="S195" i="9"/>
  <c r="T55" i="9"/>
  <c r="R601" i="7"/>
  <c r="S614" i="9"/>
  <c r="R527" i="7"/>
  <c r="U656" i="7"/>
  <c r="R7" i="7"/>
  <c r="T669" i="9"/>
  <c r="T405" i="9"/>
  <c r="T425" i="9"/>
  <c r="R443" i="7"/>
  <c r="T68" i="9"/>
  <c r="U541" i="7"/>
  <c r="T646" i="7"/>
  <c r="T16" i="7"/>
  <c r="S467" i="9"/>
  <c r="T447" i="9"/>
  <c r="S166" i="9"/>
  <c r="R699" i="7"/>
  <c r="T376" i="7"/>
  <c r="T698" i="7"/>
  <c r="U673" i="7"/>
  <c r="T296" i="9"/>
  <c r="T242" i="9"/>
  <c r="T465" i="9"/>
  <c r="T223" i="9"/>
  <c r="U144" i="7"/>
  <c r="T99" i="7"/>
  <c r="U578" i="7"/>
  <c r="U87" i="7"/>
  <c r="U61" i="7"/>
  <c r="U77" i="7"/>
  <c r="S34" i="9"/>
  <c r="T222" i="9"/>
  <c r="T686" i="7"/>
  <c r="U391" i="7"/>
  <c r="U697" i="7"/>
  <c r="T389" i="9"/>
  <c r="T699" i="7"/>
  <c r="U427" i="7"/>
  <c r="T618" i="7"/>
  <c r="T484" i="9"/>
  <c r="T333" i="9"/>
  <c r="U744" i="7"/>
  <c r="U721" i="7"/>
  <c r="U172" i="7"/>
  <c r="T106" i="7"/>
  <c r="U572" i="7"/>
  <c r="U114" i="7"/>
  <c r="S518" i="9"/>
  <c r="R65" i="7"/>
  <c r="R108" i="7"/>
  <c r="Q440" i="9"/>
  <c r="T147" i="7"/>
  <c r="T279" i="7"/>
  <c r="R40" i="7"/>
  <c r="U374" i="7"/>
  <c r="R50" i="7"/>
  <c r="U382" i="7"/>
  <c r="R141" i="7"/>
  <c r="T671" i="9"/>
  <c r="T318" i="7"/>
  <c r="R275" i="7"/>
  <c r="U222" i="7"/>
  <c r="T25" i="7"/>
  <c r="T224" i="7"/>
  <c r="U637" i="7"/>
  <c r="R392" i="7"/>
  <c r="T633" i="7"/>
  <c r="T414" i="7"/>
  <c r="U307" i="7"/>
  <c r="T527" i="7"/>
  <c r="U262" i="7"/>
  <c r="R306" i="7"/>
  <c r="U684" i="7"/>
  <c r="U469" i="7"/>
  <c r="T664" i="7"/>
  <c r="U492" i="7"/>
  <c r="U466" i="7"/>
  <c r="Q616" i="9"/>
  <c r="T313" i="7"/>
  <c r="T364" i="7"/>
  <c r="R573" i="7"/>
  <c r="U623" i="7"/>
  <c r="Q185" i="9"/>
  <c r="T322" i="7"/>
  <c r="R554" i="7"/>
  <c r="U549" i="7"/>
  <c r="Q317" i="9"/>
  <c r="U353" i="7"/>
  <c r="U277" i="7"/>
  <c r="R707" i="7"/>
  <c r="T157" i="7"/>
  <c r="S188" i="9"/>
  <c r="T36" i="9"/>
  <c r="T111" i="7"/>
  <c r="S592" i="9"/>
  <c r="T189" i="9"/>
  <c r="T253" i="9"/>
  <c r="R69" i="7"/>
  <c r="T212" i="7"/>
  <c r="T203" i="7"/>
  <c r="T477" i="7"/>
  <c r="U762" i="7"/>
  <c r="R380" i="7"/>
  <c r="T244" i="7"/>
  <c r="T492" i="9"/>
  <c r="S580" i="9"/>
  <c r="R536" i="7"/>
  <c r="T103" i="7"/>
  <c r="T592" i="7"/>
  <c r="R246" i="7"/>
  <c r="T648" i="7"/>
  <c r="R266" i="7"/>
  <c r="R684" i="7"/>
  <c r="R223" i="7"/>
  <c r="U690" i="7"/>
  <c r="T684" i="7"/>
  <c r="R13" i="7"/>
  <c r="S443" i="9"/>
  <c r="T577" i="9"/>
  <c r="S601" i="9"/>
  <c r="S360" i="9"/>
  <c r="T100" i="9"/>
  <c r="S325" i="9"/>
  <c r="R437" i="7"/>
  <c r="T746" i="7"/>
  <c r="R335" i="7"/>
  <c r="R708" i="7"/>
  <c r="R771" i="7"/>
  <c r="R488" i="7"/>
  <c r="S427" i="9"/>
  <c r="T513" i="9"/>
  <c r="S569" i="9"/>
  <c r="S605" i="9"/>
  <c r="S476" i="9"/>
  <c r="S55" i="9"/>
  <c r="U575" i="7"/>
  <c r="R623" i="7"/>
  <c r="U422" i="7"/>
  <c r="T769" i="7"/>
  <c r="U20" i="7"/>
  <c r="T533" i="7"/>
  <c r="T336" i="9"/>
  <c r="S312" i="9"/>
  <c r="S447" i="9"/>
  <c r="S397" i="9"/>
  <c r="S445" i="9"/>
  <c r="T555" i="7"/>
  <c r="R730" i="7"/>
  <c r="T290" i="7"/>
  <c r="R687" i="7"/>
  <c r="U761" i="7"/>
  <c r="T19" i="7"/>
  <c r="S561" i="9"/>
  <c r="T280" i="9"/>
  <c r="S66" i="9"/>
  <c r="S234" i="9"/>
  <c r="T75" i="9"/>
  <c r="T324" i="9"/>
  <c r="U711" i="7"/>
  <c r="U433" i="7"/>
  <c r="T653" i="7"/>
  <c r="U377" i="7"/>
  <c r="U443" i="7"/>
  <c r="T574" i="7"/>
  <c r="S309" i="9"/>
  <c r="U506" i="7"/>
  <c r="T172" i="7"/>
  <c r="U142" i="7"/>
  <c r="U174" i="7"/>
  <c r="T546" i="7"/>
  <c r="S155" i="9"/>
  <c r="U634" i="7"/>
  <c r="T174" i="7"/>
  <c r="T548" i="7"/>
  <c r="U731" i="7"/>
  <c r="U411" i="7"/>
  <c r="T142" i="7"/>
  <c r="T395" i="9"/>
  <c r="U407" i="7"/>
  <c r="U516" i="7"/>
  <c r="T719" i="7"/>
  <c r="U152" i="7"/>
  <c r="Q450" i="9"/>
  <c r="T155" i="7"/>
  <c r="R356" i="7"/>
  <c r="T113" i="7"/>
  <c r="R367" i="7"/>
  <c r="R412" i="7"/>
  <c r="T546" i="9"/>
  <c r="T306" i="9"/>
  <c r="R675" i="7"/>
  <c r="T720" i="7"/>
  <c r="R764" i="7"/>
  <c r="U341" i="7"/>
  <c r="R763" i="7"/>
  <c r="T250" i="9"/>
  <c r="S429" i="9"/>
  <c r="R495" i="7"/>
  <c r="U316" i="7"/>
  <c r="R755" i="7"/>
  <c r="R741" i="7"/>
  <c r="S483" i="9"/>
  <c r="T401" i="9"/>
  <c r="S393" i="9"/>
  <c r="S608" i="9"/>
  <c r="R14" i="7"/>
  <c r="U749" i="7"/>
  <c r="S138" i="9"/>
  <c r="T10" i="9"/>
  <c r="U569" i="7"/>
  <c r="R422" i="7"/>
  <c r="T591" i="7"/>
  <c r="T13" i="9"/>
  <c r="T550" i="9"/>
  <c r="U111" i="7"/>
  <c r="U376" i="7"/>
  <c r="T97" i="7"/>
  <c r="T117" i="7"/>
  <c r="U367" i="7"/>
  <c r="T397" i="7"/>
  <c r="U113" i="7"/>
  <c r="R207" i="7"/>
  <c r="R234" i="7"/>
  <c r="U585" i="7"/>
  <c r="T173" i="7"/>
  <c r="R294" i="7"/>
  <c r="R314" i="7"/>
  <c r="S564" i="9"/>
  <c r="R322" i="7"/>
  <c r="U217" i="7"/>
  <c r="U485" i="7"/>
  <c r="U671" i="7"/>
  <c r="U509" i="7"/>
  <c r="R501" i="7"/>
  <c r="U279" i="7"/>
  <c r="R592" i="7"/>
  <c r="T557" i="7"/>
  <c r="R662" i="7"/>
  <c r="T26" i="9"/>
  <c r="S280" i="9"/>
  <c r="S321" i="9"/>
  <c r="T38" i="9"/>
  <c r="T198" i="9"/>
  <c r="T373" i="9"/>
  <c r="T679" i="7"/>
  <c r="R748" i="7"/>
  <c r="R293" i="7"/>
  <c r="R673" i="7"/>
  <c r="R603" i="7"/>
  <c r="U687" i="7"/>
  <c r="T234" i="9"/>
  <c r="S565" i="9"/>
  <c r="S289" i="9"/>
  <c r="S67" i="9"/>
  <c r="S47" i="9"/>
  <c r="T243" i="9"/>
  <c r="U580" i="7"/>
  <c r="Q492" i="9"/>
  <c r="R365" i="7"/>
  <c r="U751" i="7"/>
  <c r="T302" i="7"/>
  <c r="U502" i="7"/>
  <c r="S146" i="9"/>
  <c r="S468" i="9"/>
  <c r="T58" i="9"/>
  <c r="T501" i="9"/>
  <c r="T549" i="9"/>
  <c r="R625" i="7"/>
  <c r="U736" i="7"/>
  <c r="T264" i="7"/>
  <c r="U771" i="7"/>
  <c r="T525" i="7"/>
  <c r="R638" i="7"/>
  <c r="S281" i="9"/>
  <c r="S460" i="9"/>
  <c r="S353" i="9"/>
  <c r="S235" i="9"/>
  <c r="T254" i="9"/>
  <c r="T489" i="9"/>
  <c r="U387" i="7"/>
  <c r="U63" i="7"/>
  <c r="T616" i="7"/>
  <c r="T685" i="7"/>
  <c r="T644" i="7"/>
  <c r="T505" i="9"/>
  <c r="T341" i="9"/>
  <c r="T729" i="7"/>
  <c r="T421" i="7"/>
  <c r="U550" i="7"/>
  <c r="U605" i="7"/>
  <c r="T43" i="7"/>
  <c r="T423" i="9"/>
  <c r="U116" i="7"/>
  <c r="S254" i="9"/>
  <c r="T435" i="7"/>
  <c r="U154" i="7"/>
  <c r="T552" i="7"/>
  <c r="U93" i="7"/>
  <c r="S408" i="9"/>
  <c r="U510" i="7"/>
  <c r="T130" i="7"/>
  <c r="T638" i="7"/>
  <c r="U49" i="7"/>
  <c r="U409" i="7"/>
  <c r="U764" i="7"/>
  <c r="U503" i="7"/>
  <c r="T544" i="7"/>
  <c r="T146" i="7"/>
  <c r="U192" i="7"/>
  <c r="U624" i="7"/>
  <c r="Q555" i="9"/>
  <c r="T499" i="9"/>
  <c r="R567" i="7"/>
  <c r="R222" i="7"/>
  <c r="R574" i="7"/>
  <c r="U394" i="7"/>
  <c r="T627" i="7"/>
  <c r="U306" i="7"/>
  <c r="T726" i="7"/>
  <c r="T635" i="7"/>
  <c r="R770" i="7"/>
  <c r="T27" i="7"/>
  <c r="R709" i="7"/>
  <c r="S513" i="9"/>
  <c r="T433" i="9"/>
  <c r="S465" i="9"/>
  <c r="Q630" i="9"/>
  <c r="U557" i="7"/>
  <c r="R671" i="7"/>
  <c r="T218" i="9"/>
  <c r="T380" i="9"/>
  <c r="R525" i="7"/>
  <c r="R192" i="7"/>
  <c r="T692" i="7"/>
  <c r="T722" i="7"/>
  <c r="S403" i="9"/>
  <c r="T144" i="9"/>
  <c r="R590" i="7"/>
  <c r="R549" i="7"/>
  <c r="U766" i="7"/>
  <c r="T173" i="9"/>
  <c r="R160" i="7"/>
  <c r="U364" i="7"/>
  <c r="R230" i="7"/>
  <c r="R655" i="7"/>
  <c r="R653" i="7"/>
  <c r="T671" i="7"/>
  <c r="T316" i="9"/>
  <c r="U720" i="7"/>
  <c r="R445" i="7"/>
  <c r="S357" i="9"/>
  <c r="T753" i="7"/>
  <c r="R519" i="7"/>
  <c r="T206" i="9"/>
  <c r="T504" i="7"/>
  <c r="S395" i="9"/>
  <c r="S505" i="9"/>
  <c r="S589" i="9"/>
  <c r="U558" i="7"/>
  <c r="R643" i="7"/>
  <c r="T432" i="7"/>
  <c r="T18" i="7"/>
  <c r="T7" i="7"/>
  <c r="T475" i="9"/>
  <c r="T27" i="9"/>
  <c r="S198" i="9"/>
  <c r="T43" i="9"/>
  <c r="T672" i="7"/>
  <c r="U511" i="7"/>
  <c r="T246" i="7"/>
  <c r="R18" i="7"/>
  <c r="T361" i="9"/>
  <c r="S449" i="9"/>
  <c r="T51" i="9"/>
  <c r="U285" i="7"/>
  <c r="T514" i="9"/>
  <c r="R646" i="7"/>
  <c r="R453" i="7"/>
  <c r="U15" i="7"/>
  <c r="S545" i="9"/>
  <c r="T601" i="9"/>
  <c r="S300" i="9"/>
  <c r="S222" i="9"/>
  <c r="U713" i="7"/>
  <c r="U156" i="7"/>
  <c r="U182" i="7"/>
  <c r="T431" i="7"/>
  <c r="U546" i="7"/>
  <c r="U522" i="7"/>
  <c r="S22" i="9"/>
  <c r="T104" i="9"/>
  <c r="U725" i="7"/>
  <c r="T365" i="9"/>
  <c r="U126" i="7"/>
  <c r="U447" i="7"/>
  <c r="T717" i="7"/>
  <c r="T578" i="7"/>
  <c r="T733" i="7"/>
  <c r="T353" i="9"/>
  <c r="U707" i="7"/>
  <c r="U401" i="7"/>
  <c r="T156" i="7"/>
  <c r="U632" i="7"/>
  <c r="U148" i="7"/>
  <c r="U170" i="7"/>
  <c r="T210" i="7"/>
  <c r="Q94" i="9"/>
  <c r="S322" i="9"/>
  <c r="U65" i="7"/>
  <c r="T207" i="7"/>
  <c r="Q493" i="9"/>
  <c r="U208" i="7"/>
  <c r="S126" i="9"/>
  <c r="T260" i="7"/>
  <c r="T98" i="9"/>
  <c r="R273" i="7"/>
  <c r="T436" i="7"/>
  <c r="U378" i="7"/>
  <c r="R658" i="7"/>
  <c r="T611" i="7"/>
  <c r="R475" i="7"/>
  <c r="R135" i="7"/>
  <c r="R382" i="7"/>
  <c r="U590" i="7"/>
  <c r="T312" i="7"/>
  <c r="U658" i="7"/>
  <c r="R333" i="7"/>
  <c r="T274" i="7"/>
  <c r="Q470" i="9"/>
  <c r="T229" i="7"/>
  <c r="U459" i="7"/>
  <c r="U633" i="7"/>
  <c r="T383" i="7"/>
  <c r="R712" i="7"/>
  <c r="R240" i="7"/>
  <c r="R452" i="7"/>
  <c r="U52" i="7"/>
  <c r="T340" i="7"/>
  <c r="R343" i="7"/>
  <c r="R562" i="7"/>
  <c r="U561" i="7"/>
  <c r="U42" i="7"/>
  <c r="U287" i="7"/>
  <c r="T545" i="7"/>
  <c r="U598" i="7"/>
  <c r="R33" i="7"/>
  <c r="T288" i="7"/>
  <c r="U668" i="7"/>
  <c r="R706" i="7"/>
  <c r="R302" i="7"/>
  <c r="Q397" i="9"/>
  <c r="T282" i="9"/>
  <c r="U260" i="7"/>
  <c r="T124" i="7"/>
  <c r="T131" i="7"/>
  <c r="R340" i="7"/>
  <c r="T559" i="7"/>
  <c r="R360" i="7"/>
  <c r="R281" i="7"/>
  <c r="U281" i="7"/>
  <c r="R311" i="7"/>
  <c r="R371" i="7"/>
  <c r="T422" i="7"/>
  <c r="R383" i="7"/>
  <c r="U404" i="7"/>
  <c r="T612" i="9"/>
  <c r="T438" i="7"/>
  <c r="U652" i="7"/>
  <c r="R399" i="7"/>
  <c r="U600" i="7"/>
  <c r="U420" i="7"/>
  <c r="R739" i="7"/>
  <c r="R389" i="7"/>
  <c r="R751" i="7"/>
  <c r="R628" i="7"/>
  <c r="U708" i="7"/>
  <c r="S63" i="9"/>
  <c r="S421" i="9"/>
  <c r="T210" i="9"/>
  <c r="T135" i="9"/>
  <c r="T400" i="9"/>
  <c r="S464" i="9"/>
  <c r="T523" i="7"/>
  <c r="S358" i="9"/>
  <c r="T399" i="7"/>
  <c r="R677" i="7"/>
  <c r="T660" i="7"/>
  <c r="U740" i="7"/>
  <c r="T62" i="9"/>
  <c r="T480" i="9"/>
  <c r="T178" i="9"/>
  <c r="T565" i="9"/>
  <c r="T673" i="9"/>
  <c r="T381" i="9"/>
  <c r="R619" i="7"/>
  <c r="T157" i="9"/>
  <c r="R454" i="7"/>
  <c r="U18" i="7"/>
  <c r="T680" i="7"/>
  <c r="U309" i="7"/>
  <c r="T352" i="9"/>
  <c r="S577" i="9"/>
  <c r="S43" i="9"/>
  <c r="S332" i="9"/>
  <c r="T393" i="9"/>
  <c r="R299" i="7"/>
  <c r="U758" i="7"/>
  <c r="T320" i="7"/>
  <c r="U738" i="7"/>
  <c r="R586" i="7"/>
  <c r="U588" i="7"/>
  <c r="T170" i="9"/>
  <c r="S457" i="9"/>
  <c r="S223" i="9"/>
  <c r="T436" i="9"/>
  <c r="S35" i="9"/>
  <c r="S396" i="9"/>
  <c r="U47" i="7"/>
  <c r="S214" i="9"/>
  <c r="U85" i="7"/>
  <c r="T727" i="7"/>
  <c r="T201" i="7"/>
  <c r="T239" i="9"/>
  <c r="S404" i="9"/>
  <c r="T437" i="7"/>
  <c r="U128" i="7"/>
  <c r="T192" i="7"/>
  <c r="U389" i="7"/>
  <c r="U228" i="7"/>
  <c r="S250" i="9"/>
  <c r="T725" i="7"/>
  <c r="U768" i="7"/>
  <c r="U221" i="7"/>
  <c r="T622" i="7"/>
  <c r="T405" i="7"/>
  <c r="T421" i="9"/>
  <c r="S461" i="9"/>
  <c r="U383" i="7"/>
  <c r="U508" i="7"/>
  <c r="U752" i="7"/>
  <c r="T419" i="7"/>
  <c r="T175" i="7"/>
  <c r="T283" i="7"/>
  <c r="R197" i="7"/>
  <c r="T167" i="7"/>
  <c r="R581" i="7"/>
  <c r="T647" i="9"/>
  <c r="R378" i="7"/>
  <c r="R117" i="7"/>
  <c r="Q609" i="9"/>
  <c r="R330" i="7"/>
  <c r="U313" i="7"/>
  <c r="U5" i="7"/>
  <c r="T456" i="9"/>
  <c r="S415" i="9"/>
  <c r="S525" i="9"/>
  <c r="U559" i="7"/>
  <c r="T472" i="7"/>
  <c r="U770" i="7"/>
  <c r="T14" i="7"/>
  <c r="S58" i="9"/>
  <c r="T521" i="9"/>
  <c r="T516" i="7"/>
  <c r="T448" i="7"/>
  <c r="R511" i="7"/>
  <c r="S313" i="9"/>
  <c r="S385" i="9"/>
  <c r="T292" i="9"/>
  <c r="T762" i="7"/>
  <c r="R644" i="7"/>
  <c r="U9" i="7"/>
  <c r="Q119" i="9"/>
  <c r="S595" i="9"/>
  <c r="Q498" i="9"/>
  <c r="Q509" i="9"/>
  <c r="Q525" i="9"/>
  <c r="U410" i="7"/>
  <c r="T702" i="7"/>
  <c r="U450" i="7"/>
  <c r="R325" i="7"/>
  <c r="R503" i="7"/>
  <c r="U237" i="7"/>
  <c r="T539" i="9"/>
  <c r="T391" i="7"/>
  <c r="R431" i="7"/>
  <c r="R320" i="7"/>
  <c r="R60" i="7"/>
  <c r="U475" i="7"/>
  <c r="U641" i="7"/>
  <c r="T392" i="7"/>
  <c r="R720" i="7"/>
  <c r="U481" i="7"/>
  <c r="T770" i="7"/>
  <c r="R455" i="7"/>
  <c r="T517" i="7"/>
  <c r="R652" i="7"/>
  <c r="U647" i="7"/>
  <c r="T231" i="9"/>
  <c r="T424" i="9"/>
  <c r="T385" i="9"/>
  <c r="T285" i="9"/>
  <c r="S308" i="9"/>
  <c r="U303" i="7"/>
  <c r="R691" i="7"/>
  <c r="T22" i="7"/>
  <c r="T469" i="7"/>
  <c r="T549" i="7"/>
  <c r="R701" i="7"/>
  <c r="R721" i="7"/>
  <c r="T159" i="9"/>
  <c r="T376" i="9"/>
  <c r="T313" i="9"/>
  <c r="S238" i="9"/>
  <c r="T251" i="9"/>
  <c r="R440" i="7"/>
  <c r="U553" i="7"/>
  <c r="R136" i="7"/>
  <c r="R539" i="7"/>
  <c r="T652" i="7"/>
  <c r="R700" i="7"/>
  <c r="R729" i="7"/>
  <c r="T108" i="9"/>
  <c r="S297" i="9"/>
  <c r="S94" i="9"/>
  <c r="S190" i="9"/>
  <c r="S381" i="9"/>
  <c r="U679" i="7"/>
  <c r="S669" i="9"/>
  <c r="U193" i="7"/>
  <c r="R451" i="7"/>
  <c r="T763" i="7"/>
  <c r="T738" i="7"/>
  <c r="T297" i="9"/>
  <c r="T18" i="9"/>
  <c r="T483" i="9"/>
  <c r="S340" i="9"/>
  <c r="T120" i="9"/>
  <c r="S433" i="9"/>
  <c r="T47" i="7"/>
  <c r="U435" i="7"/>
  <c r="T554" i="7"/>
  <c r="T81" i="7"/>
  <c r="T126" i="7"/>
  <c r="S448" i="9"/>
  <c r="S74" i="9"/>
  <c r="U138" i="7"/>
  <c r="U471" i="7"/>
  <c r="T221" i="7"/>
  <c r="T487" i="7"/>
  <c r="T182" i="7"/>
  <c r="S251" i="9"/>
  <c r="U587" i="7"/>
  <c r="U403" i="7"/>
  <c r="S50" i="9"/>
  <c r="T636" i="7"/>
  <c r="T711" i="7"/>
  <c r="S437" i="9"/>
  <c r="T70" i="9"/>
  <c r="T715" i="7"/>
  <c r="T134" i="7"/>
  <c r="U544" i="7"/>
  <c r="U756" i="7"/>
  <c r="U589" i="7"/>
  <c r="U395" i="7"/>
  <c r="U397" i="7"/>
  <c r="T556" i="7"/>
  <c r="U186" i="7"/>
  <c r="T214" i="7"/>
  <c r="Q266" i="9"/>
  <c r="R176" i="7"/>
  <c r="T522" i="9"/>
  <c r="R152" i="7"/>
  <c r="U235" i="7"/>
  <c r="T596" i="9"/>
  <c r="U484" i="7"/>
  <c r="U467" i="7"/>
  <c r="U137" i="7"/>
  <c r="R310" i="7"/>
  <c r="Q662" i="9"/>
  <c r="R129" i="7"/>
  <c r="T765" i="7"/>
  <c r="U12" i="7"/>
  <c r="T199" i="9"/>
  <c r="T585" i="9"/>
  <c r="T381" i="7"/>
  <c r="U355" i="7"/>
  <c r="U6" i="7"/>
  <c r="T396" i="9"/>
  <c r="S399" i="9"/>
  <c r="S477" i="9"/>
  <c r="R617" i="7"/>
  <c r="U247" i="7"/>
  <c r="R470" i="7"/>
  <c r="R8" i="7"/>
  <c r="S428" i="9"/>
  <c r="S336" i="9"/>
  <c r="R731" i="7"/>
  <c r="R740" i="7"/>
  <c r="R585" i="7"/>
  <c r="R264" i="7"/>
  <c r="U311" i="7"/>
  <c r="R118" i="7"/>
  <c r="R250" i="7"/>
  <c r="T424" i="7"/>
  <c r="R200" i="7"/>
  <c r="S377" i="9"/>
  <c r="S285" i="9"/>
  <c r="T227" i="7"/>
  <c r="S345" i="9"/>
  <c r="S219" i="9"/>
  <c r="R309" i="7"/>
  <c r="S183" i="9"/>
  <c r="T6" i="9"/>
  <c r="R618" i="7"/>
  <c r="S352" i="9"/>
  <c r="T138" i="9"/>
  <c r="T174" i="9"/>
  <c r="T158" i="7"/>
  <c r="R596" i="7"/>
  <c r="U406" i="7"/>
  <c r="R622" i="7"/>
  <c r="T491" i="7"/>
  <c r="S517" i="9"/>
  <c r="S463" i="9"/>
  <c r="T195" i="9"/>
  <c r="T182" i="9"/>
  <c r="R637" i="7"/>
  <c r="T488" i="7"/>
  <c r="T605" i="7"/>
  <c r="R600" i="7"/>
  <c r="S585" i="9"/>
  <c r="T472" i="9"/>
  <c r="T300" i="9"/>
  <c r="T600" i="7"/>
  <c r="U54" i="7"/>
  <c r="R665" i="7"/>
  <c r="R716" i="7"/>
  <c r="S459" i="9"/>
  <c r="S23" i="9"/>
  <c r="T116" i="9"/>
  <c r="S317" i="9"/>
  <c r="U616" i="7"/>
  <c r="T407" i="7"/>
  <c r="T570" i="7"/>
  <c r="U566" i="7"/>
  <c r="U628" i="7"/>
  <c r="U760" i="7"/>
  <c r="U405" i="7"/>
  <c r="T408" i="9"/>
  <c r="T79" i="9"/>
  <c r="U178" i="7"/>
  <c r="T479" i="7"/>
  <c r="T60" i="7"/>
  <c r="T594" i="7"/>
  <c r="U71" i="7"/>
  <c r="U441" i="7"/>
  <c r="T403" i="9"/>
  <c r="T432" i="9"/>
  <c r="T176" i="7"/>
  <c r="U686" i="7"/>
  <c r="U393" i="7"/>
  <c r="T439" i="7"/>
  <c r="T558" i="7"/>
  <c r="U597" i="7"/>
  <c r="S117" i="9"/>
  <c r="S241" i="9"/>
  <c r="S310" i="9"/>
  <c r="S656" i="9"/>
  <c r="T302" i="9"/>
  <c r="S277" i="9"/>
  <c r="T506" i="9"/>
  <c r="S512" i="9"/>
  <c r="U203" i="7"/>
  <c r="S528" i="9"/>
  <c r="U218" i="7"/>
  <c r="R396" i="7"/>
  <c r="U267" i="7"/>
  <c r="S644" i="9"/>
  <c r="T498" i="9"/>
  <c r="R436" i="7"/>
  <c r="T337" i="7"/>
  <c r="T225" i="7"/>
  <c r="R672" i="7"/>
  <c r="R591" i="7"/>
  <c r="T666" i="7"/>
  <c r="U609" i="7"/>
  <c r="R253" i="7"/>
  <c r="T536" i="9"/>
  <c r="T357" i="7"/>
  <c r="R460" i="7"/>
  <c r="U718" i="7"/>
  <c r="R386" i="7"/>
  <c r="R719" i="7"/>
  <c r="R202" i="7"/>
  <c r="U293" i="7"/>
  <c r="T82" i="7"/>
  <c r="R36" i="7"/>
  <c r="T296" i="7"/>
  <c r="T551" i="7"/>
  <c r="U627" i="7"/>
  <c r="R145" i="7"/>
  <c r="U480" i="7"/>
  <c r="T615" i="7"/>
  <c r="R606" i="7"/>
  <c r="R185" i="7"/>
  <c r="R569" i="7"/>
  <c r="U660" i="7"/>
  <c r="U712" i="7"/>
  <c r="U477" i="7"/>
  <c r="Q370" i="9"/>
  <c r="S213" i="9"/>
  <c r="Q546" i="9"/>
  <c r="T661" i="9"/>
  <c r="T165" i="9"/>
  <c r="R535" i="7"/>
  <c r="R177" i="7"/>
  <c r="R575" i="7"/>
  <c r="R553" i="7"/>
  <c r="R532" i="7"/>
  <c r="U392" i="7"/>
  <c r="S636" i="9"/>
  <c r="R213" i="7"/>
  <c r="T598" i="7"/>
  <c r="T316" i="7"/>
  <c r="U272" i="7"/>
  <c r="T352" i="7"/>
  <c r="T694" i="7"/>
  <c r="R291" i="7"/>
  <c r="T690" i="7"/>
  <c r="R441" i="7"/>
  <c r="U742" i="7"/>
  <c r="R517" i="7"/>
  <c r="R580" i="7"/>
  <c r="R732" i="7"/>
  <c r="U608" i="7"/>
  <c r="S62" i="9"/>
  <c r="S231" i="9"/>
  <c r="S258" i="9"/>
  <c r="T301" i="9"/>
  <c r="S243" i="9"/>
  <c r="R408" i="7"/>
  <c r="U537" i="7"/>
  <c r="T122" i="7"/>
  <c r="T528" i="7"/>
  <c r="R620" i="7"/>
  <c r="T745" i="7"/>
  <c r="R697" i="7"/>
  <c r="T91" i="9"/>
  <c r="S199" i="9"/>
  <c r="S194" i="9"/>
  <c r="T171" i="9"/>
  <c r="S171" i="9"/>
  <c r="U301" i="7"/>
  <c r="R602" i="7"/>
  <c r="U348" i="7"/>
  <c r="R583" i="7"/>
  <c r="T651" i="7"/>
  <c r="R702" i="7"/>
  <c r="R705" i="7"/>
  <c r="S484" i="9"/>
  <c r="T186" i="9"/>
  <c r="S597" i="9"/>
  <c r="T187" i="9"/>
  <c r="T360" i="7"/>
  <c r="R421" i="7"/>
  <c r="T92" i="7"/>
  <c r="T505" i="7"/>
  <c r="T483" i="7"/>
  <c r="R765" i="7"/>
  <c r="U769" i="7"/>
  <c r="S178" i="9"/>
  <c r="T288" i="9"/>
  <c r="T183" i="9"/>
  <c r="S324" i="9"/>
  <c r="S473" i="9"/>
  <c r="T131" i="9"/>
  <c r="U556" i="7"/>
  <c r="T107" i="7"/>
  <c r="S158" i="9"/>
  <c r="T415" i="7"/>
  <c r="U487" i="7"/>
  <c r="S365" i="9"/>
  <c r="U678" i="7"/>
  <c r="U642" i="7"/>
  <c r="T626" i="7"/>
  <c r="U176" i="7"/>
  <c r="T463" i="7"/>
  <c r="T534" i="7"/>
  <c r="T166" i="9"/>
  <c r="U429" i="7"/>
  <c r="T87" i="7"/>
  <c r="S42" i="9"/>
  <c r="U81" i="7"/>
  <c r="U69" i="7"/>
  <c r="S147" i="9"/>
  <c r="T581" i="9"/>
  <c r="T455" i="7"/>
  <c r="T634" i="7"/>
  <c r="U677" i="7"/>
  <c r="Q233" i="9"/>
  <c r="S52" i="9"/>
  <c r="T163" i="7"/>
  <c r="T608" i="7"/>
  <c r="T406" i="7"/>
  <c r="R390" i="7"/>
  <c r="R289" i="7"/>
  <c r="Q620" i="9"/>
  <c r="U500" i="7"/>
  <c r="T464" i="7"/>
  <c r="R534" i="7"/>
  <c r="R561" i="7"/>
  <c r="R363" i="7"/>
  <c r="S348" i="9"/>
  <c r="T124" i="9"/>
  <c r="T54" i="9"/>
  <c r="R629" i="7"/>
  <c r="R571" i="7"/>
  <c r="R616" i="7"/>
  <c r="S108" i="9"/>
  <c r="S134" i="9"/>
  <c r="T147" i="9"/>
  <c r="R650" i="7"/>
  <c r="U496" i="7"/>
  <c r="T674" i="7"/>
  <c r="S471" i="9"/>
  <c r="T308" i="9"/>
  <c r="R450" i="7"/>
  <c r="U238" i="7"/>
  <c r="T716" i="7"/>
  <c r="T668" i="7"/>
  <c r="Q377" i="9"/>
  <c r="U252" i="7"/>
  <c r="U366" i="7"/>
  <c r="R186" i="7"/>
  <c r="U56" i="7"/>
  <c r="T507" i="9"/>
  <c r="R355" i="7"/>
  <c r="T587" i="9"/>
  <c r="T567" i="7"/>
  <c r="T631" i="7"/>
  <c r="R364" i="7"/>
  <c r="R121" i="7"/>
  <c r="U470" i="7"/>
  <c r="U676" i="7"/>
  <c r="U329" i="7"/>
  <c r="T249" i="7"/>
  <c r="T475" i="7"/>
  <c r="U726" i="7"/>
  <c r="R433" i="7"/>
  <c r="R727" i="7"/>
  <c r="T532" i="7"/>
  <c r="U40" i="7"/>
  <c r="R411" i="7"/>
  <c r="T755" i="7"/>
  <c r="R718" i="7"/>
  <c r="U11" i="7"/>
  <c r="S439" i="9"/>
  <c r="T497" i="9"/>
  <c r="S79" i="9"/>
  <c r="S15" i="9"/>
  <c r="T463" i="9"/>
  <c r="T468" i="7"/>
  <c r="T581" i="7"/>
  <c r="R318" i="7"/>
  <c r="T508" i="7"/>
  <c r="R634" i="7"/>
  <c r="U745" i="7"/>
  <c r="U8" i="7"/>
  <c r="S423" i="9"/>
  <c r="T459" i="9"/>
  <c r="S144" i="9"/>
  <c r="S136" i="9"/>
  <c r="T431" i="9"/>
  <c r="R556" i="7"/>
  <c r="U688" i="7"/>
  <c r="U224" i="7"/>
  <c r="R612" i="7"/>
  <c r="R669" i="7"/>
  <c r="U654" i="7"/>
  <c r="R5" i="7"/>
  <c r="T328" i="9"/>
  <c r="T329" i="9"/>
  <c r="T525" i="9"/>
  <c r="T509" i="9"/>
  <c r="T286" i="7"/>
  <c r="T691" i="7"/>
  <c r="R218" i="7"/>
  <c r="T606" i="7"/>
  <c r="U724" i="7"/>
  <c r="R710" i="7"/>
  <c r="U14" i="7"/>
  <c r="S455" i="9"/>
  <c r="S59" i="9"/>
  <c r="T214" i="9"/>
  <c r="T190" i="9"/>
  <c r="T569" i="9"/>
  <c r="S54" i="9"/>
  <c r="T693" i="7"/>
  <c r="T445" i="7"/>
  <c r="U210" i="7"/>
  <c r="T630" i="7"/>
  <c r="U122" i="7"/>
  <c r="T455" i="9"/>
  <c r="T98" i="7"/>
  <c r="U60" i="7"/>
  <c r="T550" i="7"/>
  <c r="T620" i="7"/>
  <c r="T748" i="7"/>
  <c r="S202" i="9"/>
  <c r="T293" i="9"/>
  <c r="T586" i="7"/>
  <c r="U89" i="7"/>
  <c r="U431" i="7"/>
  <c r="T542" i="7"/>
  <c r="U715" i="7"/>
  <c r="S70" i="9"/>
  <c r="S182" i="9"/>
  <c r="U586" i="7"/>
  <c r="T128" i="9"/>
  <c r="T632" i="7"/>
  <c r="U415" i="7"/>
  <c r="U463" i="7"/>
  <c r="T220" i="7"/>
  <c r="T579" i="7"/>
  <c r="T721" i="7"/>
  <c r="U657" i="7"/>
  <c r="T148" i="7"/>
  <c r="Q563" i="9"/>
  <c r="T645" i="9"/>
  <c r="T515" i="9"/>
  <c r="R262" i="7"/>
  <c r="U601" i="7"/>
  <c r="R173" i="7"/>
  <c r="R668" i="7"/>
  <c r="R361" i="7"/>
  <c r="T400" i="7"/>
  <c r="U462" i="7"/>
  <c r="U483" i="7"/>
  <c r="R432" i="7"/>
  <c r="U573" i="7"/>
  <c r="S27" i="9"/>
  <c r="T14" i="9"/>
  <c r="S143" i="9"/>
  <c r="R611" i="7"/>
  <c r="R442" i="7"/>
  <c r="T621" i="7"/>
  <c r="T39" i="9"/>
  <c r="S392" i="9"/>
  <c r="S83" i="9"/>
  <c r="T675" i="7"/>
  <c r="R315" i="7"/>
  <c r="U732" i="7"/>
  <c r="T443" i="9"/>
  <c r="T545" i="9"/>
  <c r="S86" i="9"/>
  <c r="Q675" i="9"/>
  <c r="U692" i="7"/>
  <c r="U743" i="7"/>
  <c r="U344" i="7"/>
  <c r="U504" i="7"/>
  <c r="R551" i="7"/>
  <c r="T572" i="9"/>
  <c r="U648" i="7"/>
  <c r="U666" i="7"/>
  <c r="S162" i="9"/>
  <c r="T477" i="9"/>
  <c r="U722" i="7"/>
  <c r="S30" i="9"/>
  <c r="T445" i="9"/>
  <c r="U730" i="7"/>
  <c r="S501" i="9"/>
  <c r="U584" i="7"/>
  <c r="U19" i="7"/>
  <c r="T435" i="9"/>
  <c r="S485" i="9"/>
  <c r="T22" i="9"/>
  <c r="T61" i="7"/>
  <c r="U581" i="7"/>
  <c r="U188" i="7"/>
  <c r="U120" i="7"/>
  <c r="U717" i="7"/>
  <c r="U146" i="7"/>
  <c r="T471" i="7"/>
  <c r="U653" i="7"/>
  <c r="T164" i="7"/>
  <c r="T289" i="9"/>
  <c r="U180" i="7"/>
  <c r="U622" i="7"/>
  <c r="U130" i="7"/>
  <c r="Q386" i="9"/>
  <c r="T593" i="7"/>
  <c r="U694" i="7"/>
  <c r="S521" i="9"/>
  <c r="R507" i="7"/>
  <c r="T493" i="9"/>
  <c r="T9" i="7"/>
  <c r="R640" i="7"/>
  <c r="T78" i="9"/>
  <c r="T697" i="7"/>
  <c r="U168" i="7"/>
  <c r="U417" i="7"/>
  <c r="T11" i="9"/>
  <c r="T417" i="7"/>
  <c r="T160" i="7"/>
  <c r="U520" i="7"/>
  <c r="R481" i="7"/>
  <c r="T277" i="7"/>
  <c r="R579" i="7"/>
  <c r="T258" i="9"/>
  <c r="T662" i="7"/>
  <c r="S509" i="9"/>
  <c r="S142" i="9"/>
  <c r="U675" i="7"/>
  <c r="T419" i="9"/>
  <c r="U703" i="7"/>
  <c r="U612" i="7"/>
  <c r="T645" i="7"/>
  <c r="S292" i="9"/>
  <c r="U602" i="7"/>
  <c r="T451" i="7"/>
  <c r="T154" i="7"/>
  <c r="Q449" i="9"/>
  <c r="T378" i="7"/>
  <c r="R458" i="7"/>
  <c r="T230" i="7"/>
  <c r="T609" i="7"/>
  <c r="R738" i="7"/>
  <c r="U689" i="7"/>
  <c r="T227" i="9"/>
  <c r="T378" i="9"/>
  <c r="T706" i="7"/>
  <c r="S150" i="9"/>
  <c r="R45" i="7"/>
  <c r="R768" i="7"/>
  <c r="T112" i="9"/>
  <c r="U464" i="7"/>
  <c r="T304" i="9"/>
  <c r="T412" i="9"/>
  <c r="S417" i="9"/>
  <c r="U455" i="7"/>
  <c r="U437" i="7"/>
  <c r="T132" i="7"/>
  <c r="T469" i="9"/>
  <c r="T564" i="7"/>
  <c r="U413" i="7"/>
  <c r="S7" i="9"/>
  <c r="U150" i="7"/>
  <c r="T79" i="7"/>
  <c r="T196" i="7"/>
  <c r="U574" i="7"/>
  <c r="U43" i="7"/>
  <c r="U638" i="7"/>
  <c r="T649" i="7"/>
  <c r="R138" i="7"/>
  <c r="T576" i="7"/>
  <c r="T485" i="7"/>
  <c r="T94" i="9"/>
  <c r="R626" i="7"/>
  <c r="R515" i="7"/>
  <c r="S128" i="9"/>
  <c r="R734" i="7"/>
  <c r="T344" i="9"/>
  <c r="U201" i="7"/>
  <c r="T167" i="9"/>
  <c r="T457" i="7"/>
  <c r="T188" i="7"/>
  <c r="U512" i="7"/>
  <c r="U630" i="7"/>
  <c r="U68" i="7"/>
  <c r="U521" i="7"/>
  <c r="U681" i="7"/>
  <c r="R366" i="7"/>
  <c r="T411" i="9"/>
  <c r="T20" i="7"/>
  <c r="R271" i="7"/>
  <c r="T191" i="9"/>
  <c r="T593" i="9"/>
  <c r="T83" i="9"/>
  <c r="T640" i="7"/>
  <c r="S38" i="9"/>
  <c r="U723" i="7"/>
  <c r="U214" i="7"/>
  <c r="T63" i="9"/>
  <c r="T735" i="7"/>
  <c r="T429" i="7"/>
  <c r="S120" i="9"/>
  <c r="U594" i="7"/>
  <c r="T701" i="7"/>
  <c r="T657" i="7"/>
  <c r="T140" i="7"/>
  <c r="T423" i="7"/>
  <c r="T639" i="7"/>
  <c r="T557" i="9"/>
  <c r="T541" i="7"/>
  <c r="S87" i="9"/>
  <c r="U375" i="7"/>
  <c r="S432" i="9"/>
  <c r="S424" i="9"/>
  <c r="U610" i="7"/>
  <c r="R407" i="7"/>
  <c r="S573" i="9"/>
  <c r="T585" i="7"/>
  <c r="T139" i="9"/>
  <c r="T587" i="7"/>
  <c r="U670" i="7"/>
  <c r="T449" i="9"/>
  <c r="T53" i="7"/>
  <c r="U418" i="7"/>
  <c r="T55" i="7"/>
  <c r="R516" i="7"/>
  <c r="S293" i="9"/>
  <c r="S419" i="9"/>
  <c r="R587" i="7"/>
  <c r="R627" i="7"/>
  <c r="T345" i="9"/>
  <c r="T413" i="9"/>
  <c r="T178" i="7"/>
  <c r="T595" i="7"/>
  <c r="T409" i="7"/>
  <c r="T85" i="7"/>
  <c r="S186" i="9"/>
  <c r="U425" i="7"/>
  <c r="R68" i="7"/>
  <c r="T326" i="7"/>
  <c r="T580" i="7"/>
  <c r="R693" i="7"/>
  <c r="S400" i="9"/>
  <c r="T325" i="9"/>
  <c r="S211" i="9"/>
  <c r="T203" i="9"/>
  <c r="T32" i="9"/>
  <c r="T52" i="7"/>
  <c r="U493" i="7"/>
  <c r="S593" i="9"/>
  <c r="S116" i="9"/>
  <c r="U530" i="7"/>
  <c r="S493" i="9"/>
  <c r="T76" i="7"/>
  <c r="U719" i="7"/>
  <c r="U636" i="7"/>
  <c r="T180" i="7"/>
  <c r="T670" i="7"/>
  <c r="T533" i="9"/>
  <c r="T614" i="7"/>
  <c r="U445" i="7"/>
  <c r="T233" i="7"/>
  <c r="R661" i="7"/>
  <c r="R660" i="7"/>
  <c r="T23" i="9"/>
  <c r="T540" i="7"/>
  <c r="T49" i="7"/>
  <c r="T332" i="9"/>
  <c r="T370" i="9"/>
  <c r="U253" i="7"/>
  <c r="R578" i="7"/>
  <c r="R15" i="7"/>
  <c r="T95" i="9"/>
  <c r="U701" i="7"/>
  <c r="S10" i="9"/>
  <c r="T259" i="9"/>
  <c r="Q600" i="9"/>
  <c r="R269" i="7"/>
  <c r="U412" i="7"/>
  <c r="R648" i="7"/>
  <c r="T665" i="7"/>
  <c r="T665" i="9"/>
  <c r="R733" i="7"/>
  <c r="Q456" i="9"/>
  <c r="T154" i="9"/>
  <c r="T517" i="9"/>
  <c r="U112" i="7"/>
  <c r="T562" i="7"/>
  <c r="T457" i="9"/>
  <c r="U534" i="7"/>
  <c r="S230" i="9"/>
  <c r="U526" i="7"/>
  <c r="U334" i="7"/>
  <c r="R224" i="7"/>
  <c r="R161" i="7"/>
  <c r="S407" i="9"/>
  <c r="T473" i="9"/>
  <c r="U158" i="7"/>
  <c r="S416" i="9"/>
  <c r="T678" i="7"/>
  <c r="U513" i="7"/>
  <c r="T119" i="7"/>
  <c r="U755" i="7"/>
  <c r="S364" i="9"/>
  <c r="T309" i="9"/>
  <c r="S140" i="9"/>
  <c r="U132" i="7"/>
  <c r="U514" i="7"/>
  <c r="T200" i="7"/>
  <c r="U108" i="7"/>
  <c r="T481" i="9"/>
  <c r="U449" i="7"/>
  <c r="U737" i="7"/>
  <c r="U106" i="7"/>
  <c r="S672" i="9"/>
  <c r="T656" i="9"/>
  <c r="S489" i="9"/>
  <c r="T358" i="7"/>
  <c r="T485" i="9"/>
  <c r="S380" i="9"/>
  <c r="U570" i="7"/>
  <c r="U184" i="7"/>
  <c r="T257" i="7"/>
  <c r="R632" i="7"/>
  <c r="T226" i="9"/>
  <c r="R466" i="7"/>
  <c r="T86" i="9"/>
  <c r="T453" i="7"/>
  <c r="T443" i="7"/>
  <c r="U552" i="7"/>
  <c r="T52" i="9"/>
  <c r="S261" i="9"/>
  <c r="R685" i="7"/>
  <c r="S435" i="9"/>
  <c r="R558" i="7"/>
  <c r="S227" i="9"/>
  <c r="T320" i="9"/>
  <c r="R235" i="7"/>
  <c r="T404" i="9"/>
  <c r="T603" i="7"/>
  <c r="S39" i="9"/>
  <c r="U614" i="7"/>
  <c r="U423" i="7"/>
  <c r="T731" i="7"/>
  <c r="U729" i="7"/>
  <c r="T15" i="9"/>
  <c r="T535" i="7"/>
  <c r="R759" i="7"/>
  <c r="T30" i="9"/>
  <c r="R645" i="7"/>
  <c r="T132" i="9"/>
  <c r="U685" i="7"/>
  <c r="T752" i="7"/>
  <c r="T83" i="7"/>
  <c r="R504" i="7"/>
  <c r="U4" i="7"/>
  <c r="S456" i="9"/>
  <c r="R598" i="7"/>
  <c r="U524" i="7"/>
  <c r="T756" i="7"/>
  <c r="U421" i="7"/>
  <c r="U110" i="7"/>
  <c r="T624" i="7"/>
  <c r="U385" i="7"/>
  <c r="T284" i="9"/>
  <c r="T186" i="7"/>
  <c r="T228" i="7"/>
  <c r="U661" i="7"/>
  <c r="T523" i="9"/>
  <c r="R678" i="7"/>
  <c r="S203" i="9"/>
  <c r="U380" i="7"/>
  <c r="T31" i="9"/>
  <c r="U83" i="7"/>
  <c r="T93" i="7"/>
  <c r="T403" i="7"/>
  <c r="T767" i="7"/>
  <c r="R17" i="7"/>
  <c r="S376" i="9"/>
  <c r="R400" i="7"/>
  <c r="T317" i="9"/>
  <c r="U618" i="7"/>
  <c r="T610" i="7"/>
  <c r="T661" i="7"/>
  <c r="Q437" i="9"/>
  <c r="R341" i="7"/>
  <c r="R397" i="7"/>
  <c r="T392" i="9"/>
  <c r="U700" i="7"/>
  <c r="T270" i="7"/>
  <c r="S472" i="9"/>
  <c r="U659" i="7"/>
  <c r="S333" i="9"/>
  <c r="T642" i="7"/>
  <c r="T541" i="9"/>
  <c r="T138" i="7"/>
  <c r="U134" i="7"/>
  <c r="U98" i="7"/>
  <c r="U118" i="7"/>
  <c r="T713" i="7"/>
  <c r="R348" i="7"/>
  <c r="R24" i="7"/>
  <c r="S187" i="9"/>
  <c r="R599" i="7"/>
  <c r="U568" i="7"/>
  <c r="U540" i="7"/>
  <c r="U695" i="7"/>
  <c r="T503" i="7"/>
  <c r="T394" i="7"/>
  <c r="S549" i="9"/>
  <c r="T547" i="7"/>
  <c r="T5" i="7"/>
  <c r="U538" i="7"/>
  <c r="U55" i="7"/>
  <c r="U399" i="7"/>
  <c r="U564" i="7"/>
  <c r="X599" i="7" l="1"/>
  <c r="X341" i="7"/>
  <c r="X678" i="7"/>
  <c r="X759" i="7"/>
  <c r="X466" i="7"/>
  <c r="W456" i="9"/>
  <c r="W600" i="9"/>
  <c r="X661" i="7"/>
  <c r="X587" i="7"/>
  <c r="X366" i="7"/>
  <c r="X138" i="7"/>
  <c r="X458" i="7"/>
  <c r="X640" i="7"/>
  <c r="W675" i="9"/>
  <c r="X432" i="7"/>
  <c r="X262" i="7"/>
  <c r="X5" i="7"/>
  <c r="X634" i="7"/>
  <c r="X727" i="7"/>
  <c r="X355" i="7"/>
  <c r="X650" i="7"/>
  <c r="X363" i="7"/>
  <c r="X289" i="7"/>
  <c r="X421" i="7"/>
  <c r="X602" i="7"/>
  <c r="X732" i="7"/>
  <c r="X291" i="7"/>
  <c r="X575" i="7"/>
  <c r="W370" i="9"/>
  <c r="X145" i="7"/>
  <c r="X386" i="7"/>
  <c r="X672" i="7"/>
  <c r="X665" i="7"/>
  <c r="X596" i="7"/>
  <c r="X250" i="7"/>
  <c r="X740" i="7"/>
  <c r="X617" i="7"/>
  <c r="X152" i="7"/>
  <c r="X729" i="7"/>
  <c r="X440" i="7"/>
  <c r="X652" i="7"/>
  <c r="X320" i="7"/>
  <c r="W525" i="9"/>
  <c r="X644" i="7"/>
  <c r="X117" i="7"/>
  <c r="X586" i="7"/>
  <c r="X677" i="7"/>
  <c r="X739" i="7"/>
  <c r="X311" i="7"/>
  <c r="W397" i="9"/>
  <c r="X562" i="7"/>
  <c r="X712" i="7"/>
  <c r="X135" i="7"/>
  <c r="W493" i="9"/>
  <c r="X18" i="7"/>
  <c r="X653" i="7"/>
  <c r="X549" i="7"/>
  <c r="X671" i="7"/>
  <c r="X574" i="7"/>
  <c r="X638" i="7"/>
  <c r="X603" i="7"/>
  <c r="X662" i="7"/>
  <c r="X314" i="7"/>
  <c r="X422" i="7"/>
  <c r="X495" i="7"/>
  <c r="X412" i="7"/>
  <c r="X687" i="7"/>
  <c r="X771" i="7"/>
  <c r="X13" i="7"/>
  <c r="X246" i="7"/>
  <c r="X707" i="7"/>
  <c r="X573" i="7"/>
  <c r="X275" i="7"/>
  <c r="W440" i="9"/>
  <c r="X443" i="7"/>
  <c r="X762" i="7"/>
  <c r="X409" i="7"/>
  <c r="X10" i="7"/>
  <c r="X695" i="7"/>
  <c r="X656" i="7"/>
  <c r="X258" i="7"/>
  <c r="X375" i="7"/>
  <c r="X667" i="7"/>
  <c r="X568" i="7"/>
  <c r="X16" i="7"/>
  <c r="X714" i="7"/>
  <c r="W641" i="9"/>
  <c r="W534" i="9"/>
  <c r="X615" i="7"/>
  <c r="X725" i="7"/>
  <c r="X614" i="7"/>
  <c r="X715" i="7"/>
  <c r="X512" i="7"/>
  <c r="X113" i="7"/>
  <c r="X151" i="7"/>
  <c r="X419" i="7"/>
  <c r="X58" i="7"/>
  <c r="X170" i="7"/>
  <c r="X548" i="7"/>
  <c r="X680" i="7"/>
  <c r="X537" i="7"/>
  <c r="X722" i="7"/>
  <c r="X254" i="7"/>
  <c r="X245" i="7"/>
  <c r="X395" i="7"/>
  <c r="W497" i="9"/>
  <c r="X25" i="7"/>
  <c r="X403" i="7"/>
  <c r="X175" i="7"/>
  <c r="X480" i="7"/>
  <c r="X663" i="7"/>
  <c r="W472" i="9"/>
  <c r="W586" i="9"/>
  <c r="W658" i="9"/>
  <c r="X205" i="7"/>
  <c r="X674" i="7"/>
  <c r="X76" i="7"/>
  <c r="X276" i="7"/>
  <c r="X187" i="7"/>
  <c r="X116" i="7"/>
  <c r="X484" i="7"/>
  <c r="X533" i="7"/>
  <c r="X347" i="7"/>
  <c r="X747" i="7"/>
  <c r="X659" i="7"/>
  <c r="X410" i="7"/>
  <c r="X90" i="7"/>
  <c r="X717" i="7"/>
  <c r="X267" i="7"/>
  <c r="X242" i="7"/>
  <c r="X249" i="7"/>
  <c r="W330" i="9"/>
  <c r="X542" i="7"/>
  <c r="X609" i="7"/>
  <c r="X509" i="7"/>
  <c r="X184" i="7"/>
  <c r="W454" i="9"/>
  <c r="W593" i="9"/>
  <c r="W514" i="9"/>
  <c r="X115" i="7"/>
  <c r="X520" i="7"/>
  <c r="X447" i="7"/>
  <c r="X278" i="7"/>
  <c r="X87" i="7"/>
  <c r="W381" i="9"/>
  <c r="W550" i="9"/>
  <c r="X344" i="7"/>
  <c r="X317" i="7"/>
  <c r="X391" i="7"/>
  <c r="X576" i="7"/>
  <c r="X459" i="7"/>
  <c r="X284" i="7"/>
  <c r="W578" i="9"/>
  <c r="W211" i="9"/>
  <c r="X345" i="7"/>
  <c r="X479" i="7"/>
  <c r="X362" i="7"/>
  <c r="X424" i="7"/>
  <c r="X283" i="7"/>
  <c r="W529" i="9"/>
  <c r="W285" i="9"/>
  <c r="X319" i="7"/>
  <c r="X168" i="7"/>
  <c r="X393" i="7"/>
  <c r="X385" i="7"/>
  <c r="W597" i="9"/>
  <c r="W588" i="9"/>
  <c r="X522" i="7"/>
  <c r="X531" i="7"/>
  <c r="W626" i="9"/>
  <c r="X635" i="7"/>
  <c r="W510" i="9"/>
  <c r="X557" i="7"/>
  <c r="X404" i="7"/>
  <c r="X489" i="7"/>
  <c r="X211" i="7"/>
  <c r="X288" i="7"/>
  <c r="X332" i="7"/>
  <c r="X204" i="7"/>
  <c r="X255" i="7"/>
  <c r="X78" i="7"/>
  <c r="X63" i="7"/>
  <c r="X243" i="7"/>
  <c r="X143" i="7"/>
  <c r="X339" i="7"/>
  <c r="W664" i="9"/>
  <c r="W398" i="9"/>
  <c r="X541" i="7"/>
  <c r="X73" i="7"/>
  <c r="X155" i="7"/>
  <c r="W610" i="9"/>
  <c r="W141" i="9"/>
  <c r="W30" i="9"/>
  <c r="X676" i="7"/>
  <c r="X329" i="7"/>
  <c r="X158" i="7"/>
  <c r="W323" i="9"/>
  <c r="W124" i="9"/>
  <c r="W151" i="9"/>
  <c r="W390" i="9"/>
  <c r="W227" i="9"/>
  <c r="W333" i="9"/>
  <c r="X140" i="7"/>
  <c r="W305" i="9"/>
  <c r="W22" i="9"/>
  <c r="W416" i="9"/>
  <c r="W604" i="9"/>
  <c r="W624" i="9"/>
  <c r="W337" i="9"/>
  <c r="W154" i="9"/>
  <c r="W32" i="9"/>
  <c r="W473" i="9"/>
  <c r="W568" i="9"/>
  <c r="X252" i="7"/>
  <c r="X189" i="7"/>
  <c r="W83" i="9"/>
  <c r="W184" i="9"/>
  <c r="X414" i="7"/>
  <c r="X79" i="7"/>
  <c r="W275" i="9"/>
  <c r="W434" i="9"/>
  <c r="W104" i="9"/>
  <c r="X48" i="7"/>
  <c r="W250" i="9"/>
  <c r="W327" i="9"/>
  <c r="W640" i="9"/>
  <c r="W359" i="9"/>
  <c r="W361" i="9"/>
  <c r="W5" i="9"/>
  <c r="X401" i="7"/>
  <c r="X61" i="7"/>
  <c r="X119" i="7"/>
  <c r="W643" i="9"/>
  <c r="W50" i="9"/>
  <c r="W27" i="9"/>
  <c r="W448" i="9"/>
  <c r="W334" i="9"/>
  <c r="W279" i="9"/>
  <c r="W632" i="9"/>
  <c r="X120" i="7"/>
  <c r="W635" i="9"/>
  <c r="W663" i="9"/>
  <c r="X351" i="7"/>
  <c r="X406" i="7"/>
  <c r="X308" i="7"/>
  <c r="X174" i="7"/>
  <c r="X232" i="7"/>
  <c r="W505" i="9"/>
  <c r="W271" i="9"/>
  <c r="W301" i="9"/>
  <c r="W622" i="9"/>
  <c r="X180" i="7"/>
  <c r="W491" i="9"/>
  <c r="W98" i="9"/>
  <c r="W173" i="9"/>
  <c r="W36" i="9"/>
  <c r="W322" i="9"/>
  <c r="W565" i="9"/>
  <c r="W215" i="9"/>
  <c r="W274" i="9"/>
  <c r="W315" i="9"/>
  <c r="W644" i="9"/>
  <c r="W218" i="9"/>
  <c r="W26" i="9"/>
  <c r="X324" i="7"/>
  <c r="X74" i="7"/>
  <c r="X473" i="7"/>
  <c r="W649" i="9"/>
  <c r="W8" i="9"/>
  <c r="X462" i="7"/>
  <c r="X498" i="7"/>
  <c r="W97" i="9"/>
  <c r="X305" i="7"/>
  <c r="W557" i="9"/>
  <c r="W488" i="9"/>
  <c r="W166" i="9"/>
  <c r="W548" i="9"/>
  <c r="W462" i="9"/>
  <c r="W414" i="9"/>
  <c r="W411" i="9"/>
  <c r="X57" i="7"/>
  <c r="X114" i="7"/>
  <c r="W423" i="9"/>
  <c r="W196" i="9"/>
  <c r="W506" i="9"/>
  <c r="W650" i="9"/>
  <c r="X106" i="7"/>
  <c r="W503" i="9"/>
  <c r="W599" i="9"/>
  <c r="W181" i="9"/>
  <c r="W598" i="9"/>
  <c r="W627" i="9"/>
  <c r="W160" i="9"/>
  <c r="W116" i="9"/>
  <c r="W207" i="9"/>
  <c r="X104" i="7"/>
  <c r="X132" i="7"/>
  <c r="W400" i="9"/>
  <c r="W517" i="9"/>
  <c r="W155" i="9"/>
  <c r="W182" i="9"/>
  <c r="W547" i="9"/>
  <c r="W639" i="9"/>
  <c r="W239" i="9"/>
  <c r="W431" i="9"/>
  <c r="W257" i="9"/>
  <c r="W592" i="9"/>
  <c r="W158" i="9"/>
  <c r="W150" i="9"/>
  <c r="W18" i="9"/>
  <c r="W570" i="9"/>
  <c r="X56" i="7"/>
  <c r="W584" i="9"/>
  <c r="W564" i="9"/>
  <c r="W328" i="9"/>
  <c r="W17" i="9"/>
  <c r="W336" i="9"/>
  <c r="W294" i="9"/>
  <c r="W325" i="9"/>
  <c r="W471" i="9"/>
  <c r="W302" i="9"/>
  <c r="W70" i="9"/>
  <c r="W11" i="9"/>
  <c r="W175" i="9"/>
  <c r="W209" i="9"/>
  <c r="W165" i="9"/>
  <c r="W468" i="9"/>
  <c r="W515" i="9"/>
  <c r="W202" i="9"/>
  <c r="W64" i="9"/>
  <c r="W201" i="9"/>
  <c r="W190" i="9"/>
  <c r="W135" i="9"/>
  <c r="W40" i="9"/>
  <c r="W249" i="9"/>
  <c r="W352" i="9"/>
  <c r="W60" i="9"/>
  <c r="W269" i="9"/>
  <c r="W168" i="9"/>
  <c r="W87" i="9"/>
  <c r="W391" i="9"/>
  <c r="W67" i="9"/>
  <c r="W59" i="9"/>
  <c r="W200" i="9"/>
  <c r="W661" i="9"/>
  <c r="X28" i="7"/>
  <c r="W553" i="9"/>
  <c r="W264" i="9"/>
  <c r="W61" i="9"/>
  <c r="W236" i="9"/>
  <c r="W248" i="9"/>
  <c r="W329" i="9"/>
  <c r="W277" i="9"/>
  <c r="W210" i="9"/>
  <c r="W203" i="9"/>
  <c r="W347" i="9"/>
  <c r="W152" i="9"/>
  <c r="W172" i="9"/>
  <c r="W607" i="9"/>
  <c r="W44" i="9"/>
  <c r="X400" i="7"/>
  <c r="X558" i="7"/>
  <c r="X648" i="7"/>
  <c r="X68" i="7"/>
  <c r="X515" i="7"/>
  <c r="X579" i="7"/>
  <c r="W386" i="9"/>
  <c r="X710" i="7"/>
  <c r="X718" i="7"/>
  <c r="W377" i="9"/>
  <c r="X534" i="7"/>
  <c r="X702" i="7"/>
  <c r="X517" i="7"/>
  <c r="X535" i="7"/>
  <c r="X202" i="7"/>
  <c r="X396" i="7"/>
  <c r="X309" i="7"/>
  <c r="X8" i="7"/>
  <c r="W266" i="9"/>
  <c r="X701" i="7"/>
  <c r="X503" i="7"/>
  <c r="X330" i="7"/>
  <c r="X454" i="7"/>
  <c r="X383" i="7"/>
  <c r="X706" i="7"/>
  <c r="X333" i="7"/>
  <c r="X453" i="7"/>
  <c r="X230" i="7"/>
  <c r="X709" i="7"/>
  <c r="X365" i="7"/>
  <c r="X501" i="7"/>
  <c r="X234" i="7"/>
  <c r="X764" i="7"/>
  <c r="X623" i="7"/>
  <c r="X684" i="7"/>
  <c r="X554" i="7"/>
  <c r="X50" i="7"/>
  <c r="X527" i="7"/>
  <c r="X487" i="7"/>
  <c r="X307" i="7"/>
  <c r="X692" i="7"/>
  <c r="W513" i="9"/>
  <c r="X472" i="7"/>
  <c r="X528" i="7"/>
  <c r="X639" i="7"/>
  <c r="X713" i="7"/>
  <c r="X565" i="7"/>
  <c r="X300" i="7"/>
  <c r="X613" i="7"/>
  <c r="X4" i="7"/>
  <c r="X238" i="7"/>
  <c r="X679" i="7"/>
  <c r="W198" i="9"/>
  <c r="X260" i="7"/>
  <c r="W460" i="9"/>
  <c r="W284" i="9"/>
  <c r="X560" i="7"/>
  <c r="X290" i="7"/>
  <c r="W524" i="9"/>
  <c r="X102" i="7"/>
  <c r="X766" i="7"/>
  <c r="X286" i="7"/>
  <c r="X642" i="7"/>
  <c r="X206" i="7"/>
  <c r="X564" i="7"/>
  <c r="X563" i="7"/>
  <c r="X461" i="7"/>
  <c r="X142" i="7"/>
  <c r="W66" i="9"/>
  <c r="X750" i="7"/>
  <c r="W476" i="9"/>
  <c r="W587" i="9"/>
  <c r="X448" i="7"/>
  <c r="X584" i="7"/>
  <c r="X44" i="7"/>
  <c r="W484" i="9"/>
  <c r="X555" i="7"/>
  <c r="X342" i="7"/>
  <c r="W482" i="9"/>
  <c r="X426" i="7"/>
  <c r="X301" i="7"/>
  <c r="W406" i="9"/>
  <c r="X261" i="7"/>
  <c r="X353" i="7"/>
  <c r="X438" i="7"/>
  <c r="X689" i="7"/>
  <c r="W523" i="9"/>
  <c r="W561" i="9"/>
  <c r="X736" i="7"/>
  <c r="W571" i="9"/>
  <c r="W466" i="9"/>
  <c r="X494" i="7"/>
  <c r="X75" i="7"/>
  <c r="X577" i="7"/>
  <c r="W625" i="9"/>
  <c r="X156" i="7"/>
  <c r="X338" i="7"/>
  <c r="W412" i="9"/>
  <c r="W508" i="9"/>
  <c r="W295" i="9"/>
  <c r="W603" i="9"/>
  <c r="W224" i="9"/>
  <c r="W177" i="9"/>
  <c r="X81" i="7"/>
  <c r="W581" i="9"/>
  <c r="W118" i="9"/>
  <c r="W496" i="9"/>
  <c r="W618" i="9"/>
  <c r="X346" i="7"/>
  <c r="X31" i="7"/>
  <c r="W342" i="9"/>
  <c r="X199" i="7"/>
  <c r="W73" i="9"/>
  <c r="W126" i="9"/>
  <c r="X70" i="7"/>
  <c r="W459" i="9"/>
  <c r="W499" i="9"/>
  <c r="W483" i="9"/>
  <c r="W441" i="9"/>
  <c r="W621" i="9"/>
  <c r="W608" i="9"/>
  <c r="X418" i="7"/>
  <c r="X91" i="7"/>
  <c r="X92" i="7"/>
  <c r="W101" i="9"/>
  <c r="W75" i="9"/>
  <c r="W579" i="9"/>
  <c r="W217" i="9"/>
  <c r="X201" i="7"/>
  <c r="W389" i="9"/>
  <c r="W192" i="9"/>
  <c r="W21" i="9"/>
  <c r="X85" i="7"/>
  <c r="X110" i="7"/>
  <c r="W611" i="9"/>
  <c r="X474" i="7"/>
  <c r="X21" i="7"/>
  <c r="X369" i="7"/>
  <c r="W268" i="9"/>
  <c r="W666" i="9"/>
  <c r="W642" i="9"/>
  <c r="W20" i="9"/>
  <c r="X100" i="7"/>
  <c r="W102" i="9"/>
  <c r="W346" i="9"/>
  <c r="W38" i="9"/>
  <c r="W194" i="9"/>
  <c r="W288" i="9"/>
  <c r="W519" i="9"/>
  <c r="W443" i="9"/>
  <c r="W12" i="9"/>
  <c r="W123" i="9"/>
  <c r="W243" i="9"/>
  <c r="X24" i="7"/>
  <c r="W437" i="9"/>
  <c r="X598" i="7"/>
  <c r="X235" i="7"/>
  <c r="X632" i="7"/>
  <c r="X733" i="7"/>
  <c r="X15" i="7"/>
  <c r="X693" i="7"/>
  <c r="X516" i="7"/>
  <c r="X734" i="7"/>
  <c r="X768" i="7"/>
  <c r="W449" i="9"/>
  <c r="X507" i="7"/>
  <c r="X315" i="7"/>
  <c r="X361" i="7"/>
  <c r="W563" i="9"/>
  <c r="X669" i="7"/>
  <c r="X318" i="7"/>
  <c r="X433" i="7"/>
  <c r="X186" i="7"/>
  <c r="X616" i="7"/>
  <c r="X561" i="7"/>
  <c r="X390" i="7"/>
  <c r="X705" i="7"/>
  <c r="X697" i="7"/>
  <c r="X580" i="7"/>
  <c r="X213" i="7"/>
  <c r="X177" i="7"/>
  <c r="X569" i="7"/>
  <c r="X36" i="7"/>
  <c r="X460" i="7"/>
  <c r="X436" i="7"/>
  <c r="X600" i="7"/>
  <c r="X618" i="7"/>
  <c r="X118" i="7"/>
  <c r="X731" i="7"/>
  <c r="X129" i="7"/>
  <c r="X176" i="7"/>
  <c r="X700" i="7"/>
  <c r="X721" i="7"/>
  <c r="X455" i="7"/>
  <c r="X431" i="7"/>
  <c r="W509" i="9"/>
  <c r="X511" i="7"/>
  <c r="X378" i="7"/>
  <c r="X299" i="7"/>
  <c r="X628" i="7"/>
  <c r="X399" i="7"/>
  <c r="X281" i="7"/>
  <c r="X302" i="7"/>
  <c r="X343" i="7"/>
  <c r="W470" i="9"/>
  <c r="X475" i="7"/>
  <c r="W94" i="9"/>
  <c r="X643" i="7"/>
  <c r="X655" i="7"/>
  <c r="X590" i="7"/>
  <c r="W630" i="9"/>
  <c r="X222" i="7"/>
  <c r="X625" i="7"/>
  <c r="X673" i="7"/>
  <c r="X592" i="7"/>
  <c r="X294" i="7"/>
  <c r="X14" i="7"/>
  <c r="X763" i="7"/>
  <c r="X367" i="7"/>
  <c r="X730" i="7"/>
  <c r="X708" i="7"/>
  <c r="X223" i="7"/>
  <c r="X536" i="7"/>
  <c r="W317" i="9"/>
  <c r="W616" i="9"/>
  <c r="X141" i="7"/>
  <c r="X108" i="7"/>
  <c r="X7" i="7"/>
  <c r="X506" i="7"/>
  <c r="X287" i="7"/>
  <c r="X20" i="7"/>
  <c r="X162" i="7"/>
  <c r="X651" i="7"/>
  <c r="X32" i="7"/>
  <c r="X566" i="7"/>
  <c r="X597" i="7"/>
  <c r="X477" i="7"/>
  <c r="X538" i="7"/>
  <c r="X313" i="7"/>
  <c r="X482" i="7"/>
  <c r="X11" i="7"/>
  <c r="X331" i="7"/>
  <c r="X350" i="7"/>
  <c r="X384" i="7"/>
  <c r="X546" i="7"/>
  <c r="X605" i="7"/>
  <c r="X621" i="7"/>
  <c r="W331" i="9"/>
  <c r="X387" i="7"/>
  <c r="W426" i="9"/>
  <c r="W133" i="9"/>
  <c r="X767" i="7"/>
  <c r="X478" i="7"/>
  <c r="X743" i="7"/>
  <c r="X690" i="7"/>
  <c r="X641" i="7"/>
  <c r="W574" i="9"/>
  <c r="X420" i="7"/>
  <c r="X277" i="7"/>
  <c r="W63" i="9"/>
  <c r="X388" i="7"/>
  <c r="X59" i="7"/>
  <c r="X321" i="7"/>
  <c r="X274" i="7"/>
  <c r="W424" i="9"/>
  <c r="X43" i="7"/>
  <c r="X449" i="7"/>
  <c r="X370" i="7"/>
  <c r="X423" i="7"/>
  <c r="X572" i="7"/>
  <c r="W477" i="9"/>
  <c r="W349" i="9"/>
  <c r="W127" i="9"/>
  <c r="X547" i="7"/>
  <c r="X214" i="7"/>
  <c r="X210" i="7"/>
  <c r="X415" i="7"/>
  <c r="X756" i="7"/>
  <c r="X723" i="7"/>
  <c r="X681" i="7"/>
  <c r="X88" i="7"/>
  <c r="X239" i="7"/>
  <c r="X194" i="7"/>
  <c r="X165" i="7"/>
  <c r="W408" i="9"/>
  <c r="X303" i="7"/>
  <c r="X683" i="7"/>
  <c r="X354" i="7"/>
  <c r="X595" i="7"/>
  <c r="X219" i="7"/>
  <c r="X134" i="7"/>
  <c r="X148" i="7"/>
  <c r="X526" i="7"/>
  <c r="X358" i="7"/>
  <c r="X298" i="7"/>
  <c r="X381" i="7"/>
  <c r="W436" i="9"/>
  <c r="X179" i="7"/>
  <c r="W223" i="9"/>
  <c r="X463" i="7"/>
  <c r="X6" i="7"/>
  <c r="W665" i="9"/>
  <c r="X758" i="7"/>
  <c r="X71" i="7"/>
  <c r="X530" i="7"/>
  <c r="X128" i="7"/>
  <c r="X178" i="7"/>
  <c r="X608" i="7"/>
  <c r="X137" i="7"/>
  <c r="X402" i="7"/>
  <c r="W673" i="9"/>
  <c r="W442" i="9"/>
  <c r="X126" i="7"/>
  <c r="X272" i="7"/>
  <c r="X316" i="7"/>
  <c r="W410" i="9"/>
  <c r="X47" i="7"/>
  <c r="X34" i="7"/>
  <c r="W111" i="9"/>
  <c r="X280" i="7"/>
  <c r="X237" i="7"/>
  <c r="X279" i="7"/>
  <c r="W526" i="9"/>
  <c r="X464" i="7"/>
  <c r="X368" i="7"/>
  <c r="X769" i="7"/>
  <c r="W577" i="9"/>
  <c r="W670" i="9"/>
  <c r="X72" i="7"/>
  <c r="X153" i="7"/>
  <c r="X430" i="7"/>
  <c r="X657" i="7"/>
  <c r="X95" i="7"/>
  <c r="W507" i="9"/>
  <c r="W208" i="9"/>
  <c r="X349" i="7"/>
  <c r="X444" i="7"/>
  <c r="X379" i="7"/>
  <c r="X377" i="7"/>
  <c r="W109" i="9"/>
  <c r="X196" i="7"/>
  <c r="X499" i="7"/>
  <c r="W259" i="9"/>
  <c r="X112" i="7"/>
  <c r="W489" i="9"/>
  <c r="W171" i="9"/>
  <c r="X493" i="7"/>
  <c r="X236" i="7"/>
  <c r="W614" i="9"/>
  <c r="X122" i="7"/>
  <c r="W174" i="9"/>
  <c r="W633" i="9"/>
  <c r="W369" i="9"/>
  <c r="W183" i="9"/>
  <c r="X29" i="7"/>
  <c r="W674" i="9"/>
  <c r="W149" i="9"/>
  <c r="X154" i="7"/>
  <c r="W521" i="9"/>
  <c r="W654" i="9"/>
  <c r="W362" i="9"/>
  <c r="W263" i="9"/>
  <c r="W399" i="9"/>
  <c r="W199" i="9"/>
  <c r="W549" i="9"/>
  <c r="W34" i="9"/>
  <c r="X82" i="7"/>
  <c r="W657" i="9"/>
  <c r="W92" i="9"/>
  <c r="W637" i="9"/>
  <c r="X607" i="7"/>
  <c r="W573" i="9"/>
  <c r="W136" i="9"/>
  <c r="W512" i="9"/>
  <c r="W29" i="9"/>
  <c r="W629" i="9"/>
  <c r="W385" i="9"/>
  <c r="W157" i="9"/>
  <c r="X216" i="7"/>
  <c r="W446" i="9"/>
  <c r="W244" i="9"/>
  <c r="W467" i="9"/>
  <c r="X203" i="7"/>
  <c r="X51" i="7"/>
  <c r="W444" i="9"/>
  <c r="W458" i="9"/>
  <c r="W186" i="9"/>
  <c r="W82" i="9"/>
  <c r="X188" i="7"/>
  <c r="W487" i="9"/>
  <c r="W120" i="9"/>
  <c r="W636" i="9"/>
  <c r="X157" i="7"/>
  <c r="W464" i="9"/>
  <c r="W78" i="9"/>
  <c r="X328" i="7"/>
  <c r="X649" i="7"/>
  <c r="W486" i="9"/>
  <c r="X97" i="7"/>
  <c r="X52" i="7"/>
  <c r="W461" i="9"/>
  <c r="W660" i="9"/>
  <c r="X22" i="7"/>
  <c r="W33" i="9"/>
  <c r="W617" i="9"/>
  <c r="W95" i="9"/>
  <c r="W500" i="9"/>
  <c r="W62" i="9"/>
  <c r="X30" i="7"/>
  <c r="W402" i="9"/>
  <c r="W68" i="9"/>
  <c r="W353" i="9"/>
  <c r="W112" i="9"/>
  <c r="W668" i="9"/>
  <c r="W647" i="9"/>
  <c r="W131" i="9"/>
  <c r="W220" i="9"/>
  <c r="X93" i="7"/>
  <c r="W594" i="9"/>
  <c r="W388" i="9"/>
  <c r="W114" i="9"/>
  <c r="X167" i="7"/>
  <c r="W652" i="9"/>
  <c r="X428" i="7"/>
  <c r="X131" i="7"/>
  <c r="W117" i="9"/>
  <c r="W558" i="9"/>
  <c r="W572" i="9"/>
  <c r="W366" i="9"/>
  <c r="X35" i="7"/>
  <c r="X89" i="7"/>
  <c r="W485" i="9"/>
  <c r="W415" i="9"/>
  <c r="W613" i="9"/>
  <c r="W596" i="9"/>
  <c r="W35" i="9"/>
  <c r="W404" i="9"/>
  <c r="W532" i="9"/>
  <c r="W628" i="9"/>
  <c r="W428" i="9"/>
  <c r="W544" i="9"/>
  <c r="W125" i="9"/>
  <c r="W39" i="9"/>
  <c r="W84" i="9"/>
  <c r="W481" i="9"/>
  <c r="W6" i="9"/>
  <c r="W49" i="9"/>
  <c r="W235" i="9"/>
  <c r="X172" i="7"/>
  <c r="W602" i="9"/>
  <c r="W47" i="9"/>
  <c r="W535" i="9"/>
  <c r="W41" i="9"/>
  <c r="W229" i="9"/>
  <c r="W360" i="9"/>
  <c r="W251" i="9"/>
  <c r="W623" i="9"/>
  <c r="W72" i="9"/>
  <c r="W351" i="9"/>
  <c r="W204" i="9"/>
  <c r="W69" i="9"/>
  <c r="W53" i="9"/>
  <c r="W9" i="9"/>
  <c r="W298" i="9"/>
  <c r="W169" i="9"/>
  <c r="W619" i="9"/>
  <c r="W576" i="9"/>
  <c r="W252" i="9"/>
  <c r="W51" i="9"/>
  <c r="W99" i="9"/>
  <c r="W413" i="9"/>
  <c r="W146" i="9"/>
  <c r="W110" i="9"/>
  <c r="W455" i="9"/>
  <c r="W282" i="9"/>
  <c r="W187" i="9"/>
  <c r="W237" i="9"/>
  <c r="W167" i="9"/>
  <c r="W121" i="9"/>
  <c r="X208" i="7"/>
  <c r="X55" i="7"/>
  <c r="W552" i="9"/>
  <c r="W93" i="9"/>
  <c r="W465" i="9"/>
  <c r="W228" i="9"/>
  <c r="W409" i="9"/>
  <c r="W372" i="9"/>
  <c r="W528" i="9"/>
  <c r="W115" i="9"/>
  <c r="W265" i="9"/>
  <c r="W379" i="9"/>
  <c r="W320" i="9"/>
  <c r="W383" i="9"/>
  <c r="W355" i="9"/>
  <c r="W278" i="9"/>
  <c r="W575" i="9"/>
  <c r="W46" i="9"/>
  <c r="W432" i="9"/>
  <c r="W634" i="9"/>
  <c r="X77" i="7"/>
  <c r="W591" i="9"/>
  <c r="W241" i="9"/>
  <c r="W291" i="9"/>
  <c r="W479" i="9"/>
  <c r="W451" i="9"/>
  <c r="W242" i="9"/>
  <c r="W419" i="9"/>
  <c r="W206" i="9"/>
  <c r="W7" i="9"/>
  <c r="W138" i="9"/>
  <c r="W122" i="9"/>
  <c r="W178" i="9"/>
  <c r="W56" i="9"/>
  <c r="X348" i="7"/>
  <c r="X504" i="7"/>
  <c r="X161" i="7"/>
  <c r="X578" i="7"/>
  <c r="X407" i="7"/>
  <c r="X45" i="7"/>
  <c r="X442" i="7"/>
  <c r="X668" i="7"/>
  <c r="X612" i="7"/>
  <c r="X121" i="7"/>
  <c r="X571" i="7"/>
  <c r="W233" i="9"/>
  <c r="X620" i="7"/>
  <c r="X532" i="7"/>
  <c r="X185" i="7"/>
  <c r="X253" i="7"/>
  <c r="X637" i="7"/>
  <c r="X264" i="7"/>
  <c r="W662" i="9"/>
  <c r="X539" i="7"/>
  <c r="X720" i="7"/>
  <c r="W498" i="9"/>
  <c r="X581" i="7"/>
  <c r="X751" i="7"/>
  <c r="X360" i="7"/>
  <c r="X452" i="7"/>
  <c r="X658" i="7"/>
  <c r="X519" i="7"/>
  <c r="X192" i="7"/>
  <c r="X567" i="7"/>
  <c r="X293" i="7"/>
  <c r="X741" i="7"/>
  <c r="X356" i="7"/>
  <c r="X335" i="7"/>
  <c r="X380" i="7"/>
  <c r="X306" i="7"/>
  <c r="X65" i="7"/>
  <c r="X270" i="7"/>
  <c r="X413" i="7"/>
  <c r="X123" i="7"/>
  <c r="X144" i="7"/>
  <c r="X427" i="7"/>
  <c r="X610" i="7"/>
  <c r="X231" i="7"/>
  <c r="X425" i="7"/>
  <c r="X754" i="7"/>
  <c r="X101" i="7"/>
  <c r="X491" i="7"/>
  <c r="X513" i="7"/>
  <c r="X12" i="7"/>
  <c r="X492" i="7"/>
  <c r="X760" i="7"/>
  <c r="X670" i="7"/>
  <c r="X490" i="7"/>
  <c r="X133" i="7"/>
  <c r="X552" i="7"/>
  <c r="X212" i="7"/>
  <c r="X233" i="7"/>
  <c r="W140" i="9"/>
  <c r="X96" i="7"/>
  <c r="X761" i="7"/>
  <c r="X191" i="7"/>
  <c r="X744" i="7"/>
  <c r="X624" i="7"/>
  <c r="X664" i="7"/>
  <c r="X265" i="7"/>
  <c r="X502" i="7"/>
  <c r="X485" i="7"/>
  <c r="X86" i="7"/>
  <c r="W438" i="9"/>
  <c r="X336" i="7"/>
  <c r="X666" i="7"/>
  <c r="X359" i="7"/>
  <c r="X146" i="7"/>
  <c r="X630" i="7"/>
  <c r="X582" i="7"/>
  <c r="X540" i="7"/>
  <c r="X559" i="7"/>
  <c r="W648" i="9"/>
  <c r="X285" i="7"/>
  <c r="W605" i="9"/>
  <c r="X704" i="7"/>
  <c r="W314" i="9"/>
  <c r="W24" i="9"/>
  <c r="W542" i="9"/>
  <c r="X9" i="7"/>
  <c r="X545" i="7"/>
  <c r="W272" i="9"/>
  <c r="X471" i="7"/>
  <c r="X696" i="7"/>
  <c r="X221" i="7"/>
  <c r="X483" i="7"/>
  <c r="X297" i="7"/>
  <c r="W262" i="9"/>
  <c r="X244" i="7"/>
  <c r="X149" i="7"/>
  <c r="X593" i="7"/>
  <c r="X80" i="7"/>
  <c r="X107" i="7"/>
  <c r="W313" i="9"/>
  <c r="W267" i="9"/>
  <c r="W281" i="9"/>
  <c r="W469" i="9"/>
  <c r="X67" i="7"/>
  <c r="W216" i="9"/>
  <c r="W226" i="9"/>
  <c r="W606" i="9"/>
  <c r="W567" i="9"/>
  <c r="X372" i="7"/>
  <c r="W585" i="9"/>
  <c r="W566" i="9"/>
  <c r="W382" i="9"/>
  <c r="W326" i="9"/>
  <c r="W595" i="9"/>
  <c r="W445" i="9"/>
  <c r="W299" i="9"/>
  <c r="W77" i="9"/>
  <c r="W631" i="9"/>
  <c r="W646" i="9"/>
  <c r="X337" i="7"/>
  <c r="X98" i="7"/>
  <c r="X83" i="7"/>
  <c r="W309" i="9"/>
  <c r="W520" i="9"/>
  <c r="W219" i="9"/>
  <c r="W490" i="9"/>
  <c r="X505" i="7"/>
  <c r="X164" i="7"/>
  <c r="W195" i="9"/>
  <c r="W540" i="9"/>
  <c r="W340" i="9"/>
  <c r="W516" i="9"/>
  <c r="W569" i="9"/>
  <c r="X256" i="7"/>
  <c r="X467" i="7"/>
  <c r="X94" i="7"/>
  <c r="W324" i="9"/>
  <c r="X105" i="7"/>
  <c r="W401" i="9"/>
  <c r="W356" i="9"/>
  <c r="W273" i="9"/>
  <c r="W478" i="9"/>
  <c r="W57" i="9"/>
  <c r="W319" i="9"/>
  <c r="W433" i="9"/>
  <c r="W475" i="9"/>
  <c r="W403" i="9"/>
  <c r="X37" i="7"/>
  <c r="W659" i="9"/>
  <c r="W28" i="9"/>
  <c r="W100" i="9"/>
  <c r="X397" i="7"/>
  <c r="X224" i="7"/>
  <c r="X271" i="7"/>
  <c r="X551" i="7"/>
  <c r="X556" i="7"/>
  <c r="X629" i="7"/>
  <c r="X408" i="7"/>
  <c r="X606" i="7"/>
  <c r="X622" i="7"/>
  <c r="X310" i="7"/>
  <c r="X60" i="7"/>
  <c r="X197" i="7"/>
  <c r="X340" i="7"/>
  <c r="X273" i="7"/>
  <c r="X525" i="7"/>
  <c r="X748" i="7"/>
  <c r="X675" i="7"/>
  <c r="X266" i="7"/>
  <c r="X40" i="7"/>
  <c r="X304" i="7"/>
  <c r="X631" i="7"/>
  <c r="X19" i="7"/>
  <c r="X726" i="7"/>
  <c r="X130" i="7"/>
  <c r="X435" i="7"/>
  <c r="X334" i="7"/>
  <c r="X398" i="7"/>
  <c r="X195" i="7"/>
  <c r="W129" i="9"/>
  <c r="X41" i="7"/>
  <c r="X588" i="7"/>
  <c r="X724" i="7"/>
  <c r="X647" i="7"/>
  <c r="W530" i="9"/>
  <c r="W396" i="9"/>
  <c r="X434" i="7"/>
  <c r="W541" i="9"/>
  <c r="X753" i="7"/>
  <c r="W671" i="9"/>
  <c r="X742" i="7"/>
  <c r="W502" i="9"/>
  <c r="X181" i="7"/>
  <c r="X159" i="7"/>
  <c r="X429" i="7"/>
  <c r="X518" i="7"/>
  <c r="X295" i="7"/>
  <c r="X376" i="7"/>
  <c r="X163" i="7"/>
  <c r="X735" i="7"/>
  <c r="W374" i="9"/>
  <c r="W234" i="9"/>
  <c r="X150" i="7"/>
  <c r="W300" i="9"/>
  <c r="W52" i="9"/>
  <c r="X326" i="7"/>
  <c r="W137" i="9"/>
  <c r="X229" i="7"/>
  <c r="W545" i="9"/>
  <c r="W113" i="9"/>
  <c r="W531" i="9"/>
  <c r="W358" i="9"/>
  <c r="W341" i="9"/>
  <c r="W554" i="9"/>
  <c r="W380" i="9"/>
  <c r="W518" i="9"/>
  <c r="X39" i="7"/>
  <c r="X84" i="7"/>
  <c r="W420" i="9"/>
  <c r="X263" i="7"/>
  <c r="W656" i="9"/>
  <c r="W522" i="9"/>
  <c r="W335" i="9"/>
  <c r="W559" i="9"/>
  <c r="W303" i="9"/>
  <c r="W537" i="9"/>
  <c r="W551" i="9"/>
  <c r="W375" i="9"/>
  <c r="W180" i="9"/>
  <c r="W65" i="9"/>
  <c r="X99" i="7"/>
  <c r="X124" i="7"/>
  <c r="W307" i="9"/>
  <c r="W205" i="9"/>
  <c r="W85" i="9"/>
  <c r="W96" i="9"/>
  <c r="W261" i="9"/>
  <c r="W221" i="9"/>
  <c r="W394" i="9"/>
  <c r="W316" i="9"/>
  <c r="W162" i="9"/>
  <c r="W103" i="9"/>
  <c r="W79" i="9"/>
  <c r="W339" i="9"/>
  <c r="W407" i="9"/>
  <c r="W367" i="9"/>
  <c r="W197" i="9"/>
  <c r="W638" i="9"/>
  <c r="W293" i="9"/>
  <c r="W384" i="9"/>
  <c r="W230" i="9"/>
  <c r="W435" i="9"/>
  <c r="W191" i="9"/>
  <c r="W164" i="9"/>
  <c r="W80" i="9"/>
  <c r="X173" i="7"/>
  <c r="X591" i="7"/>
  <c r="X136" i="7"/>
  <c r="X389" i="7"/>
  <c r="X445" i="7"/>
  <c r="X207" i="7"/>
  <c r="W185" i="9"/>
  <c r="X636" i="7"/>
  <c r="W651" i="9"/>
  <c r="X251" i="7"/>
  <c r="X257" i="7"/>
  <c r="X711" i="7"/>
  <c r="X688" i="7"/>
  <c r="X268" i="7"/>
  <c r="W286" i="9"/>
  <c r="X109" i="7"/>
  <c r="X215" i="7"/>
  <c r="X686" i="7"/>
  <c r="W142" i="9"/>
  <c r="X508" i="7"/>
  <c r="W163" i="9"/>
  <c r="W645" i="9"/>
  <c r="W31" i="9"/>
  <c r="X125" i="7"/>
  <c r="W655" i="9"/>
  <c r="W494" i="9"/>
  <c r="W667" i="9"/>
  <c r="W13" i="9"/>
  <c r="X241" i="7"/>
  <c r="W105" i="9"/>
  <c r="X38" i="7"/>
  <c r="W214" i="9"/>
  <c r="W348" i="9"/>
  <c r="W393" i="9"/>
  <c r="W86" i="9"/>
  <c r="W255" i="9"/>
  <c r="W71" i="9"/>
  <c r="W290" i="9"/>
  <c r="W332" i="9"/>
  <c r="W480" i="9"/>
  <c r="W536" i="9"/>
  <c r="W504" i="9"/>
  <c r="W289" i="9"/>
  <c r="W55" i="9"/>
  <c r="W612" i="9"/>
  <c r="W212" i="9"/>
  <c r="W231" i="9"/>
  <c r="W148" i="9"/>
  <c r="X627" i="7"/>
  <c r="X218" i="7"/>
  <c r="X583" i="7"/>
  <c r="X716" i="7"/>
  <c r="X691" i="7"/>
  <c r="X371" i="7"/>
  <c r="X160" i="7"/>
  <c r="X755" i="7"/>
  <c r="X392" i="7"/>
  <c r="X570" i="7"/>
  <c r="X589" i="7"/>
  <c r="X66" i="7"/>
  <c r="X514" i="7"/>
  <c r="X226" i="7"/>
  <c r="W368" i="9"/>
  <c r="X752" i="7"/>
  <c r="X292" i="7"/>
  <c r="W422" i="9"/>
  <c r="X374" i="7"/>
  <c r="X183" i="7"/>
  <c r="X486" i="7"/>
  <c r="X209" i="7"/>
  <c r="X103" i="7"/>
  <c r="X465" i="7"/>
  <c r="X27" i="7"/>
  <c r="W222" i="9"/>
  <c r="W306" i="9"/>
  <c r="W538" i="9"/>
  <c r="W144" i="9"/>
  <c r="X225" i="7"/>
  <c r="X147" i="7"/>
  <c r="W669" i="9"/>
  <c r="W260" i="9"/>
  <c r="W338" i="9"/>
  <c r="X139" i="7"/>
  <c r="W527" i="9"/>
  <c r="W296" i="9"/>
  <c r="W246" i="9"/>
  <c r="W89" i="9"/>
  <c r="X182" i="7"/>
  <c r="W364" i="9"/>
  <c r="W463" i="9"/>
  <c r="W245" i="9"/>
  <c r="W345" i="9"/>
  <c r="W427" i="9"/>
  <c r="W108" i="9"/>
  <c r="W363" i="9"/>
  <c r="W287" i="9"/>
  <c r="W153" i="9"/>
  <c r="W560" i="9"/>
  <c r="W130" i="9"/>
  <c r="W188" i="9"/>
  <c r="X17" i="7"/>
  <c r="X269" i="7"/>
  <c r="X626" i="7"/>
  <c r="X611" i="7"/>
  <c r="X411" i="7"/>
  <c r="W620" i="9"/>
  <c r="X441" i="7"/>
  <c r="X719" i="7"/>
  <c r="X200" i="7"/>
  <c r="X451" i="7"/>
  <c r="X325" i="7"/>
  <c r="X619" i="7"/>
  <c r="X33" i="7"/>
  <c r="X646" i="7"/>
  <c r="X770" i="7"/>
  <c r="X322" i="7"/>
  <c r="W450" i="9"/>
  <c r="X69" i="7"/>
  <c r="X699" i="7"/>
  <c r="X737" i="7"/>
  <c r="X746" i="7"/>
  <c r="X62" i="7"/>
  <c r="X524" i="7"/>
  <c r="X169" i="7"/>
  <c r="X476" i="7"/>
  <c r="X323" i="7"/>
  <c r="W580" i="9"/>
  <c r="X654" i="7"/>
  <c r="X247" i="7"/>
  <c r="W556" i="9"/>
  <c r="X456" i="7"/>
  <c r="X749" i="7"/>
  <c r="X594" i="7"/>
  <c r="X468" i="7"/>
  <c r="X26" i="7"/>
  <c r="X394" i="7"/>
  <c r="X543" i="7"/>
  <c r="X446" i="7"/>
  <c r="X352" i="7"/>
  <c r="X703" i="7"/>
  <c r="X373" i="7"/>
  <c r="X198" i="7"/>
  <c r="X190" i="7"/>
  <c r="X497" i="7"/>
  <c r="X416" i="7"/>
  <c r="W562" i="9"/>
  <c r="X171" i="7"/>
  <c r="X64" i="7"/>
  <c r="X544" i="7"/>
  <c r="W533" i="9"/>
  <c r="W189" i="9"/>
  <c r="W132" i="9"/>
  <c r="W280" i="9"/>
  <c r="X54" i="7"/>
  <c r="W589" i="9"/>
  <c r="W583" i="9"/>
  <c r="W418" i="9"/>
  <c r="W378" i="9"/>
  <c r="W161" i="9"/>
  <c r="X327" i="7"/>
  <c r="X510" i="7"/>
  <c r="X166" i="7"/>
  <c r="W365" i="9"/>
  <c r="W343" i="9"/>
  <c r="W247" i="9"/>
  <c r="W310" i="9"/>
  <c r="X248" i="7"/>
  <c r="X127" i="7"/>
  <c r="W213" i="9"/>
  <c r="X111" i="7"/>
  <c r="W615" i="9"/>
  <c r="W601" i="9"/>
  <c r="W439" i="9"/>
  <c r="W48" i="9"/>
  <c r="W232" i="9"/>
  <c r="W387" i="9"/>
  <c r="W16" i="9"/>
  <c r="W14" i="9"/>
  <c r="W350" i="9"/>
  <c r="W145" i="9"/>
  <c r="W582" i="9"/>
  <c r="W143" i="9"/>
  <c r="W417" i="9"/>
  <c r="W318" i="9"/>
  <c r="W304" i="9"/>
  <c r="W225" i="9"/>
  <c r="W139" i="9"/>
  <c r="W501" i="9"/>
  <c r="W457" i="9"/>
  <c r="W511" i="9"/>
  <c r="W10" i="9"/>
  <c r="W253" i="9"/>
  <c r="W74" i="9"/>
  <c r="W371" i="9"/>
  <c r="W311" i="9"/>
  <c r="W54" i="9"/>
  <c r="W395" i="9"/>
  <c r="W270" i="9"/>
  <c r="W495" i="9"/>
  <c r="W170" i="9"/>
  <c r="W76" i="9"/>
  <c r="W430" i="9"/>
  <c r="W256" i="9"/>
  <c r="W238" i="9"/>
  <c r="X645" i="7"/>
  <c r="X660" i="7"/>
  <c r="X738" i="7"/>
  <c r="X364" i="7"/>
  <c r="X765" i="7"/>
  <c r="X553" i="7"/>
  <c r="X585" i="7"/>
  <c r="W119" i="9"/>
  <c r="X240" i="7"/>
  <c r="W555" i="9"/>
  <c r="X488" i="7"/>
  <c r="X601" i="7"/>
  <c r="X500" i="7"/>
  <c r="X228" i="7"/>
  <c r="X405" i="7"/>
  <c r="X633" i="7"/>
  <c r="X193" i="7"/>
  <c r="W653" i="9"/>
  <c r="X757" i="7"/>
  <c r="X312" i="7"/>
  <c r="W672" i="9"/>
  <c r="X529" i="7"/>
  <c r="X604" i="7"/>
  <c r="X23" i="7"/>
  <c r="X521" i="7"/>
  <c r="X357" i="7"/>
  <c r="X523" i="7"/>
  <c r="X46" i="7"/>
  <c r="W258" i="9"/>
  <c r="W453" i="9"/>
  <c r="X49" i="7"/>
  <c r="W276" i="9"/>
  <c r="W37" i="9"/>
  <c r="X728" i="7"/>
  <c r="W193" i="9"/>
  <c r="W42" i="9"/>
  <c r="W474" i="9"/>
  <c r="W45" i="9"/>
  <c r="W15" i="9"/>
  <c r="W176" i="9"/>
  <c r="W421" i="9"/>
  <c r="W254" i="9"/>
  <c r="W81" i="9"/>
  <c r="W58" i="9"/>
  <c r="W90" i="9"/>
  <c r="W447" i="9"/>
  <c r="W179" i="9"/>
  <c r="X42" i="7"/>
  <c r="W147" i="9"/>
  <c r="W425" i="9"/>
  <c r="W91" i="9"/>
  <c r="W159" i="9"/>
  <c r="W297" i="9"/>
  <c r="W321" i="9"/>
  <c r="W283" i="9"/>
  <c r="X685" i="7"/>
  <c r="X481" i="7"/>
  <c r="X450" i="7"/>
  <c r="W546" i="9"/>
  <c r="X470" i="7"/>
  <c r="W609" i="9"/>
  <c r="X382" i="7"/>
  <c r="W492" i="9"/>
  <c r="X437" i="7"/>
  <c r="X694" i="7"/>
  <c r="X282" i="7"/>
  <c r="X469" i="7"/>
  <c r="X457" i="7"/>
  <c r="X550" i="7"/>
  <c r="X296" i="7"/>
  <c r="X698" i="7"/>
  <c r="X220" i="7"/>
  <c r="X745" i="7"/>
  <c r="X682" i="7"/>
  <c r="X417" i="7"/>
  <c r="X53" i="7"/>
  <c r="X259" i="7"/>
  <c r="X227" i="7"/>
  <c r="W392" i="9"/>
  <c r="W308" i="9"/>
  <c r="W292" i="9"/>
  <c r="W128" i="9"/>
  <c r="W23" i="9"/>
  <c r="W429" i="9"/>
  <c r="X439" i="7"/>
  <c r="W354" i="9"/>
  <c r="W4" i="9"/>
  <c r="X496" i="7"/>
  <c r="W590" i="9"/>
  <c r="W373" i="9"/>
  <c r="W452" i="9"/>
  <c r="W539" i="9"/>
  <c r="W376" i="9"/>
  <c r="W405" i="9"/>
  <c r="W240" i="9"/>
  <c r="W43" i="9"/>
  <c r="W88" i="9"/>
  <c r="W19" i="9"/>
  <c r="W357" i="9"/>
  <c r="W25" i="9"/>
  <c r="W344" i="9"/>
  <c r="W312" i="9"/>
  <c r="X217" i="7"/>
  <c r="W156" i="9"/>
  <c r="W543" i="9"/>
  <c r="W134" i="9"/>
</calcChain>
</file>

<file path=xl/comments1.xml><?xml version="1.0" encoding="utf-8"?>
<comments xmlns="http://schemas.openxmlformats.org/spreadsheetml/2006/main">
  <authors>
    <author>Stefano Moret</author>
    <author>Gauthier Limpens</author>
  </authors>
  <commentList>
    <comment ref="A13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Cogen in industry same as DHN cogen. Apart from NG cogen, which is the same as decentralized gas cogen (for c_inv and c_maint)</t>
        </r>
      </text>
    </comment>
    <comment ref="A70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Source: geo&amp;bio paper. Data scaled per MW of main output</t>
        </r>
      </text>
    </comment>
    <comment ref="A71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Source: geo&amp;bio paper. Data scaled per MW of main output</t>
        </r>
      </text>
    </comment>
    <comment ref="A81" authorId="1" shapeId="0">
      <text>
        <r>
          <rPr>
            <b/>
            <sz val="9"/>
            <color rgb="FF000000"/>
            <rFont val="Tahoma"/>
            <family val="2"/>
          </rPr>
          <t>Gauthier Limpens: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DATA not necessary because it depends on the number of cars
</t>
        </r>
      </text>
    </comment>
    <comment ref="A82" authorId="1" shapeId="0">
      <text>
        <r>
          <rPr>
            <b/>
            <sz val="9"/>
            <color rgb="FF000000"/>
            <rFont val="Tahoma"/>
            <family val="2"/>
          </rPr>
          <t>Gauthier Limpens: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not necessary because it depends on the number of cars</t>
        </r>
      </text>
    </comment>
  </commentList>
</comments>
</file>

<file path=xl/comments2.xml><?xml version="1.0" encoding="utf-8"?>
<comments xmlns="http://schemas.openxmlformats.org/spreadsheetml/2006/main">
  <authors>
    <author>Stefano Moret</author>
    <author>Gauthier Limpens</author>
  </authors>
  <commentList>
    <comment ref="A13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Cogen in industry same as DHN cogen. Apart from NG cogen, which is the same as decentralized gas cogen (for c_inv and c_maint)</t>
        </r>
      </text>
    </comment>
    <comment ref="A70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Source: geo&amp;bio paper. Data scaled per MW of main output</t>
        </r>
      </text>
    </comment>
    <comment ref="A71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Source: geo&amp;bio paper. Data scaled per MW of main output</t>
        </r>
      </text>
    </comment>
    <comment ref="A81" authorId="1" shapeId="0">
      <text>
        <r>
          <rPr>
            <b/>
            <sz val="9"/>
            <color rgb="FF000000"/>
            <rFont val="Tahoma"/>
            <family val="2"/>
          </rPr>
          <t>Gauthier Limpens: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DATA not necessary because it depends on the number of cars
</t>
        </r>
      </text>
    </comment>
    <comment ref="A82" authorId="1" shapeId="0">
      <text>
        <r>
          <rPr>
            <b/>
            <sz val="9"/>
            <color rgb="FF000000"/>
            <rFont val="Tahoma"/>
            <family val="2"/>
          </rPr>
          <t>Gauthier Limpens: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not necessary because it depends on the number of cars</t>
        </r>
      </text>
    </comment>
  </commentList>
</comments>
</file>

<file path=xl/comments3.xml><?xml version="1.0" encoding="utf-8"?>
<comments xmlns="http://schemas.openxmlformats.org/spreadsheetml/2006/main">
  <authors>
    <author>Stefano Moret</author>
    <author>Gauthier Limpens</author>
  </authors>
  <commentList>
    <comment ref="A13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Cogen in industry same as DHN cogen. Apart from NG cogen, which is the same as decentralized gas cogen (for c_inv and c_maint)</t>
        </r>
      </text>
    </comment>
    <comment ref="A70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Source: geo&amp;bio paper. Data scaled per MW of main output</t>
        </r>
      </text>
    </comment>
    <comment ref="A71" authorId="0" shapeId="0">
      <text>
        <r>
          <rPr>
            <b/>
            <sz val="9"/>
            <color rgb="FF000000"/>
            <rFont val="Calibri"/>
            <family val="2"/>
          </rPr>
          <t>Stefano Moret: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Source: geo&amp;bio paper. Data scaled per MW of main output</t>
        </r>
      </text>
    </comment>
    <comment ref="A81" authorId="1" shapeId="0">
      <text>
        <r>
          <rPr>
            <b/>
            <sz val="9"/>
            <color rgb="FF000000"/>
            <rFont val="Tahoma"/>
            <family val="2"/>
          </rPr>
          <t>Gauthier Limpens: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DATA not necessary because it depends on the number of cars
</t>
        </r>
      </text>
    </comment>
    <comment ref="A82" authorId="1" shapeId="0">
      <text>
        <r>
          <rPr>
            <b/>
            <sz val="9"/>
            <color rgb="FF000000"/>
            <rFont val="Tahoma"/>
            <family val="2"/>
          </rPr>
          <t>Gauthier Limpens: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DATA not necessary because it depends on the number of cars</t>
        </r>
      </text>
    </comment>
  </commentList>
</comments>
</file>

<file path=xl/sharedStrings.xml><?xml version="1.0" encoding="utf-8"?>
<sst xmlns="http://schemas.openxmlformats.org/spreadsheetml/2006/main" count="809" uniqueCount="146">
  <si>
    <t>NUCLEAR</t>
  </si>
  <si>
    <t>CCGT</t>
  </si>
  <si>
    <t>COAL_US</t>
  </si>
  <si>
    <t>COAL_IGCC</t>
  </si>
  <si>
    <t>PV</t>
  </si>
  <si>
    <t>WIND_ONSHORE</t>
  </si>
  <si>
    <t>WIND_OFFSHORE</t>
  </si>
  <si>
    <t>HYDRO_RIVER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</si>
  <si>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</si>
  <si>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</si>
  <si>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</si>
  <si>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</si>
  <si>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</si>
  <si>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</si>
  <si>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</si>
  <si>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</si>
  <si>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</si>
  <si>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</si>
  <si>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</si>
  <si>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</si>
  <si>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</si>
  <si>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DHN_COGEN_WET_BIOMASS</t>
  </si>
  <si>
    <t>DHN_COGEN_WASTE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</si>
  <si>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</si>
  <si>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</si>
  <si>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</si>
  <si>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</si>
  <si>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</si>
  <si>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</si>
  <si>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</si>
  <si>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</si>
  <si>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</si>
  <si>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</si>
  <si>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</si>
  <si>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</si>
  <si>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</si>
  <si>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</si>
  <si>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</si>
  <si>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</si>
  <si>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</si>
  <si>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</si>
  <si>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</si>
  <si>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</si>
  <si>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</si>
  <si>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</si>
  <si>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</si>
  <si>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</si>
  <si>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</si>
  <si>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</si>
  <si>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</si>
  <si>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</si>
  <si>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</si>
  <si>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</si>
  <si>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</si>
  <si>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</si>
  <si>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TRUCK_DIESEL</t>
  </si>
  <si>
    <t>TRUCK_FUEL_CELL</t>
  </si>
  <si>
    <t>TRUCK_NG</t>
  </si>
  <si>
    <t>NON_ENERGY_OIL</t>
  </si>
  <si>
    <t>NON_ENERGY_NG</t>
  </si>
  <si>
    <t>PHS</t>
  </si>
  <si>
    <t>BATT_LI</t>
  </si>
  <si>
    <t>BEV_BATT</t>
  </si>
  <si>
    <t>PHEV_BATT</t>
  </si>
  <si>
    <t>TS_DHN_DAILY</t>
  </si>
  <si>
    <t>TS_DHN_SEASONAL</t>
  </si>
  <si>
    <t>SEASONAL_NG</t>
  </si>
  <si>
    <t>SEASONAL_H2</t>
  </si>
  <si>
    <t>CO2_STORAGE</t>
  </si>
  <si>
    <t>SLF_STO</t>
  </si>
  <si>
    <t>EFFICIENCY</t>
  </si>
  <si>
    <t>DHN</t>
  </si>
  <si>
    <t>H2_ELECTROLYSIS</t>
  </si>
  <si>
    <t>H2_NG</t>
  </si>
  <si>
    <t>H2_BIOMASS</t>
  </si>
  <si>
    <t>GASIFICATION_SNG</t>
  </si>
  <si>
    <t>PYROLYSIS</t>
  </si>
  <si>
    <t>ATM_CCS</t>
  </si>
  <si>
    <t>INDUSTRY_CCS</t>
  </si>
  <si>
    <t>SYN_METHANOLATION</t>
  </si>
  <si>
    <t>SYN_METHANATION</t>
  </si>
  <si>
    <t>BIOMETHANATION</t>
  </si>
  <si>
    <t>SLF_TO_DIESEL</t>
  </si>
  <si>
    <t>SLF_TO_GASOLINE</t>
  </si>
  <si>
    <t>SLF_TO_LFO</t>
  </si>
  <si>
    <t xml:space="preserve">GRID </t>
  </si>
  <si>
    <t xml:space="preserve">TS_DEC_DIRECT_ELEC </t>
  </si>
  <si>
    <t xml:space="preserve">TS_DEC_HP_ELEC </t>
  </si>
  <si>
    <t xml:space="preserve">TS_DEC_THHP_GAS </t>
  </si>
  <si>
    <t xml:space="preserve">TS_DEC_COGEN_GAS </t>
  </si>
  <si>
    <t xml:space="preserve">TS_DEC_COGEN_OIL </t>
  </si>
  <si>
    <t xml:space="preserve">TS_DEC_ADVCOGEN_GAS </t>
  </si>
  <si>
    <t xml:space="preserve">TS_DEC_ADVCOGEN_H2 </t>
  </si>
  <si>
    <t xml:space="preserve">TS_DEC_BOILER_GAS </t>
  </si>
  <si>
    <t xml:space="preserve">TS_DEC_BOILER_WOOD </t>
  </si>
  <si>
    <t xml:space="preserve">TS_DEC_BOILER_OIL </t>
  </si>
  <si>
    <t>Lifetime</t>
  </si>
  <si>
    <t>Transformed lifetime</t>
  </si>
  <si>
    <t>:=</t>
  </si>
  <si>
    <t>If out of range =&gt; 2015_2020. 
Indeed, in 2015_2020 no F_old are activated =&gt; I put a 0 value and no ones mind</t>
  </si>
  <si>
    <t>YEAR</t>
  </si>
  <si>
    <t>YEAR_2015</t>
  </si>
  <si>
    <t>AGE</t>
  </si>
  <si>
    <t>YEAR_2020</t>
  </si>
  <si>
    <t>YEAR_2025</t>
  </si>
  <si>
    <t>YEAR_2030</t>
  </si>
  <si>
    <t>YEAR_2035</t>
  </si>
  <si>
    <t>YEAR_2040</t>
  </si>
  <si>
    <t>YEAR_2045</t>
  </si>
  <si>
    <t>YEAR_2050</t>
  </si>
  <si>
    <t>D</t>
  </si>
  <si>
    <t>E</t>
  </si>
  <si>
    <t>F</t>
  </si>
  <si>
    <t>G</t>
  </si>
  <si>
    <t>H</t>
  </si>
  <si>
    <t>I</t>
  </si>
  <si>
    <t>J</t>
  </si>
  <si>
    <t>K</t>
  </si>
  <si>
    <t>2015_2020</t>
  </si>
  <si>
    <t>2020_2025</t>
  </si>
  <si>
    <t>2025_2030</t>
  </si>
  <si>
    <t>2030_2035</t>
  </si>
  <si>
    <t>2035_2040</t>
  </si>
  <si>
    <t>2040_2045</t>
  </si>
  <si>
    <t>2045_2050</t>
  </si>
  <si>
    <t>#</t>
  </si>
  <si>
    <t>""</t>
  </si>
  <si>
    <t>"2015_2020"</t>
  </si>
  <si>
    <t>"2020_2025"</t>
  </si>
  <si>
    <t>y_start</t>
  </si>
  <si>
    <t>y_stop</t>
  </si>
  <si>
    <t>;</t>
  </si>
  <si>
    <t>P2</t>
  </si>
  <si>
    <t>Pstart</t>
  </si>
  <si>
    <t>Pstop</t>
  </si>
  <si>
    <t>P2 =</t>
  </si>
  <si>
    <t xml:space="preserve">P2 = </t>
  </si>
  <si>
    <t>ligne Pstart</t>
  </si>
  <si>
    <t>ligne Pstop</t>
  </si>
  <si>
    <t>2050_2055</t>
  </si>
  <si>
    <t>2055_2060</t>
  </si>
  <si>
    <t>2060_2065</t>
  </si>
  <si>
    <t>2065_2070</t>
  </si>
  <si>
    <t>2070_2075</t>
  </si>
  <si>
    <t>2075_2080</t>
  </si>
  <si>
    <t>2080_2085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</si>
</sst>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0" fillId="5" borderId="1" applyNumberFormat="0" applyAlignment="0" applyProtection="0"/>
  </cellStyleXfs>
  <cellXfs count="29">
    <xf numFmtId="0" fontId="0" fillId="0" borderId="0" xfId="0"/>
    <xf numFmtId="0" fontId="3" fillId="4" borderId="0" xfId="0" applyFont="1" applyFill="1" applyBorder="1"/>
    <xf numFmtId="0" fontId="4" fillId="3" borderId="0" xfId="0" applyFont="1" applyFill="1" applyBorder="1"/>
    <xf numFmtId="0" fontId="0" fillId="4" borderId="2" xfId="0" applyFont="1" applyFill="1" applyBorder="1"/>
    <xf numFmtId="0" fontId="7" fillId="3" borderId="0" xfId="0" applyFont="1" applyFill="1" applyBorder="1"/>
    <xf numFmtId="0" fontId="1" fillId="2" borderId="2" xfId="1" applyBorder="1"/>
    <xf numFmtId="0" fontId="2" fillId="3" borderId="2" xfId="1" applyFont="1" applyFill="1" applyBorder="1"/>
    <xf numFmtId="0" fontId="2" fillId="3" borderId="0" xfId="1" applyFont="1" applyFill="1" applyBorder="1"/>
    <xf numFmtId="0" fontId="1" fillId="2" borderId="0" xfId="1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1" applyBorder="1"/>
    <xf numFmtId="0" fontId="1" fillId="2" borderId="10" xfId="1" applyBorder="1"/>
    <xf numFmtId="0" fontId="1" fillId="2" borderId="11" xfId="1" applyBorder="1"/>
    <xf numFmtId="0" fontId="1" fillId="2" borderId="1" xfId="1" applyBorder="1"/>
    <xf numFmtId="0" fontId="10" fillId="5" borderId="1" xfId="2" applyBorder="1"/>
    <xf numFmtId="0" fontId="10" fillId="5" borderId="12" xfId="2" applyBorder="1"/>
    <xf numFmtId="0" fontId="10" fillId="5" borderId="13" xfId="2" applyBorder="1"/>
    <xf numFmtId="0" fontId="10" fillId="5" borderId="14" xfId="2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Calcul" xfId="2" builtinId="22"/>
    <cellStyle name="Entrée" xfId="1" builtinId="20"/>
    <cellStyle name="Normal" xfId="0" builtinId="0"/>
  </cellStyles>
  <dxfs count="3"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71"/>
  <sheetViews>
    <sheetView zoomScale="70" zoomScaleNormal="70" workbookViewId="0">
      <selection activeCell="T4" sqref="T4"/>
    </sheetView>
  </sheetViews>
  <sheetFormatPr baseColWidth="10" defaultRowHeight="15" outlineLevelRow="1" x14ac:dyDescent="0.25"/>
  <cols>
    <col min="2" max="3" width="8.7109375" customWidth="1"/>
    <col min="4" max="4" width="18.140625" bestFit="1" customWidth="1"/>
    <col min="6" max="6" width="18.140625" bestFit="1" customWidth="1"/>
    <col min="14" max="14" width="14" customWidth="1"/>
    <col min="15" max="15" width="66.28515625" customWidth="1"/>
  </cols>
  <sheetData>
    <row r="1" spans="1:25" x14ac:dyDescent="0.25">
      <c r="D1" t="s">
        <v>100</v>
      </c>
    </row>
    <row r="2" spans="1:25" x14ac:dyDescent="0.25"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K2">
        <v>2050</v>
      </c>
      <c r="R2" t="s">
        <v>101</v>
      </c>
      <c r="S2" t="s">
        <v>103</v>
      </c>
      <c r="T2" t="s">
        <v>104</v>
      </c>
      <c r="U2" t="s">
        <v>105</v>
      </c>
      <c r="V2" t="s">
        <v>106</v>
      </c>
      <c r="W2" t="s">
        <v>107</v>
      </c>
      <c r="X2" t="s">
        <v>108</v>
      </c>
      <c r="Y2" t="s">
        <v>109</v>
      </c>
    </row>
    <row r="3" spans="1:25" x14ac:dyDescent="0.25">
      <c r="A3" t="s">
        <v>102</v>
      </c>
      <c r="B3" t="s">
        <v>96</v>
      </c>
      <c r="C3" t="s">
        <v>97</v>
      </c>
      <c r="D3" t="str">
        <f t="shared" ref="D3:K3" si="0">$D$1&amp;"_"&amp;D2</f>
        <v>YEAR_2015</v>
      </c>
      <c r="E3" t="str">
        <f t="shared" si="0"/>
        <v>YEAR_2020</v>
      </c>
      <c r="F3" t="str">
        <f t="shared" si="0"/>
        <v>YEAR_2025</v>
      </c>
      <c r="G3" t="str">
        <f t="shared" si="0"/>
        <v>YEAR_2030</v>
      </c>
      <c r="H3" t="str">
        <f t="shared" si="0"/>
        <v>YEAR_2035</v>
      </c>
      <c r="I3" t="str">
        <f t="shared" si="0"/>
        <v>YEAR_2040</v>
      </c>
      <c r="J3" t="str">
        <f t="shared" si="0"/>
        <v>YEAR_2045</v>
      </c>
      <c r="K3" t="str">
        <f t="shared" si="0"/>
        <v>YEAR_2050</v>
      </c>
      <c r="L3" t="s">
        <v>98</v>
      </c>
    </row>
    <row r="4" spans="1:25" x14ac:dyDescent="0.25">
      <c r="A4" s="3" t="s">
        <v>0</v>
      </c>
      <c r="B4" s="5">
        <v>60</v>
      </c>
      <c r="C4" s="8">
        <f>FLOOR(B4/5,1)*5</f>
        <v>60</v>
      </c>
      <c r="D4" t="str">
        <f t="shared" ref="D4:K13" si="1">IF(D$2+$C4&gt;2045,"2015_2020",(D$2+$C4)&amp;"_"&amp;($C4+D$2+5))</f>
        <v>2015_2020</v>
      </c>
      <c r="E4" t="str">
        <f t="shared" si="1"/>
        <v>2015_2020</v>
      </c>
      <c r="F4" t="str">
        <f t="shared" si="1"/>
        <v>2015_2020</v>
      </c>
      <c r="G4" t="str">
        <f t="shared" si="1"/>
        <v>2015_2020</v>
      </c>
      <c r="H4" t="str">
        <f t="shared" si="1"/>
        <v>2015_2020</v>
      </c>
      <c r="I4" t="str">
        <f t="shared" si="1"/>
        <v>2015_2020</v>
      </c>
      <c r="J4" t="str">
        <f t="shared" si="1"/>
        <v>2015_2020</v>
      </c>
      <c r="K4" t="str">
        <f t="shared" si="1"/>
        <v>2015_2020</v>
      </c>
      <c r="N4" s="10" t="s">
        <v>99</v>
      </c>
      <c r="O4" s="9"/>
      <c r="P4" t="str">
        <f>A3</f>
        <v>AGE</v>
      </c>
      <c r="Q4">
        <f>(FLOOR((ROW(A4)+4)/8,1))+3</f>
        <v>4</v>
      </c>
      <c r="R4" t="str">
        <f ca="1">INDIRECT("A"&amp;Q4)</f>
        <v>NUCLEAR</v>
      </c>
      <c r="S4">
        <f>MOD(ROW(N4)-4,8)+6</f>
        <v>6</v>
      </c>
      <c r="T4" t="str">
        <f ca="1">INDIRECT("N"&amp;S4)</f>
        <v>YEAR_2015</v>
      </c>
      <c r="U4" t="str">
        <f ca="1">INDIRECT("O"&amp;S4)</f>
        <v>D</v>
      </c>
      <c r="X4" t="str">
        <f ca="1">"set "&amp;P$4&amp;" ["&amp;R4&amp;","&amp;T4&amp;"] := "&amp;INDIRECT(U4&amp;Q4)&amp;" ;"</f>
        <v>set AGE [NUCLEAR,YEAR_2015] := 2015_2020 ;</v>
      </c>
    </row>
    <row r="5" spans="1:25" x14ac:dyDescent="0.25">
      <c r="A5" s="3" t="s">
        <v>1</v>
      </c>
      <c r="B5" s="5">
        <v>25</v>
      </c>
      <c r="C5" s="8">
        <f t="shared" ref="C5:C68" si="2">FLOOR(B5/5,1)*5</f>
        <v>25</v>
      </c>
      <c r="D5" t="str">
        <f t="shared" si="1"/>
        <v>2040_2045</v>
      </c>
      <c r="E5" t="str">
        <f t="shared" si="1"/>
        <v>2045_2050</v>
      </c>
      <c r="F5" t="str">
        <f t="shared" si="1"/>
        <v>2015_2020</v>
      </c>
      <c r="G5" t="str">
        <f t="shared" si="1"/>
        <v>2015_2020</v>
      </c>
      <c r="H5" t="str">
        <f t="shared" si="1"/>
        <v>2015_2020</v>
      </c>
      <c r="I5" t="str">
        <f t="shared" si="1"/>
        <v>2015_2020</v>
      </c>
      <c r="J5" t="str">
        <f t="shared" si="1"/>
        <v>2015_2020</v>
      </c>
      <c r="K5" t="str">
        <f t="shared" si="1"/>
        <v>2015_2020</v>
      </c>
      <c r="Q5">
        <f t="shared" ref="Q5:Q20" si="3">(FLOOR((ROW(A5)+4)/8,1))+3</f>
        <v>4</v>
      </c>
      <c r="R5" t="str">
        <f t="shared" ref="R5:R68" ca="1" si="4">INDIRECT("A"&amp;Q5)</f>
        <v>NUCLEAR</v>
      </c>
      <c r="S5">
        <f t="shared" ref="S5:S20" si="5">MOD(ROW(N5)-4,8)+6</f>
        <v>7</v>
      </c>
      <c r="T5" t="str">
        <f t="shared" ref="T5:T68" ca="1" si="6">INDIRECT("N"&amp;S5)</f>
        <v>YEAR_2020</v>
      </c>
      <c r="U5" t="str">
        <f t="shared" ref="U5:U20" ca="1" si="7">INDIRECT("O"&amp;S5)</f>
        <v>E</v>
      </c>
      <c r="X5" t="str">
        <f t="shared" ref="X5:X68" ca="1" si="8">"set "&amp;P$4&amp;" ["&amp;R5&amp;","&amp;T5&amp;"] := "&amp;INDIRECT(U5&amp;Q5)&amp;" ;"</f>
        <v>set AGE [NUCLEAR,YEAR_2020] := 2015_2020 ;</v>
      </c>
    </row>
    <row r="6" spans="1:25" x14ac:dyDescent="0.25">
      <c r="A6" s="3" t="s">
        <v>2</v>
      </c>
      <c r="B6" s="5">
        <v>35</v>
      </c>
      <c r="C6" s="8">
        <f t="shared" si="2"/>
        <v>35</v>
      </c>
      <c r="D6" t="str">
        <f t="shared" si="1"/>
        <v>2015_2020</v>
      </c>
      <c r="E6" t="str">
        <f t="shared" si="1"/>
        <v>2015_2020</v>
      </c>
      <c r="F6" t="str">
        <f t="shared" si="1"/>
        <v>2015_2020</v>
      </c>
      <c r="G6" t="str">
        <f t="shared" si="1"/>
        <v>2015_2020</v>
      </c>
      <c r="H6" t="str">
        <f t="shared" si="1"/>
        <v>2015_2020</v>
      </c>
      <c r="I6" t="str">
        <f t="shared" si="1"/>
        <v>2015_2020</v>
      </c>
      <c r="J6" t="str">
        <f t="shared" si="1"/>
        <v>2015_2020</v>
      </c>
      <c r="K6" t="str">
        <f t="shared" si="1"/>
        <v>2015_2020</v>
      </c>
      <c r="N6" t="s">
        <v>101</v>
      </c>
      <c r="O6" t="s">
        <v>110</v>
      </c>
      <c r="Q6">
        <f t="shared" si="3"/>
        <v>4</v>
      </c>
      <c r="R6" t="str">
        <f t="shared" ca="1" si="4"/>
        <v>NUCLEAR</v>
      </c>
      <c r="S6">
        <f t="shared" si="5"/>
        <v>8</v>
      </c>
      <c r="T6" t="str">
        <f t="shared" ca="1" si="6"/>
        <v>YEAR_2025</v>
      </c>
      <c r="U6" t="str">
        <f t="shared" ca="1" si="7"/>
        <v>F</v>
      </c>
      <c r="X6" t="str">
        <f t="shared" ca="1" si="8"/>
        <v>set AGE [NUCLEAR,YEAR_2025] := 2015_2020 ;</v>
      </c>
    </row>
    <row r="7" spans="1:25" x14ac:dyDescent="0.25">
      <c r="A7" s="3" t="s">
        <v>3</v>
      </c>
      <c r="B7" s="5">
        <v>35</v>
      </c>
      <c r="C7" s="8">
        <f t="shared" si="2"/>
        <v>35</v>
      </c>
      <c r="D7" t="str">
        <f t="shared" si="1"/>
        <v>2015_2020</v>
      </c>
      <c r="E7" t="str">
        <f t="shared" si="1"/>
        <v>2015_2020</v>
      </c>
      <c r="F7" t="str">
        <f t="shared" si="1"/>
        <v>2015_2020</v>
      </c>
      <c r="G7" t="str">
        <f t="shared" si="1"/>
        <v>2015_2020</v>
      </c>
      <c r="H7" t="str">
        <f t="shared" si="1"/>
        <v>2015_2020</v>
      </c>
      <c r="I7" t="str">
        <f t="shared" si="1"/>
        <v>2015_2020</v>
      </c>
      <c r="J7" t="str">
        <f t="shared" si="1"/>
        <v>2015_2020</v>
      </c>
      <c r="K7" t="str">
        <f t="shared" si="1"/>
        <v>2015_2020</v>
      </c>
      <c r="N7" t="s">
        <v>103</v>
      </c>
      <c r="O7" t="s">
        <v>111</v>
      </c>
      <c r="Q7">
        <f t="shared" si="3"/>
        <v>4</v>
      </c>
      <c r="R7" t="str">
        <f t="shared" ca="1" si="4"/>
        <v>NUCLEAR</v>
      </c>
      <c r="S7">
        <f t="shared" si="5"/>
        <v>9</v>
      </c>
      <c r="T7" t="str">
        <f t="shared" ca="1" si="6"/>
        <v>YEAR_2030</v>
      </c>
      <c r="U7" t="str">
        <f t="shared" ca="1" si="7"/>
        <v>G</v>
      </c>
      <c r="X7" t="str">
        <f t="shared" ca="1" si="8"/>
        <v>set AGE [NUCLEAR,YEAR_2030] := 2015_2020 ;</v>
      </c>
    </row>
    <row r="8" spans="1:25" x14ac:dyDescent="0.25">
      <c r="A8" s="3" t="s">
        <v>4</v>
      </c>
      <c r="B8" s="5">
        <v>25</v>
      </c>
      <c r="C8" s="8">
        <f t="shared" si="2"/>
        <v>25</v>
      </c>
      <c r="D8" t="str">
        <f t="shared" si="1"/>
        <v>2040_2045</v>
      </c>
      <c r="E8" t="str">
        <f t="shared" si="1"/>
        <v>2045_2050</v>
      </c>
      <c r="F8" t="str">
        <f t="shared" si="1"/>
        <v>2015_2020</v>
      </c>
      <c r="G8" t="str">
        <f t="shared" si="1"/>
        <v>2015_2020</v>
      </c>
      <c r="H8" t="str">
        <f t="shared" si="1"/>
        <v>2015_2020</v>
      </c>
      <c r="I8" t="str">
        <f t="shared" si="1"/>
        <v>2015_2020</v>
      </c>
      <c r="J8" t="str">
        <f t="shared" si="1"/>
        <v>2015_2020</v>
      </c>
      <c r="K8" t="str">
        <f t="shared" si="1"/>
        <v>2015_2020</v>
      </c>
      <c r="N8" t="s">
        <v>104</v>
      </c>
      <c r="O8" t="s">
        <v>112</v>
      </c>
      <c r="Q8">
        <f t="shared" si="3"/>
        <v>4</v>
      </c>
      <c r="R8" t="str">
        <f t="shared" ca="1" si="4"/>
        <v>NUCLEAR</v>
      </c>
      <c r="S8">
        <f t="shared" si="5"/>
        <v>10</v>
      </c>
      <c r="T8" t="str">
        <f t="shared" ca="1" si="6"/>
        <v>YEAR_2035</v>
      </c>
      <c r="U8" t="str">
        <f t="shared" ca="1" si="7"/>
        <v>H</v>
      </c>
      <c r="X8" t="str">
        <f t="shared" ca="1" si="8"/>
        <v>set AGE [NUCLEAR,YEAR_2035] := 2015_2020 ;</v>
      </c>
    </row>
    <row r="9" spans="1:25" x14ac:dyDescent="0.25">
      <c r="A9" s="3" t="s">
        <v>5</v>
      </c>
      <c r="B9" s="5">
        <v>30</v>
      </c>
      <c r="C9" s="8">
        <f t="shared" si="2"/>
        <v>30</v>
      </c>
      <c r="D9" t="str">
        <f t="shared" si="1"/>
        <v>2045_2050</v>
      </c>
      <c r="E9" t="str">
        <f t="shared" si="1"/>
        <v>2015_2020</v>
      </c>
      <c r="F9" t="str">
        <f t="shared" si="1"/>
        <v>2015_2020</v>
      </c>
      <c r="G9" t="str">
        <f t="shared" si="1"/>
        <v>2015_2020</v>
      </c>
      <c r="H9" t="str">
        <f t="shared" si="1"/>
        <v>2015_2020</v>
      </c>
      <c r="I9" t="str">
        <f t="shared" si="1"/>
        <v>2015_2020</v>
      </c>
      <c r="J9" t="str">
        <f t="shared" si="1"/>
        <v>2015_2020</v>
      </c>
      <c r="K9" t="str">
        <f t="shared" si="1"/>
        <v>2015_2020</v>
      </c>
      <c r="N9" t="s">
        <v>105</v>
      </c>
      <c r="O9" t="s">
        <v>113</v>
      </c>
      <c r="Q9">
        <f t="shared" si="3"/>
        <v>4</v>
      </c>
      <c r="R9" t="str">
        <f t="shared" ca="1" si="4"/>
        <v>NUCLEAR</v>
      </c>
      <c r="S9">
        <f t="shared" si="5"/>
        <v>11</v>
      </c>
      <c r="T9" t="str">
        <f t="shared" ca="1" si="6"/>
        <v>YEAR_2040</v>
      </c>
      <c r="U9" t="str">
        <f t="shared" ca="1" si="7"/>
        <v>I</v>
      </c>
      <c r="X9" t="str">
        <f t="shared" ca="1" si="8"/>
        <v>set AGE [NUCLEAR,YEAR_2040] := 2015_2020 ;</v>
      </c>
    </row>
    <row r="10" spans="1:25" x14ac:dyDescent="0.25">
      <c r="A10" s="3" t="s">
        <v>6</v>
      </c>
      <c r="B10" s="5">
        <v>30</v>
      </c>
      <c r="C10" s="8">
        <f t="shared" si="2"/>
        <v>30</v>
      </c>
      <c r="D10" t="str">
        <f t="shared" si="1"/>
        <v>2045_2050</v>
      </c>
      <c r="E10" t="str">
        <f t="shared" si="1"/>
        <v>2015_2020</v>
      </c>
      <c r="F10" t="str">
        <f t="shared" si="1"/>
        <v>2015_2020</v>
      </c>
      <c r="G10" t="str">
        <f t="shared" si="1"/>
        <v>2015_2020</v>
      </c>
      <c r="H10" t="str">
        <f t="shared" si="1"/>
        <v>2015_2020</v>
      </c>
      <c r="I10" t="str">
        <f t="shared" si="1"/>
        <v>2015_2020</v>
      </c>
      <c r="J10" t="str">
        <f t="shared" si="1"/>
        <v>2015_2020</v>
      </c>
      <c r="K10" t="str">
        <f t="shared" si="1"/>
        <v>2015_2020</v>
      </c>
      <c r="N10" t="s">
        <v>106</v>
      </c>
      <c r="O10" t="s">
        <v>114</v>
      </c>
      <c r="Q10">
        <f t="shared" si="3"/>
        <v>4</v>
      </c>
      <c r="R10" t="str">
        <f t="shared" ca="1" si="4"/>
        <v>NUCLEAR</v>
      </c>
      <c r="S10">
        <f t="shared" si="5"/>
        <v>12</v>
      </c>
      <c r="T10" t="str">
        <f t="shared" ca="1" si="6"/>
        <v>YEAR_2045</v>
      </c>
      <c r="U10" t="str">
        <f t="shared" ca="1" si="7"/>
        <v>J</v>
      </c>
      <c r="X10" t="str">
        <f t="shared" ca="1" si="8"/>
        <v>set AGE [NUCLEAR,YEAR_2045] := 2015_2020 ;</v>
      </c>
    </row>
    <row r="11" spans="1:25" x14ac:dyDescent="0.25">
      <c r="A11" s="3" t="s">
        <v>7</v>
      </c>
      <c r="B11" s="5">
        <v>40</v>
      </c>
      <c r="C11" s="8">
        <f t="shared" si="2"/>
        <v>40</v>
      </c>
      <c r="D11" t="str">
        <f t="shared" si="1"/>
        <v>2015_2020</v>
      </c>
      <c r="E11" t="str">
        <f t="shared" si="1"/>
        <v>2015_2020</v>
      </c>
      <c r="F11" t="str">
        <f t="shared" si="1"/>
        <v>2015_2020</v>
      </c>
      <c r="G11" t="str">
        <f t="shared" si="1"/>
        <v>2015_2020</v>
      </c>
      <c r="H11" t="str">
        <f t="shared" si="1"/>
        <v>2015_2020</v>
      </c>
      <c r="I11" t="str">
        <f t="shared" si="1"/>
        <v>2015_2020</v>
      </c>
      <c r="J11" t="str">
        <f t="shared" si="1"/>
        <v>2015_2020</v>
      </c>
      <c r="K11" t="str">
        <f t="shared" si="1"/>
        <v>2015_2020</v>
      </c>
      <c r="N11" t="s">
        <v>107</v>
      </c>
      <c r="O11" t="s">
        <v>115</v>
      </c>
      <c r="Q11">
        <f t="shared" si="3"/>
        <v>4</v>
      </c>
      <c r="R11" t="str">
        <f t="shared" ca="1" si="4"/>
        <v>NUCLEAR</v>
      </c>
      <c r="S11">
        <f t="shared" si="5"/>
        <v>13</v>
      </c>
      <c r="T11" t="str">
        <f t="shared" ca="1" si="6"/>
        <v>YEAR_2050</v>
      </c>
      <c r="U11" t="str">
        <f t="shared" ca="1" si="7"/>
        <v>K</v>
      </c>
      <c r="X11" t="str">
        <f t="shared" ca="1" si="8"/>
        <v>set AGE [NUCLEAR,YEAR_2050] := 2015_2020 ;</v>
      </c>
    </row>
    <row r="12" spans="1:25" x14ac:dyDescent="0.25">
      <c r="A12" s="3" t="s">
        <v>8</v>
      </c>
      <c r="B12" s="5">
        <v>30</v>
      </c>
      <c r="C12" s="8">
        <f t="shared" si="2"/>
        <v>30</v>
      </c>
      <c r="D12" t="str">
        <f t="shared" si="1"/>
        <v>2045_2050</v>
      </c>
      <c r="E12" t="str">
        <f t="shared" si="1"/>
        <v>2015_2020</v>
      </c>
      <c r="F12" t="str">
        <f t="shared" si="1"/>
        <v>2015_2020</v>
      </c>
      <c r="G12" t="str">
        <f t="shared" si="1"/>
        <v>2015_2020</v>
      </c>
      <c r="H12" t="str">
        <f t="shared" si="1"/>
        <v>2015_2020</v>
      </c>
      <c r="I12" t="str">
        <f t="shared" si="1"/>
        <v>2015_2020</v>
      </c>
      <c r="J12" t="str">
        <f t="shared" si="1"/>
        <v>2015_2020</v>
      </c>
      <c r="K12" t="str">
        <f t="shared" si="1"/>
        <v>2015_2020</v>
      </c>
      <c r="N12" t="s">
        <v>108</v>
      </c>
      <c r="O12" t="s">
        <v>116</v>
      </c>
      <c r="Q12">
        <f t="shared" si="3"/>
        <v>5</v>
      </c>
      <c r="R12" t="str">
        <f t="shared" ca="1" si="4"/>
        <v>CCGT</v>
      </c>
      <c r="S12">
        <f t="shared" si="5"/>
        <v>6</v>
      </c>
      <c r="T12" t="str">
        <f t="shared" ca="1" si="6"/>
        <v>YEAR_2015</v>
      </c>
      <c r="U12" t="str">
        <f t="shared" ca="1" si="7"/>
        <v>D</v>
      </c>
      <c r="X12" t="str">
        <f t="shared" ca="1" si="8"/>
        <v>set AGE [CCGT,YEAR_2015] := 2040_2045 ;</v>
      </c>
    </row>
    <row r="13" spans="1:25" x14ac:dyDescent="0.25">
      <c r="A13" s="3" t="s">
        <v>9</v>
      </c>
      <c r="B13" s="5">
        <v>25</v>
      </c>
      <c r="C13" s="8">
        <f t="shared" si="2"/>
        <v>25</v>
      </c>
      <c r="D13" t="str">
        <f t="shared" si="1"/>
        <v>2040_2045</v>
      </c>
      <c r="E13" t="str">
        <f t="shared" si="1"/>
        <v>2045_2050</v>
      </c>
      <c r="F13" t="str">
        <f t="shared" si="1"/>
        <v>2015_2020</v>
      </c>
      <c r="G13" t="str">
        <f t="shared" si="1"/>
        <v>2015_2020</v>
      </c>
      <c r="H13" t="str">
        <f t="shared" si="1"/>
        <v>2015_2020</v>
      </c>
      <c r="I13" t="str">
        <f t="shared" si="1"/>
        <v>2015_2020</v>
      </c>
      <c r="J13" t="str">
        <f t="shared" si="1"/>
        <v>2015_2020</v>
      </c>
      <c r="K13" t="str">
        <f t="shared" si="1"/>
        <v>2015_2020</v>
      </c>
      <c r="N13" t="s">
        <v>109</v>
      </c>
      <c r="O13" t="s">
        <v>117</v>
      </c>
      <c r="Q13">
        <f t="shared" si="3"/>
        <v>5</v>
      </c>
      <c r="R13" t="str">
        <f t="shared" ca="1" si="4"/>
        <v>CCGT</v>
      </c>
      <c r="S13">
        <f t="shared" si="5"/>
        <v>7</v>
      </c>
      <c r="T13" t="str">
        <f t="shared" ca="1" si="6"/>
        <v>YEAR_2020</v>
      </c>
      <c r="U13" t="str">
        <f t="shared" ca="1" si="7"/>
        <v>E</v>
      </c>
      <c r="X13" t="str">
        <f t="shared" ca="1" si="8"/>
        <v>set AGE [CCGT,YEAR_2020] := 2045_2050 ;</v>
      </c>
    </row>
    <row r="14" spans="1:25" x14ac:dyDescent="0.25">
      <c r="A14" s="3" t="s">
        <v>10</v>
      </c>
      <c r="B14" s="5">
        <v>25</v>
      </c>
      <c r="C14" s="8">
        <f t="shared" si="2"/>
        <v>25</v>
      </c>
      <c r="D14" t="str">
        <f t="shared" ref="D14:K23" si="9">IF(D$2+$C14&gt;2045,"2015_2020",(D$2+$C14)&amp;"_"&amp;($C14+D$2+5))</f>
        <v>2040_2045</v>
      </c>
      <c r="E14" t="str">
        <f t="shared" si="9"/>
        <v>2045_2050</v>
      </c>
      <c r="F14" t="str">
        <f t="shared" si="9"/>
        <v>2015_2020</v>
      </c>
      <c r="G14" t="str">
        <f t="shared" si="9"/>
        <v>2015_2020</v>
      </c>
      <c r="H14" t="str">
        <f t="shared" si="9"/>
        <v>2015_2020</v>
      </c>
      <c r="I14" t="str">
        <f t="shared" si="9"/>
        <v>2015_2020</v>
      </c>
      <c r="J14" t="str">
        <f t="shared" si="9"/>
        <v>2015_2020</v>
      </c>
      <c r="K14" t="str">
        <f t="shared" si="9"/>
        <v>2015_2020</v>
      </c>
      <c r="Q14">
        <f t="shared" si="3"/>
        <v>5</v>
      </c>
      <c r="R14" t="str">
        <f t="shared" ca="1" si="4"/>
        <v>CCGT</v>
      </c>
      <c r="S14">
        <f t="shared" si="5"/>
        <v>8</v>
      </c>
      <c r="T14" t="str">
        <f t="shared" ca="1" si="6"/>
        <v>YEAR_2025</v>
      </c>
      <c r="U14" t="str">
        <f t="shared" ca="1" si="7"/>
        <v>F</v>
      </c>
      <c r="X14" t="str">
        <f t="shared" ca="1" si="8"/>
        <v>set AGE [CCGT,YEAR_2025] := 2015_2020 ;</v>
      </c>
    </row>
    <row r="15" spans="1:25" x14ac:dyDescent="0.25">
      <c r="A15" s="3" t="s">
        <v>11</v>
      </c>
      <c r="B15" s="5">
        <v>25</v>
      </c>
      <c r="C15" s="8">
        <f t="shared" si="2"/>
        <v>25</v>
      </c>
      <c r="D15" t="str">
        <f t="shared" si="9"/>
        <v>2040_2045</v>
      </c>
      <c r="E15" t="str">
        <f t="shared" si="9"/>
        <v>2045_2050</v>
      </c>
      <c r="F15" t="str">
        <f t="shared" si="9"/>
        <v>2015_2020</v>
      </c>
      <c r="G15" t="str">
        <f t="shared" si="9"/>
        <v>2015_2020</v>
      </c>
      <c r="H15" t="str">
        <f t="shared" si="9"/>
        <v>2015_2020</v>
      </c>
      <c r="I15" t="str">
        <f t="shared" si="9"/>
        <v>2015_2020</v>
      </c>
      <c r="J15" t="str">
        <f t="shared" si="9"/>
        <v>2015_2020</v>
      </c>
      <c r="K15" t="str">
        <f t="shared" si="9"/>
        <v>2015_2020</v>
      </c>
      <c r="Q15">
        <f t="shared" si="3"/>
        <v>5</v>
      </c>
      <c r="R15" t="str">
        <f t="shared" ca="1" si="4"/>
        <v>CCGT</v>
      </c>
      <c r="S15">
        <f t="shared" si="5"/>
        <v>9</v>
      </c>
      <c r="T15" t="str">
        <f t="shared" ca="1" si="6"/>
        <v>YEAR_2030</v>
      </c>
      <c r="U15" t="str">
        <f t="shared" ca="1" si="7"/>
        <v>G</v>
      </c>
      <c r="X15" t="str">
        <f t="shared" ca="1" si="8"/>
        <v>set AGE [CCGT,YEAR_2030] := 2015_2020 ;</v>
      </c>
    </row>
    <row r="16" spans="1:25" x14ac:dyDescent="0.25">
      <c r="A16" s="3" t="s">
        <v>12</v>
      </c>
      <c r="B16" s="5">
        <v>17</v>
      </c>
      <c r="C16" s="8">
        <f t="shared" si="2"/>
        <v>15</v>
      </c>
      <c r="D16" t="str">
        <f t="shared" si="9"/>
        <v>2030_2035</v>
      </c>
      <c r="E16" t="str">
        <f t="shared" si="9"/>
        <v>2035_2040</v>
      </c>
      <c r="F16" t="str">
        <f t="shared" si="9"/>
        <v>2040_2045</v>
      </c>
      <c r="G16" t="str">
        <f t="shared" si="9"/>
        <v>2045_2050</v>
      </c>
      <c r="H16" t="str">
        <f t="shared" si="9"/>
        <v>2015_2020</v>
      </c>
      <c r="I16" t="str">
        <f t="shared" si="9"/>
        <v>2015_2020</v>
      </c>
      <c r="J16" t="str">
        <f t="shared" si="9"/>
        <v>2015_2020</v>
      </c>
      <c r="K16" t="str">
        <f t="shared" si="9"/>
        <v>2015_2020</v>
      </c>
      <c r="Q16">
        <f t="shared" si="3"/>
        <v>5</v>
      </c>
      <c r="R16" t="str">
        <f t="shared" ca="1" si="4"/>
        <v>CCGT</v>
      </c>
      <c r="S16">
        <f t="shared" si="5"/>
        <v>10</v>
      </c>
      <c r="T16" t="str">
        <f t="shared" ca="1" si="6"/>
        <v>YEAR_2035</v>
      </c>
      <c r="U16" t="str">
        <f t="shared" ca="1" si="7"/>
        <v>H</v>
      </c>
      <c r="X16" t="str">
        <f t="shared" ca="1" si="8"/>
        <v>set AGE [CCGT,YEAR_2035] := 2015_2020 ;</v>
      </c>
    </row>
    <row r="17" spans="1:24" x14ac:dyDescent="0.25">
      <c r="A17" s="3" t="s">
        <v>13</v>
      </c>
      <c r="B17" s="5">
        <v>17</v>
      </c>
      <c r="C17" s="8">
        <f t="shared" si="2"/>
        <v>15</v>
      </c>
      <c r="D17" t="str">
        <f t="shared" si="9"/>
        <v>2030_2035</v>
      </c>
      <c r="E17" t="str">
        <f t="shared" si="9"/>
        <v>2035_2040</v>
      </c>
      <c r="F17" t="str">
        <f t="shared" si="9"/>
        <v>2040_2045</v>
      </c>
      <c r="G17" t="str">
        <f t="shared" si="9"/>
        <v>2045_2050</v>
      </c>
      <c r="H17" t="str">
        <f t="shared" si="9"/>
        <v>2015_2020</v>
      </c>
      <c r="I17" t="str">
        <f t="shared" si="9"/>
        <v>2015_2020</v>
      </c>
      <c r="J17" t="str">
        <f t="shared" si="9"/>
        <v>2015_2020</v>
      </c>
      <c r="K17" t="str">
        <f t="shared" si="9"/>
        <v>2015_2020</v>
      </c>
      <c r="Q17">
        <f t="shared" si="3"/>
        <v>5</v>
      </c>
      <c r="R17" t="str">
        <f t="shared" ca="1" si="4"/>
        <v>CCGT</v>
      </c>
      <c r="S17">
        <f t="shared" si="5"/>
        <v>11</v>
      </c>
      <c r="T17" t="str">
        <f t="shared" ca="1" si="6"/>
        <v>YEAR_2040</v>
      </c>
      <c r="U17" t="str">
        <f t="shared" ca="1" si="7"/>
        <v>I</v>
      </c>
      <c r="X17" t="str">
        <f t="shared" ca="1" si="8"/>
        <v>set AGE [CCGT,YEAR_2040] := 2015_2020 ;</v>
      </c>
    </row>
    <row r="18" spans="1:24" x14ac:dyDescent="0.25">
      <c r="A18" s="3" t="s">
        <v>14</v>
      </c>
      <c r="B18" s="5">
        <v>17</v>
      </c>
      <c r="C18" s="8">
        <f t="shared" si="2"/>
        <v>15</v>
      </c>
      <c r="D18" t="str">
        <f t="shared" si="9"/>
        <v>2030_2035</v>
      </c>
      <c r="E18" t="str">
        <f t="shared" si="9"/>
        <v>2035_2040</v>
      </c>
      <c r="F18" t="str">
        <f t="shared" si="9"/>
        <v>2040_2045</v>
      </c>
      <c r="G18" t="str">
        <f t="shared" si="9"/>
        <v>2045_2050</v>
      </c>
      <c r="H18" t="str">
        <f t="shared" si="9"/>
        <v>2015_2020</v>
      </c>
      <c r="I18" t="str">
        <f t="shared" si="9"/>
        <v>2015_2020</v>
      </c>
      <c r="J18" t="str">
        <f t="shared" si="9"/>
        <v>2015_2020</v>
      </c>
      <c r="K18" t="str">
        <f t="shared" si="9"/>
        <v>2015_2020</v>
      </c>
      <c r="Q18">
        <f t="shared" si="3"/>
        <v>5</v>
      </c>
      <c r="R18" t="str">
        <f t="shared" ca="1" si="4"/>
        <v>CCGT</v>
      </c>
      <c r="S18">
        <f t="shared" si="5"/>
        <v>12</v>
      </c>
      <c r="T18" t="str">
        <f t="shared" ca="1" si="6"/>
        <v>YEAR_2045</v>
      </c>
      <c r="U18" t="str">
        <f t="shared" ca="1" si="7"/>
        <v>J</v>
      </c>
      <c r="X18" t="str">
        <f t="shared" ca="1" si="8"/>
        <v>set AGE [CCGT,YEAR_2045] := 2015_2020 ;</v>
      </c>
    </row>
    <row r="19" spans="1:24" x14ac:dyDescent="0.25">
      <c r="A19" s="3" t="s">
        <v>15</v>
      </c>
      <c r="B19" s="5">
        <v>17</v>
      </c>
      <c r="C19" s="8">
        <f t="shared" si="2"/>
        <v>15</v>
      </c>
      <c r="D19" t="str">
        <f t="shared" si="9"/>
        <v>2030_2035</v>
      </c>
      <c r="E19" t="str">
        <f t="shared" si="9"/>
        <v>2035_2040</v>
      </c>
      <c r="F19" t="str">
        <f t="shared" si="9"/>
        <v>2040_2045</v>
      </c>
      <c r="G19" t="str">
        <f t="shared" si="9"/>
        <v>2045_2050</v>
      </c>
      <c r="H19" t="str">
        <f t="shared" si="9"/>
        <v>2015_2020</v>
      </c>
      <c r="I19" t="str">
        <f t="shared" si="9"/>
        <v>2015_2020</v>
      </c>
      <c r="J19" t="str">
        <f t="shared" si="9"/>
        <v>2015_2020</v>
      </c>
      <c r="K19" t="str">
        <f t="shared" si="9"/>
        <v>2015_2020</v>
      </c>
      <c r="Q19">
        <f t="shared" si="3"/>
        <v>5</v>
      </c>
      <c r="R19" t="str">
        <f t="shared" ca="1" si="4"/>
        <v>CCGT</v>
      </c>
      <c r="S19">
        <f>MOD(ROW(N19)-4,8)+6</f>
        <v>13</v>
      </c>
      <c r="T19" t="str">
        <f t="shared" ca="1" si="6"/>
        <v>YEAR_2050</v>
      </c>
      <c r="U19" t="str">
        <f t="shared" ca="1" si="7"/>
        <v>K</v>
      </c>
      <c r="X19" t="str">
        <f t="shared" ca="1" si="8"/>
        <v>set AGE [CCGT,YEAR_2050] := 2015_2020 ;</v>
      </c>
    </row>
    <row r="20" spans="1:24" x14ac:dyDescent="0.25">
      <c r="A20" s="3" t="s">
        <v>16</v>
      </c>
      <c r="B20" s="5">
        <v>17</v>
      </c>
      <c r="C20" s="8">
        <f t="shared" si="2"/>
        <v>15</v>
      </c>
      <c r="D20" t="str">
        <f t="shared" si="9"/>
        <v>2030_2035</v>
      </c>
      <c r="E20" t="str">
        <f t="shared" si="9"/>
        <v>2035_2040</v>
      </c>
      <c r="F20" t="str">
        <f t="shared" si="9"/>
        <v>2040_2045</v>
      </c>
      <c r="G20" t="str">
        <f t="shared" si="9"/>
        <v>2045_2050</v>
      </c>
      <c r="H20" t="str">
        <f t="shared" si="9"/>
        <v>2015_2020</v>
      </c>
      <c r="I20" t="str">
        <f t="shared" si="9"/>
        <v>2015_2020</v>
      </c>
      <c r="J20" t="str">
        <f t="shared" si="9"/>
        <v>2015_2020</v>
      </c>
      <c r="K20" t="str">
        <f t="shared" si="9"/>
        <v>2015_2020</v>
      </c>
      <c r="Q20">
        <f t="shared" si="3"/>
        <v>6</v>
      </c>
      <c r="R20" t="str">
        <f t="shared" ca="1" si="4"/>
        <v>COAL_US</v>
      </c>
      <c r="S20">
        <f t="shared" si="5"/>
        <v>6</v>
      </c>
      <c r="T20" t="str">
        <f t="shared" ca="1" si="6"/>
        <v>YEAR_2015</v>
      </c>
      <c r="U20" t="str">
        <f t="shared" ca="1" si="7"/>
        <v>D</v>
      </c>
      <c r="X20" t="str">
        <f t="shared" ca="1" si="8"/>
        <v>set AGE [COAL_US,YEAR_2015] := 2015_2020 ;</v>
      </c>
    </row>
    <row r="21" spans="1:24" x14ac:dyDescent="0.25">
      <c r="A21" s="3" t="s">
        <v>17</v>
      </c>
      <c r="B21" s="5">
        <v>15</v>
      </c>
      <c r="C21" s="8">
        <f t="shared" si="2"/>
        <v>15</v>
      </c>
      <c r="D21" t="str">
        <f t="shared" si="9"/>
        <v>2030_2035</v>
      </c>
      <c r="E21" t="str">
        <f t="shared" si="9"/>
        <v>2035_2040</v>
      </c>
      <c r="F21" t="str">
        <f t="shared" si="9"/>
        <v>2040_2045</v>
      </c>
      <c r="G21" t="str">
        <f t="shared" si="9"/>
        <v>2045_2050</v>
      </c>
      <c r="H21" t="str">
        <f t="shared" si="9"/>
        <v>2015_2020</v>
      </c>
      <c r="I21" t="str">
        <f t="shared" si="9"/>
        <v>2015_2020</v>
      </c>
      <c r="J21" t="str">
        <f t="shared" si="9"/>
        <v>2015_2020</v>
      </c>
      <c r="K21" t="str">
        <f t="shared" si="9"/>
        <v>2015_2020</v>
      </c>
      <c r="Q21">
        <f t="shared" ref="Q21:Q84" si="10">(FLOOR((ROW(A21)+4)/8,1))+3</f>
        <v>6</v>
      </c>
      <c r="R21" t="str">
        <f t="shared" ca="1" si="4"/>
        <v>COAL_US</v>
      </c>
      <c r="S21">
        <f t="shared" ref="S21:S84" si="11">MOD(ROW(N21)-4,8)+6</f>
        <v>7</v>
      </c>
      <c r="T21" t="str">
        <f t="shared" ca="1" si="6"/>
        <v>YEAR_2020</v>
      </c>
      <c r="U21" t="str">
        <f t="shared" ref="U21:U84" ca="1" si="12">INDIRECT("O"&amp;S21)</f>
        <v>E</v>
      </c>
      <c r="X21" t="str">
        <f t="shared" ca="1" si="8"/>
        <v>set AGE [COAL_US,YEAR_2020] := 2015_2020 ;</v>
      </c>
    </row>
    <row r="22" spans="1:24" x14ac:dyDescent="0.25">
      <c r="A22" s="3" t="s">
        <v>18</v>
      </c>
      <c r="B22" s="5">
        <v>25</v>
      </c>
      <c r="C22" s="8">
        <f t="shared" si="2"/>
        <v>25</v>
      </c>
      <c r="D22" t="str">
        <f t="shared" si="9"/>
        <v>2040_2045</v>
      </c>
      <c r="E22" t="str">
        <f t="shared" si="9"/>
        <v>2045_2050</v>
      </c>
      <c r="F22" t="str">
        <f t="shared" si="9"/>
        <v>2015_2020</v>
      </c>
      <c r="G22" t="str">
        <f t="shared" si="9"/>
        <v>2015_2020</v>
      </c>
      <c r="H22" t="str">
        <f t="shared" si="9"/>
        <v>2015_2020</v>
      </c>
      <c r="I22" t="str">
        <f t="shared" si="9"/>
        <v>2015_2020</v>
      </c>
      <c r="J22" t="str">
        <f t="shared" si="9"/>
        <v>2015_2020</v>
      </c>
      <c r="K22" t="str">
        <f t="shared" si="9"/>
        <v>2015_2020</v>
      </c>
      <c r="Q22">
        <f t="shared" si="10"/>
        <v>6</v>
      </c>
      <c r="R22" t="str">
        <f t="shared" ca="1" si="4"/>
        <v>COAL_US</v>
      </c>
      <c r="S22">
        <f t="shared" si="11"/>
        <v>8</v>
      </c>
      <c r="T22" t="str">
        <f t="shared" ca="1" si="6"/>
        <v>YEAR_2025</v>
      </c>
      <c r="U22" t="str">
        <f t="shared" ca="1" si="12"/>
        <v>F</v>
      </c>
      <c r="X22" t="str">
        <f t="shared" ca="1" si="8"/>
        <v>set AGE [COAL_US,YEAR_2025] := 2015_2020 ;</v>
      </c>
    </row>
    <row r="23" spans="1:24" x14ac:dyDescent="0.25">
      <c r="A23" s="3" t="s">
        <v>19</v>
      </c>
      <c r="B23" s="5">
        <v>25</v>
      </c>
      <c r="C23" s="8">
        <f t="shared" si="2"/>
        <v>25</v>
      </c>
      <c r="D23" t="str">
        <f t="shared" si="9"/>
        <v>2040_2045</v>
      </c>
      <c r="E23" t="str">
        <f t="shared" si="9"/>
        <v>2045_2050</v>
      </c>
      <c r="F23" t="str">
        <f t="shared" si="9"/>
        <v>2015_2020</v>
      </c>
      <c r="G23" t="str">
        <f t="shared" si="9"/>
        <v>2015_2020</v>
      </c>
      <c r="H23" t="str">
        <f t="shared" si="9"/>
        <v>2015_2020</v>
      </c>
      <c r="I23" t="str">
        <f t="shared" si="9"/>
        <v>2015_2020</v>
      </c>
      <c r="J23" t="str">
        <f t="shared" si="9"/>
        <v>2015_2020</v>
      </c>
      <c r="K23" t="str">
        <f t="shared" si="9"/>
        <v>2015_2020</v>
      </c>
      <c r="Q23">
        <f t="shared" si="10"/>
        <v>6</v>
      </c>
      <c r="R23" t="str">
        <f t="shared" ca="1" si="4"/>
        <v>COAL_US</v>
      </c>
      <c r="S23">
        <f t="shared" si="11"/>
        <v>9</v>
      </c>
      <c r="T23" t="str">
        <f t="shared" ca="1" si="6"/>
        <v>YEAR_2030</v>
      </c>
      <c r="U23" t="str">
        <f t="shared" ca="1" si="12"/>
        <v>G</v>
      </c>
      <c r="X23" t="str">
        <f t="shared" ca="1" si="8"/>
        <v>set AGE [COAL_US,YEAR_2030] := 2015_2020 ;</v>
      </c>
    </row>
    <row r="24" spans="1:24" x14ac:dyDescent="0.25">
      <c r="A24" s="3" t="s">
        <v>20</v>
      </c>
      <c r="B24" s="5">
        <v>25</v>
      </c>
      <c r="C24" s="8">
        <f t="shared" si="2"/>
        <v>25</v>
      </c>
      <c r="D24" t="str">
        <f t="shared" ref="D24:K33" si="13">IF(D$2+$C24&gt;2045,"2015_2020",(D$2+$C24)&amp;"_"&amp;($C24+D$2+5))</f>
        <v>2040_2045</v>
      </c>
      <c r="E24" t="str">
        <f t="shared" si="13"/>
        <v>2045_2050</v>
      </c>
      <c r="F24" t="str">
        <f t="shared" si="13"/>
        <v>2015_2020</v>
      </c>
      <c r="G24" t="str">
        <f t="shared" si="13"/>
        <v>2015_2020</v>
      </c>
      <c r="H24" t="str">
        <f t="shared" si="13"/>
        <v>2015_2020</v>
      </c>
      <c r="I24" t="str">
        <f t="shared" si="13"/>
        <v>2015_2020</v>
      </c>
      <c r="J24" t="str">
        <f t="shared" si="13"/>
        <v>2015_2020</v>
      </c>
      <c r="K24" t="str">
        <f t="shared" si="13"/>
        <v>2015_2020</v>
      </c>
      <c r="Q24">
        <f t="shared" si="10"/>
        <v>6</v>
      </c>
      <c r="R24" t="str">
        <f t="shared" ca="1" si="4"/>
        <v>COAL_US</v>
      </c>
      <c r="S24">
        <f t="shared" si="11"/>
        <v>10</v>
      </c>
      <c r="T24" t="str">
        <f t="shared" ca="1" si="6"/>
        <v>YEAR_2035</v>
      </c>
      <c r="U24" t="str">
        <f t="shared" ca="1" si="12"/>
        <v>H</v>
      </c>
      <c r="X24" t="str">
        <f t="shared" ca="1" si="8"/>
        <v>set AGE [COAL_US,YEAR_2035] := 2015_2020 ;</v>
      </c>
    </row>
    <row r="25" spans="1:24" x14ac:dyDescent="0.25">
      <c r="A25" s="3" t="s">
        <v>22</v>
      </c>
      <c r="B25" s="5">
        <v>25</v>
      </c>
      <c r="C25" s="8">
        <f t="shared" si="2"/>
        <v>25</v>
      </c>
      <c r="D25" t="str">
        <f t="shared" si="13"/>
        <v>2040_2045</v>
      </c>
      <c r="E25" t="str">
        <f t="shared" si="13"/>
        <v>2045_2050</v>
      </c>
      <c r="F25" t="str">
        <f t="shared" si="13"/>
        <v>2015_2020</v>
      </c>
      <c r="G25" t="str">
        <f t="shared" si="13"/>
        <v>2015_2020</v>
      </c>
      <c r="H25" t="str">
        <f t="shared" si="13"/>
        <v>2015_2020</v>
      </c>
      <c r="I25" t="str">
        <f t="shared" si="13"/>
        <v>2015_2020</v>
      </c>
      <c r="J25" t="str">
        <f t="shared" si="13"/>
        <v>2015_2020</v>
      </c>
      <c r="K25" t="str">
        <f t="shared" si="13"/>
        <v>2015_2020</v>
      </c>
      <c r="Q25">
        <f t="shared" si="10"/>
        <v>6</v>
      </c>
      <c r="R25" t="str">
        <f t="shared" ca="1" si="4"/>
        <v>COAL_US</v>
      </c>
      <c r="S25">
        <f t="shared" si="11"/>
        <v>11</v>
      </c>
      <c r="T25" t="str">
        <f t="shared" ca="1" si="6"/>
        <v>YEAR_2040</v>
      </c>
      <c r="U25" t="str">
        <f t="shared" ca="1" si="12"/>
        <v>I</v>
      </c>
      <c r="X25" t="str">
        <f t="shared" ca="1" si="8"/>
        <v>set AGE [COAL_US,YEAR_2040] := 2015_2020 ;</v>
      </c>
    </row>
    <row r="26" spans="1:24" x14ac:dyDescent="0.25">
      <c r="A26" s="3" t="s">
        <v>21</v>
      </c>
      <c r="B26" s="5">
        <v>25</v>
      </c>
      <c r="C26" s="8">
        <f t="shared" si="2"/>
        <v>25</v>
      </c>
      <c r="D26" t="str">
        <f t="shared" si="13"/>
        <v>2040_2045</v>
      </c>
      <c r="E26" t="str">
        <f t="shared" si="13"/>
        <v>2045_2050</v>
      </c>
      <c r="F26" t="str">
        <f t="shared" si="13"/>
        <v>2015_2020</v>
      </c>
      <c r="G26" t="str">
        <f t="shared" si="13"/>
        <v>2015_2020</v>
      </c>
      <c r="H26" t="str">
        <f t="shared" si="13"/>
        <v>2015_2020</v>
      </c>
      <c r="I26" t="str">
        <f t="shared" si="13"/>
        <v>2015_2020</v>
      </c>
      <c r="J26" t="str">
        <f t="shared" si="13"/>
        <v>2015_2020</v>
      </c>
      <c r="K26" t="str">
        <f t="shared" si="13"/>
        <v>2015_2020</v>
      </c>
      <c r="Q26">
        <f t="shared" si="10"/>
        <v>6</v>
      </c>
      <c r="R26" t="str">
        <f t="shared" ca="1" si="4"/>
        <v>COAL_US</v>
      </c>
      <c r="S26">
        <f t="shared" si="11"/>
        <v>12</v>
      </c>
      <c r="T26" t="str">
        <f t="shared" ca="1" si="6"/>
        <v>YEAR_2045</v>
      </c>
      <c r="U26" t="str">
        <f t="shared" ca="1" si="12"/>
        <v>J</v>
      </c>
      <c r="X26" t="str">
        <f t="shared" ca="1" si="8"/>
        <v>set AGE [COAL_US,YEAR_2045] := 2015_2020 ;</v>
      </c>
    </row>
    <row r="27" spans="1:24" x14ac:dyDescent="0.25">
      <c r="A27" s="3" t="s">
        <v>23</v>
      </c>
      <c r="B27" s="5">
        <v>17</v>
      </c>
      <c r="C27" s="8">
        <f t="shared" si="2"/>
        <v>15</v>
      </c>
      <c r="D27" t="str">
        <f t="shared" si="13"/>
        <v>2030_2035</v>
      </c>
      <c r="E27" t="str">
        <f t="shared" si="13"/>
        <v>2035_2040</v>
      </c>
      <c r="F27" t="str">
        <f t="shared" si="13"/>
        <v>2040_2045</v>
      </c>
      <c r="G27" t="str">
        <f t="shared" si="13"/>
        <v>2045_2050</v>
      </c>
      <c r="H27" t="str">
        <f t="shared" si="13"/>
        <v>2015_2020</v>
      </c>
      <c r="I27" t="str">
        <f t="shared" si="13"/>
        <v>2015_2020</v>
      </c>
      <c r="J27" t="str">
        <f t="shared" si="13"/>
        <v>2015_2020</v>
      </c>
      <c r="K27" t="str">
        <f t="shared" si="13"/>
        <v>2015_2020</v>
      </c>
      <c r="Q27">
        <f t="shared" si="10"/>
        <v>6</v>
      </c>
      <c r="R27" t="str">
        <f t="shared" ca="1" si="4"/>
        <v>COAL_US</v>
      </c>
      <c r="S27">
        <f t="shared" si="11"/>
        <v>13</v>
      </c>
      <c r="T27" t="str">
        <f t="shared" ca="1" si="6"/>
        <v>YEAR_2050</v>
      </c>
      <c r="U27" t="str">
        <f t="shared" ca="1" si="12"/>
        <v>K</v>
      </c>
      <c r="X27" t="str">
        <f t="shared" ca="1" si="8"/>
        <v>set AGE [COAL_US,YEAR_2050] := 2015_2020 ;</v>
      </c>
    </row>
    <row r="28" spans="1:24" x14ac:dyDescent="0.25">
      <c r="A28" s="3" t="s">
        <v>24</v>
      </c>
      <c r="B28" s="5">
        <v>17</v>
      </c>
      <c r="C28" s="8">
        <f t="shared" si="2"/>
        <v>15</v>
      </c>
      <c r="D28" t="str">
        <f t="shared" si="13"/>
        <v>2030_2035</v>
      </c>
      <c r="E28" t="str">
        <f t="shared" si="13"/>
        <v>2035_2040</v>
      </c>
      <c r="F28" t="str">
        <f t="shared" si="13"/>
        <v>2040_2045</v>
      </c>
      <c r="G28" t="str">
        <f t="shared" si="13"/>
        <v>2045_2050</v>
      </c>
      <c r="H28" t="str">
        <f t="shared" si="13"/>
        <v>2015_2020</v>
      </c>
      <c r="I28" t="str">
        <f t="shared" si="13"/>
        <v>2015_2020</v>
      </c>
      <c r="J28" t="str">
        <f t="shared" si="13"/>
        <v>2015_2020</v>
      </c>
      <c r="K28" t="str">
        <f t="shared" si="13"/>
        <v>2015_2020</v>
      </c>
      <c r="Q28">
        <f t="shared" si="10"/>
        <v>7</v>
      </c>
      <c r="R28" t="str">
        <f t="shared" ca="1" si="4"/>
        <v>COAL_IGCC</v>
      </c>
      <c r="S28">
        <f t="shared" si="11"/>
        <v>6</v>
      </c>
      <c r="T28" t="str">
        <f t="shared" ca="1" si="6"/>
        <v>YEAR_2015</v>
      </c>
      <c r="U28" t="str">
        <f t="shared" ca="1" si="12"/>
        <v>D</v>
      </c>
      <c r="X28" t="str">
        <f t="shared" ca="1" si="8"/>
        <v>set AGE [COAL_IGCC,YEAR_2015] := 2015_2020 ;</v>
      </c>
    </row>
    <row r="29" spans="1:24" x14ac:dyDescent="0.25">
      <c r="A29" s="3" t="s">
        <v>25</v>
      </c>
      <c r="B29" s="5">
        <v>17</v>
      </c>
      <c r="C29" s="8">
        <f t="shared" si="2"/>
        <v>15</v>
      </c>
      <c r="D29" t="str">
        <f t="shared" si="13"/>
        <v>2030_2035</v>
      </c>
      <c r="E29" t="str">
        <f t="shared" si="13"/>
        <v>2035_2040</v>
      </c>
      <c r="F29" t="str">
        <f t="shared" si="13"/>
        <v>2040_2045</v>
      </c>
      <c r="G29" t="str">
        <f t="shared" si="13"/>
        <v>2045_2050</v>
      </c>
      <c r="H29" t="str">
        <f t="shared" si="13"/>
        <v>2015_2020</v>
      </c>
      <c r="I29" t="str">
        <f t="shared" si="13"/>
        <v>2015_2020</v>
      </c>
      <c r="J29" t="str">
        <f t="shared" si="13"/>
        <v>2015_2020</v>
      </c>
      <c r="K29" t="str">
        <f t="shared" si="13"/>
        <v>2015_2020</v>
      </c>
      <c r="Q29">
        <f t="shared" si="10"/>
        <v>7</v>
      </c>
      <c r="R29" t="str">
        <f t="shared" ca="1" si="4"/>
        <v>COAL_IGCC</v>
      </c>
      <c r="S29">
        <f t="shared" si="11"/>
        <v>7</v>
      </c>
      <c r="T29" t="str">
        <f t="shared" ca="1" si="6"/>
        <v>YEAR_2020</v>
      </c>
      <c r="U29" t="str">
        <f t="shared" ca="1" si="12"/>
        <v>E</v>
      </c>
      <c r="X29" t="str">
        <f t="shared" ca="1" si="8"/>
        <v>set AGE [COAL_IGCC,YEAR_2020] := 2015_2020 ;</v>
      </c>
    </row>
    <row r="30" spans="1:24" x14ac:dyDescent="0.25">
      <c r="A30" s="3" t="s">
        <v>26</v>
      </c>
      <c r="B30" s="5">
        <v>30</v>
      </c>
      <c r="C30" s="8">
        <f t="shared" si="2"/>
        <v>30</v>
      </c>
      <c r="D30" t="str">
        <f t="shared" si="13"/>
        <v>2045_2050</v>
      </c>
      <c r="E30" t="str">
        <f t="shared" si="13"/>
        <v>2015_2020</v>
      </c>
      <c r="F30" t="str">
        <f t="shared" si="13"/>
        <v>2015_2020</v>
      </c>
      <c r="G30" t="str">
        <f t="shared" si="13"/>
        <v>2015_2020</v>
      </c>
      <c r="H30" t="str">
        <f t="shared" si="13"/>
        <v>2015_2020</v>
      </c>
      <c r="I30" t="str">
        <f t="shared" si="13"/>
        <v>2015_2020</v>
      </c>
      <c r="J30" t="str">
        <f t="shared" si="13"/>
        <v>2015_2020</v>
      </c>
      <c r="K30" t="str">
        <f t="shared" si="13"/>
        <v>2015_2020</v>
      </c>
      <c r="Q30">
        <f t="shared" si="10"/>
        <v>7</v>
      </c>
      <c r="R30" t="str">
        <f t="shared" ca="1" si="4"/>
        <v>COAL_IGCC</v>
      </c>
      <c r="S30">
        <f t="shared" si="11"/>
        <v>8</v>
      </c>
      <c r="T30" t="str">
        <f t="shared" ca="1" si="6"/>
        <v>YEAR_2025</v>
      </c>
      <c r="U30" t="str">
        <f t="shared" ca="1" si="12"/>
        <v>F</v>
      </c>
      <c r="X30" t="str">
        <f t="shared" ca="1" si="8"/>
        <v>set AGE [COAL_IGCC,YEAR_2025] := 2015_2020 ;</v>
      </c>
    </row>
    <row r="31" spans="1:24" outlineLevel="1" x14ac:dyDescent="0.25">
      <c r="A31" s="3" t="s">
        <v>27</v>
      </c>
      <c r="B31" s="5">
        <v>30</v>
      </c>
      <c r="C31" s="8">
        <f t="shared" si="2"/>
        <v>30</v>
      </c>
      <c r="D31" t="str">
        <f t="shared" si="13"/>
        <v>2045_2050</v>
      </c>
      <c r="E31" t="str">
        <f t="shared" si="13"/>
        <v>2015_2020</v>
      </c>
      <c r="F31" t="str">
        <f t="shared" si="13"/>
        <v>2015_2020</v>
      </c>
      <c r="G31" t="str">
        <f t="shared" si="13"/>
        <v>2015_2020</v>
      </c>
      <c r="H31" t="str">
        <f t="shared" si="13"/>
        <v>2015_2020</v>
      </c>
      <c r="I31" t="str">
        <f t="shared" si="13"/>
        <v>2015_2020</v>
      </c>
      <c r="J31" t="str">
        <f t="shared" si="13"/>
        <v>2015_2020</v>
      </c>
      <c r="K31" t="str">
        <f t="shared" si="13"/>
        <v>2015_2020</v>
      </c>
      <c r="Q31">
        <f t="shared" si="10"/>
        <v>7</v>
      </c>
      <c r="R31" t="str">
        <f t="shared" ca="1" si="4"/>
        <v>COAL_IGCC</v>
      </c>
      <c r="S31">
        <f t="shared" si="11"/>
        <v>9</v>
      </c>
      <c r="T31" t="str">
        <f t="shared" ca="1" si="6"/>
        <v>YEAR_2030</v>
      </c>
      <c r="U31" t="str">
        <f t="shared" ca="1" si="12"/>
        <v>G</v>
      </c>
      <c r="X31" t="str">
        <f t="shared" ca="1" si="8"/>
        <v>set AGE [COAL_IGCC,YEAR_2030] := 2015_2020 ;</v>
      </c>
    </row>
    <row r="32" spans="1:24" outlineLevel="1" x14ac:dyDescent="0.25">
      <c r="A32" s="3" t="s">
        <v>28</v>
      </c>
      <c r="B32" s="5">
        <v>18</v>
      </c>
      <c r="C32" s="8">
        <f t="shared" si="2"/>
        <v>15</v>
      </c>
      <c r="D32" t="str">
        <f t="shared" si="13"/>
        <v>2030_2035</v>
      </c>
      <c r="E32" t="str">
        <f t="shared" si="13"/>
        <v>2035_2040</v>
      </c>
      <c r="F32" t="str">
        <f t="shared" si="13"/>
        <v>2040_2045</v>
      </c>
      <c r="G32" t="str">
        <f t="shared" si="13"/>
        <v>2045_2050</v>
      </c>
      <c r="H32" t="str">
        <f t="shared" si="13"/>
        <v>2015_2020</v>
      </c>
      <c r="I32" t="str">
        <f t="shared" si="13"/>
        <v>2015_2020</v>
      </c>
      <c r="J32" t="str">
        <f t="shared" si="13"/>
        <v>2015_2020</v>
      </c>
      <c r="K32" t="str">
        <f t="shared" si="13"/>
        <v>2015_2020</v>
      </c>
      <c r="Q32">
        <f t="shared" si="10"/>
        <v>7</v>
      </c>
      <c r="R32" t="str">
        <f t="shared" ca="1" si="4"/>
        <v>COAL_IGCC</v>
      </c>
      <c r="S32">
        <f t="shared" si="11"/>
        <v>10</v>
      </c>
      <c r="T32" t="str">
        <f t="shared" ca="1" si="6"/>
        <v>YEAR_2035</v>
      </c>
      <c r="U32" t="str">
        <f t="shared" ca="1" si="12"/>
        <v>H</v>
      </c>
      <c r="X32" t="str">
        <f t="shared" ca="1" si="8"/>
        <v>set AGE [COAL_IGCC,YEAR_2035] := 2015_2020 ;</v>
      </c>
    </row>
    <row r="33" spans="1:24" outlineLevel="1" x14ac:dyDescent="0.25">
      <c r="A33" s="3" t="s">
        <v>29</v>
      </c>
      <c r="B33" s="5">
        <v>20</v>
      </c>
      <c r="C33" s="8">
        <f t="shared" si="2"/>
        <v>20</v>
      </c>
      <c r="D33" t="str">
        <f t="shared" si="13"/>
        <v>2035_2040</v>
      </c>
      <c r="E33" t="str">
        <f t="shared" si="13"/>
        <v>2040_2045</v>
      </c>
      <c r="F33" t="str">
        <f t="shared" si="13"/>
        <v>2045_2050</v>
      </c>
      <c r="G33" t="str">
        <f t="shared" si="13"/>
        <v>2015_2020</v>
      </c>
      <c r="H33" t="str">
        <f t="shared" si="13"/>
        <v>2015_2020</v>
      </c>
      <c r="I33" t="str">
        <f t="shared" si="13"/>
        <v>2015_2020</v>
      </c>
      <c r="J33" t="str">
        <f t="shared" si="13"/>
        <v>2015_2020</v>
      </c>
      <c r="K33" t="str">
        <f t="shared" si="13"/>
        <v>2015_2020</v>
      </c>
      <c r="Q33">
        <f t="shared" si="10"/>
        <v>7</v>
      </c>
      <c r="R33" t="str">
        <f t="shared" ca="1" si="4"/>
        <v>COAL_IGCC</v>
      </c>
      <c r="S33">
        <f t="shared" si="11"/>
        <v>11</v>
      </c>
      <c r="T33" t="str">
        <f t="shared" ca="1" si="6"/>
        <v>YEAR_2040</v>
      </c>
      <c r="U33" t="str">
        <f t="shared" ca="1" si="12"/>
        <v>I</v>
      </c>
      <c r="X33" t="str">
        <f t="shared" ca="1" si="8"/>
        <v>set AGE [COAL_IGCC,YEAR_2040] := 2015_2020 ;</v>
      </c>
    </row>
    <row r="34" spans="1:24" outlineLevel="1" x14ac:dyDescent="0.25">
      <c r="A34" s="3" t="s">
        <v>30</v>
      </c>
      <c r="B34" s="5">
        <v>20</v>
      </c>
      <c r="C34" s="8">
        <f t="shared" si="2"/>
        <v>20</v>
      </c>
      <c r="D34" t="str">
        <f t="shared" ref="D34:K43" si="14">IF(D$2+$C34&gt;2045,"2015_2020",(D$2+$C34)&amp;"_"&amp;($C34+D$2+5))</f>
        <v>2035_2040</v>
      </c>
      <c r="E34" t="str">
        <f t="shared" si="14"/>
        <v>2040_2045</v>
      </c>
      <c r="F34" t="str">
        <f t="shared" si="14"/>
        <v>2045_2050</v>
      </c>
      <c r="G34" t="str">
        <f t="shared" si="14"/>
        <v>2015_2020</v>
      </c>
      <c r="H34" t="str">
        <f t="shared" si="14"/>
        <v>2015_2020</v>
      </c>
      <c r="I34" t="str">
        <f t="shared" si="14"/>
        <v>2015_2020</v>
      </c>
      <c r="J34" t="str">
        <f t="shared" si="14"/>
        <v>2015_2020</v>
      </c>
      <c r="K34" t="str">
        <f t="shared" si="14"/>
        <v>2015_2020</v>
      </c>
      <c r="Q34">
        <f t="shared" si="10"/>
        <v>7</v>
      </c>
      <c r="R34" t="str">
        <f t="shared" ca="1" si="4"/>
        <v>COAL_IGCC</v>
      </c>
      <c r="S34">
        <f t="shared" si="11"/>
        <v>12</v>
      </c>
      <c r="T34" t="str">
        <f t="shared" ca="1" si="6"/>
        <v>YEAR_2045</v>
      </c>
      <c r="U34" t="str">
        <f t="shared" ca="1" si="12"/>
        <v>J</v>
      </c>
      <c r="X34" t="str">
        <f t="shared" ca="1" si="8"/>
        <v>set AGE [COAL_IGCC,YEAR_2045] := 2015_2020 ;</v>
      </c>
    </row>
    <row r="35" spans="1:24" outlineLevel="1" x14ac:dyDescent="0.25">
      <c r="A35" s="3" t="s">
        <v>31</v>
      </c>
      <c r="B35" s="5">
        <v>20</v>
      </c>
      <c r="C35" s="8">
        <f t="shared" si="2"/>
        <v>20</v>
      </c>
      <c r="D35" t="str">
        <f t="shared" si="14"/>
        <v>2035_2040</v>
      </c>
      <c r="E35" t="str">
        <f t="shared" si="14"/>
        <v>2040_2045</v>
      </c>
      <c r="F35" t="str">
        <f t="shared" si="14"/>
        <v>2045_2050</v>
      </c>
      <c r="G35" t="str">
        <f t="shared" si="14"/>
        <v>2015_2020</v>
      </c>
      <c r="H35" t="str">
        <f t="shared" si="14"/>
        <v>2015_2020</v>
      </c>
      <c r="I35" t="str">
        <f t="shared" si="14"/>
        <v>2015_2020</v>
      </c>
      <c r="J35" t="str">
        <f t="shared" si="14"/>
        <v>2015_2020</v>
      </c>
      <c r="K35" t="str">
        <f t="shared" si="14"/>
        <v>2015_2020</v>
      </c>
      <c r="Q35">
        <f t="shared" si="10"/>
        <v>7</v>
      </c>
      <c r="R35" t="str">
        <f t="shared" ca="1" si="4"/>
        <v>COAL_IGCC</v>
      </c>
      <c r="S35">
        <f t="shared" si="11"/>
        <v>13</v>
      </c>
      <c r="T35" t="str">
        <f t="shared" ca="1" si="6"/>
        <v>YEAR_2050</v>
      </c>
      <c r="U35" t="str">
        <f t="shared" ca="1" si="12"/>
        <v>K</v>
      </c>
      <c r="X35" t="str">
        <f t="shared" ca="1" si="8"/>
        <v>set AGE [COAL_IGCC,YEAR_2050] := 2015_2020 ;</v>
      </c>
    </row>
    <row r="36" spans="1:24" outlineLevel="1" x14ac:dyDescent="0.25">
      <c r="A36" s="3" t="s">
        <v>32</v>
      </c>
      <c r="B36" s="5">
        <v>20</v>
      </c>
      <c r="C36" s="8">
        <f t="shared" si="2"/>
        <v>20</v>
      </c>
      <c r="D36" t="str">
        <f t="shared" si="14"/>
        <v>2035_2040</v>
      </c>
      <c r="E36" t="str">
        <f t="shared" si="14"/>
        <v>2040_2045</v>
      </c>
      <c r="F36" t="str">
        <f t="shared" si="14"/>
        <v>2045_2050</v>
      </c>
      <c r="G36" t="str">
        <f t="shared" si="14"/>
        <v>2015_2020</v>
      </c>
      <c r="H36" t="str">
        <f t="shared" si="14"/>
        <v>2015_2020</v>
      </c>
      <c r="I36" t="str">
        <f t="shared" si="14"/>
        <v>2015_2020</v>
      </c>
      <c r="J36" t="str">
        <f t="shared" si="14"/>
        <v>2015_2020</v>
      </c>
      <c r="K36" t="str">
        <f t="shared" si="14"/>
        <v>2015_2020</v>
      </c>
      <c r="Q36">
        <f t="shared" si="10"/>
        <v>8</v>
      </c>
      <c r="R36" t="str">
        <f t="shared" ca="1" si="4"/>
        <v>PV</v>
      </c>
      <c r="S36">
        <f t="shared" si="11"/>
        <v>6</v>
      </c>
      <c r="T36" t="str">
        <f t="shared" ca="1" si="6"/>
        <v>YEAR_2015</v>
      </c>
      <c r="U36" t="str">
        <f t="shared" ca="1" si="12"/>
        <v>D</v>
      </c>
      <c r="X36" t="str">
        <f t="shared" ca="1" si="8"/>
        <v>set AGE [PV,YEAR_2015] := 2040_2045 ;</v>
      </c>
    </row>
    <row r="37" spans="1:24" outlineLevel="1" x14ac:dyDescent="0.25">
      <c r="A37" s="3" t="s">
        <v>33</v>
      </c>
      <c r="B37" s="5">
        <v>20</v>
      </c>
      <c r="C37" s="8">
        <f t="shared" si="2"/>
        <v>20</v>
      </c>
      <c r="D37" t="str">
        <f t="shared" si="14"/>
        <v>2035_2040</v>
      </c>
      <c r="E37" t="str">
        <f t="shared" si="14"/>
        <v>2040_2045</v>
      </c>
      <c r="F37" t="str">
        <f t="shared" si="14"/>
        <v>2045_2050</v>
      </c>
      <c r="G37" t="str">
        <f t="shared" si="14"/>
        <v>2015_2020</v>
      </c>
      <c r="H37" t="str">
        <f t="shared" si="14"/>
        <v>2015_2020</v>
      </c>
      <c r="I37" t="str">
        <f t="shared" si="14"/>
        <v>2015_2020</v>
      </c>
      <c r="J37" t="str">
        <f t="shared" si="14"/>
        <v>2015_2020</v>
      </c>
      <c r="K37" t="str">
        <f t="shared" si="14"/>
        <v>2015_2020</v>
      </c>
      <c r="Q37">
        <f t="shared" si="10"/>
        <v>8</v>
      </c>
      <c r="R37" t="str">
        <f t="shared" ca="1" si="4"/>
        <v>PV</v>
      </c>
      <c r="S37">
        <f t="shared" si="11"/>
        <v>7</v>
      </c>
      <c r="T37" t="str">
        <f t="shared" ca="1" si="6"/>
        <v>YEAR_2020</v>
      </c>
      <c r="U37" t="str">
        <f t="shared" ca="1" si="12"/>
        <v>E</v>
      </c>
      <c r="X37" t="str">
        <f t="shared" ca="1" si="8"/>
        <v>set AGE [PV,YEAR_2020] := 2045_2050 ;</v>
      </c>
    </row>
    <row r="38" spans="1:24" outlineLevel="1" x14ac:dyDescent="0.25">
      <c r="A38" s="3" t="s">
        <v>34</v>
      </c>
      <c r="B38" s="5">
        <v>17</v>
      </c>
      <c r="C38" s="8">
        <f t="shared" si="2"/>
        <v>15</v>
      </c>
      <c r="D38" t="str">
        <f t="shared" si="14"/>
        <v>2030_2035</v>
      </c>
      <c r="E38" t="str">
        <f t="shared" si="14"/>
        <v>2035_2040</v>
      </c>
      <c r="F38" t="str">
        <f t="shared" si="14"/>
        <v>2040_2045</v>
      </c>
      <c r="G38" t="str">
        <f t="shared" si="14"/>
        <v>2045_2050</v>
      </c>
      <c r="H38" t="str">
        <f t="shared" si="14"/>
        <v>2015_2020</v>
      </c>
      <c r="I38" t="str">
        <f t="shared" si="14"/>
        <v>2015_2020</v>
      </c>
      <c r="J38" t="str">
        <f t="shared" si="14"/>
        <v>2015_2020</v>
      </c>
      <c r="K38" t="str">
        <f t="shared" si="14"/>
        <v>2015_2020</v>
      </c>
      <c r="Q38">
        <f t="shared" si="10"/>
        <v>8</v>
      </c>
      <c r="R38" t="str">
        <f t="shared" ca="1" si="4"/>
        <v>PV</v>
      </c>
      <c r="S38">
        <f t="shared" si="11"/>
        <v>8</v>
      </c>
      <c r="T38" t="str">
        <f t="shared" ca="1" si="6"/>
        <v>YEAR_2025</v>
      </c>
      <c r="U38" t="str">
        <f t="shared" ca="1" si="12"/>
        <v>F</v>
      </c>
      <c r="X38" t="str">
        <f t="shared" ca="1" si="8"/>
        <v>set AGE [PV,YEAR_2025] := 2015_2020 ;</v>
      </c>
    </row>
    <row r="39" spans="1:24" outlineLevel="1" x14ac:dyDescent="0.25">
      <c r="A39" s="3" t="s">
        <v>35</v>
      </c>
      <c r="B39" s="5">
        <v>17</v>
      </c>
      <c r="C39" s="8">
        <f t="shared" si="2"/>
        <v>15</v>
      </c>
      <c r="D39" t="str">
        <f t="shared" si="14"/>
        <v>2030_2035</v>
      </c>
      <c r="E39" t="str">
        <f t="shared" si="14"/>
        <v>2035_2040</v>
      </c>
      <c r="F39" t="str">
        <f t="shared" si="14"/>
        <v>2040_2045</v>
      </c>
      <c r="G39" t="str">
        <f t="shared" si="14"/>
        <v>2045_2050</v>
      </c>
      <c r="H39" t="str">
        <f t="shared" si="14"/>
        <v>2015_2020</v>
      </c>
      <c r="I39" t="str">
        <f t="shared" si="14"/>
        <v>2015_2020</v>
      </c>
      <c r="J39" t="str">
        <f t="shared" si="14"/>
        <v>2015_2020</v>
      </c>
      <c r="K39" t="str">
        <f t="shared" si="14"/>
        <v>2015_2020</v>
      </c>
      <c r="Q39">
        <f t="shared" si="10"/>
        <v>8</v>
      </c>
      <c r="R39" t="str">
        <f t="shared" ca="1" si="4"/>
        <v>PV</v>
      </c>
      <c r="S39">
        <f t="shared" si="11"/>
        <v>9</v>
      </c>
      <c r="T39" t="str">
        <f t="shared" ca="1" si="6"/>
        <v>YEAR_2030</v>
      </c>
      <c r="U39" t="str">
        <f t="shared" ca="1" si="12"/>
        <v>G</v>
      </c>
      <c r="X39" t="str">
        <f t="shared" ca="1" si="8"/>
        <v>set AGE [PV,YEAR_2030] := 2015_2020 ;</v>
      </c>
    </row>
    <row r="40" spans="1:24" outlineLevel="1" x14ac:dyDescent="0.25">
      <c r="A40" s="3" t="s">
        <v>36</v>
      </c>
      <c r="B40" s="5">
        <v>17</v>
      </c>
      <c r="C40" s="8">
        <f t="shared" si="2"/>
        <v>15</v>
      </c>
      <c r="D40" t="str">
        <f t="shared" si="14"/>
        <v>2030_2035</v>
      </c>
      <c r="E40" t="str">
        <f t="shared" si="14"/>
        <v>2035_2040</v>
      </c>
      <c r="F40" t="str">
        <f t="shared" si="14"/>
        <v>2040_2045</v>
      </c>
      <c r="G40" t="str">
        <f t="shared" si="14"/>
        <v>2045_2050</v>
      </c>
      <c r="H40" t="str">
        <f t="shared" si="14"/>
        <v>2015_2020</v>
      </c>
      <c r="I40" t="str">
        <f t="shared" si="14"/>
        <v>2015_2020</v>
      </c>
      <c r="J40" t="str">
        <f t="shared" si="14"/>
        <v>2015_2020</v>
      </c>
      <c r="K40" t="str">
        <f t="shared" si="14"/>
        <v>2015_2020</v>
      </c>
      <c r="Q40">
        <f t="shared" si="10"/>
        <v>8</v>
      </c>
      <c r="R40" t="str">
        <f t="shared" ca="1" si="4"/>
        <v>PV</v>
      </c>
      <c r="S40">
        <f t="shared" si="11"/>
        <v>10</v>
      </c>
      <c r="T40" t="str">
        <f t="shared" ca="1" si="6"/>
        <v>YEAR_2035</v>
      </c>
      <c r="U40" t="str">
        <f t="shared" ca="1" si="12"/>
        <v>H</v>
      </c>
      <c r="X40" t="str">
        <f t="shared" ca="1" si="8"/>
        <v>set AGE [PV,YEAR_2035] := 2015_2020 ;</v>
      </c>
    </row>
    <row r="41" spans="1:24" outlineLevel="1" x14ac:dyDescent="0.25">
      <c r="A41" s="3" t="s">
        <v>37</v>
      </c>
      <c r="B41" s="5">
        <v>20</v>
      </c>
      <c r="C41" s="8">
        <f t="shared" si="2"/>
        <v>20</v>
      </c>
      <c r="D41" t="str">
        <f t="shared" si="14"/>
        <v>2035_2040</v>
      </c>
      <c r="E41" t="str">
        <f t="shared" si="14"/>
        <v>2040_2045</v>
      </c>
      <c r="F41" t="str">
        <f t="shared" si="14"/>
        <v>2045_2050</v>
      </c>
      <c r="G41" t="str">
        <f t="shared" si="14"/>
        <v>2015_2020</v>
      </c>
      <c r="H41" t="str">
        <f t="shared" si="14"/>
        <v>2015_2020</v>
      </c>
      <c r="I41" t="str">
        <f t="shared" si="14"/>
        <v>2015_2020</v>
      </c>
      <c r="J41" t="str">
        <f t="shared" si="14"/>
        <v>2015_2020</v>
      </c>
      <c r="K41" t="str">
        <f t="shared" si="14"/>
        <v>2015_2020</v>
      </c>
      <c r="Q41">
        <f t="shared" si="10"/>
        <v>8</v>
      </c>
      <c r="R41" t="str">
        <f t="shared" ca="1" si="4"/>
        <v>PV</v>
      </c>
      <c r="S41">
        <f t="shared" si="11"/>
        <v>11</v>
      </c>
      <c r="T41" t="str">
        <f t="shared" ca="1" si="6"/>
        <v>YEAR_2040</v>
      </c>
      <c r="U41" t="str">
        <f t="shared" ca="1" si="12"/>
        <v>I</v>
      </c>
      <c r="X41" t="str">
        <f t="shared" ca="1" si="8"/>
        <v>set AGE [PV,YEAR_2040] := 2015_2020 ;</v>
      </c>
    </row>
    <row r="42" spans="1:24" outlineLevel="1" x14ac:dyDescent="0.25">
      <c r="A42" s="3" t="s">
        <v>38</v>
      </c>
      <c r="B42" s="5">
        <v>15</v>
      </c>
      <c r="C42" s="8">
        <f t="shared" si="2"/>
        <v>15</v>
      </c>
      <c r="D42" t="str">
        <f t="shared" si="14"/>
        <v>2030_2035</v>
      </c>
      <c r="E42" t="str">
        <f t="shared" si="14"/>
        <v>2035_2040</v>
      </c>
      <c r="F42" t="str">
        <f t="shared" si="14"/>
        <v>2040_2045</v>
      </c>
      <c r="G42" t="str">
        <f t="shared" si="14"/>
        <v>2045_2050</v>
      </c>
      <c r="H42" t="str">
        <f t="shared" si="14"/>
        <v>2015_2020</v>
      </c>
      <c r="I42" t="str">
        <f t="shared" si="14"/>
        <v>2015_2020</v>
      </c>
      <c r="J42" t="str">
        <f t="shared" si="14"/>
        <v>2015_2020</v>
      </c>
      <c r="K42" t="str">
        <f t="shared" si="14"/>
        <v>2015_2020</v>
      </c>
      <c r="Q42">
        <f t="shared" si="10"/>
        <v>8</v>
      </c>
      <c r="R42" t="str">
        <f t="shared" ca="1" si="4"/>
        <v>PV</v>
      </c>
      <c r="S42">
        <f t="shared" si="11"/>
        <v>12</v>
      </c>
      <c r="T42" t="str">
        <f t="shared" ca="1" si="6"/>
        <v>YEAR_2045</v>
      </c>
      <c r="U42" t="str">
        <f t="shared" ca="1" si="12"/>
        <v>J</v>
      </c>
      <c r="X42" t="str">
        <f t="shared" ca="1" si="8"/>
        <v>set AGE [PV,YEAR_2045] := 2015_2020 ;</v>
      </c>
    </row>
    <row r="43" spans="1:24" outlineLevel="1" x14ac:dyDescent="0.25">
      <c r="A43" s="3" t="s">
        <v>39</v>
      </c>
      <c r="B43" s="5">
        <v>1</v>
      </c>
      <c r="C43" s="8">
        <f t="shared" si="2"/>
        <v>0</v>
      </c>
      <c r="D43" t="str">
        <f t="shared" si="14"/>
        <v>2015_2020</v>
      </c>
      <c r="E43" t="str">
        <f t="shared" si="14"/>
        <v>2020_2025</v>
      </c>
      <c r="F43" t="str">
        <f t="shared" si="14"/>
        <v>2025_2030</v>
      </c>
      <c r="G43" t="str">
        <f t="shared" si="14"/>
        <v>2030_2035</v>
      </c>
      <c r="H43" t="str">
        <f t="shared" si="14"/>
        <v>2035_2040</v>
      </c>
      <c r="I43" t="str">
        <f t="shared" si="14"/>
        <v>2040_2045</v>
      </c>
      <c r="J43" t="str">
        <f t="shared" si="14"/>
        <v>2045_2050</v>
      </c>
      <c r="K43" t="str">
        <f t="shared" si="14"/>
        <v>2015_2020</v>
      </c>
      <c r="Q43">
        <f t="shared" si="10"/>
        <v>8</v>
      </c>
      <c r="R43" t="str">
        <f t="shared" ca="1" si="4"/>
        <v>PV</v>
      </c>
      <c r="S43">
        <f t="shared" si="11"/>
        <v>13</v>
      </c>
      <c r="T43" t="str">
        <f t="shared" ca="1" si="6"/>
        <v>YEAR_2050</v>
      </c>
      <c r="U43" t="str">
        <f t="shared" ca="1" si="12"/>
        <v>K</v>
      </c>
      <c r="X43" t="str">
        <f t="shared" ca="1" si="8"/>
        <v>set AGE [PV,YEAR_2050] := 2015_2020 ;</v>
      </c>
    </row>
    <row r="44" spans="1:24" outlineLevel="1" x14ac:dyDescent="0.25">
      <c r="A44" s="3" t="s">
        <v>40</v>
      </c>
      <c r="B44" s="5">
        <v>1</v>
      </c>
      <c r="C44" s="8">
        <f t="shared" si="2"/>
        <v>0</v>
      </c>
      <c r="D44" t="str">
        <f t="shared" ref="D44:K53" si="15">IF(D$2+$C44&gt;2045,"2015_2020",(D$2+$C44)&amp;"_"&amp;($C44+D$2+5))</f>
        <v>2015_2020</v>
      </c>
      <c r="E44" t="str">
        <f t="shared" si="15"/>
        <v>2020_2025</v>
      </c>
      <c r="F44" t="str">
        <f t="shared" si="15"/>
        <v>2025_2030</v>
      </c>
      <c r="G44" t="str">
        <f t="shared" si="15"/>
        <v>2030_2035</v>
      </c>
      <c r="H44" t="str">
        <f t="shared" si="15"/>
        <v>2035_2040</v>
      </c>
      <c r="I44" t="str">
        <f t="shared" si="15"/>
        <v>2040_2045</v>
      </c>
      <c r="J44" t="str">
        <f t="shared" si="15"/>
        <v>2045_2050</v>
      </c>
      <c r="K44" t="str">
        <f t="shared" si="15"/>
        <v>2015_2020</v>
      </c>
      <c r="Q44">
        <f t="shared" si="10"/>
        <v>9</v>
      </c>
      <c r="R44" t="str">
        <f t="shared" ca="1" si="4"/>
        <v>WIND_ONSHORE</v>
      </c>
      <c r="S44">
        <f t="shared" si="11"/>
        <v>6</v>
      </c>
      <c r="T44" t="str">
        <f t="shared" ca="1" si="6"/>
        <v>YEAR_2015</v>
      </c>
      <c r="U44" t="str">
        <f t="shared" ca="1" si="12"/>
        <v>D</v>
      </c>
      <c r="X44" t="str">
        <f t="shared" ca="1" si="8"/>
        <v>set AGE [WIND_ONSHORE,YEAR_2015] := 2045_2050 ;</v>
      </c>
    </row>
    <row r="45" spans="1:24" outlineLevel="1" x14ac:dyDescent="0.25">
      <c r="A45" s="3" t="s">
        <v>41</v>
      </c>
      <c r="B45" s="5">
        <v>1</v>
      </c>
      <c r="C45" s="8">
        <f t="shared" si="2"/>
        <v>0</v>
      </c>
      <c r="D45" t="str">
        <f t="shared" si="15"/>
        <v>2015_2020</v>
      </c>
      <c r="E45" t="str">
        <f t="shared" si="15"/>
        <v>2020_2025</v>
      </c>
      <c r="F45" t="str">
        <f t="shared" si="15"/>
        <v>2025_2030</v>
      </c>
      <c r="G45" t="str">
        <f t="shared" si="15"/>
        <v>2030_2035</v>
      </c>
      <c r="H45" t="str">
        <f t="shared" si="15"/>
        <v>2035_2040</v>
      </c>
      <c r="I45" t="str">
        <f t="shared" si="15"/>
        <v>2040_2045</v>
      </c>
      <c r="J45" t="str">
        <f t="shared" si="15"/>
        <v>2045_2050</v>
      </c>
      <c r="K45" t="str">
        <f t="shared" si="15"/>
        <v>2015_2020</v>
      </c>
      <c r="Q45">
        <f t="shared" si="10"/>
        <v>9</v>
      </c>
      <c r="R45" t="str">
        <f t="shared" ca="1" si="4"/>
        <v>WIND_ONSHORE</v>
      </c>
      <c r="S45">
        <f t="shared" si="11"/>
        <v>7</v>
      </c>
      <c r="T45" t="str">
        <f t="shared" ca="1" si="6"/>
        <v>YEAR_2020</v>
      </c>
      <c r="U45" t="str">
        <f t="shared" ca="1" si="12"/>
        <v>E</v>
      </c>
      <c r="X45" t="str">
        <f t="shared" ca="1" si="8"/>
        <v>set AGE [WIND_ONSHORE,YEAR_2020] := 2015_2020 ;</v>
      </c>
    </row>
    <row r="46" spans="1:24" outlineLevel="1" x14ac:dyDescent="0.25">
      <c r="A46" s="3" t="s">
        <v>42</v>
      </c>
      <c r="B46" s="5">
        <v>1</v>
      </c>
      <c r="C46" s="8">
        <f t="shared" si="2"/>
        <v>0</v>
      </c>
      <c r="D46" t="str">
        <f t="shared" si="15"/>
        <v>2015_2020</v>
      </c>
      <c r="E46" t="str">
        <f t="shared" si="15"/>
        <v>2020_2025</v>
      </c>
      <c r="F46" t="str">
        <f t="shared" si="15"/>
        <v>2025_2030</v>
      </c>
      <c r="G46" t="str">
        <f t="shared" si="15"/>
        <v>2030_2035</v>
      </c>
      <c r="H46" t="str">
        <f t="shared" si="15"/>
        <v>2035_2040</v>
      </c>
      <c r="I46" t="str">
        <f t="shared" si="15"/>
        <v>2040_2045</v>
      </c>
      <c r="J46" t="str">
        <f t="shared" si="15"/>
        <v>2045_2050</v>
      </c>
      <c r="K46" t="str">
        <f t="shared" si="15"/>
        <v>2015_2020</v>
      </c>
      <c r="Q46">
        <f t="shared" si="10"/>
        <v>9</v>
      </c>
      <c r="R46" t="str">
        <f t="shared" ca="1" si="4"/>
        <v>WIND_ONSHORE</v>
      </c>
      <c r="S46">
        <f t="shared" si="11"/>
        <v>8</v>
      </c>
      <c r="T46" t="str">
        <f t="shared" ca="1" si="6"/>
        <v>YEAR_2025</v>
      </c>
      <c r="U46" t="str">
        <f t="shared" ca="1" si="12"/>
        <v>F</v>
      </c>
      <c r="X46" t="str">
        <f t="shared" ca="1" si="8"/>
        <v>set AGE [WIND_ONSHORE,YEAR_2025] := 2015_2020 ;</v>
      </c>
    </row>
    <row r="47" spans="1:24" outlineLevel="1" x14ac:dyDescent="0.25">
      <c r="A47" s="3" t="s">
        <v>43</v>
      </c>
      <c r="B47" s="5">
        <v>1</v>
      </c>
      <c r="C47" s="8">
        <f t="shared" si="2"/>
        <v>0</v>
      </c>
      <c r="D47" t="str">
        <f t="shared" si="15"/>
        <v>2015_2020</v>
      </c>
      <c r="E47" t="str">
        <f t="shared" si="15"/>
        <v>2020_2025</v>
      </c>
      <c r="F47" t="str">
        <f t="shared" si="15"/>
        <v>2025_2030</v>
      </c>
      <c r="G47" t="str">
        <f t="shared" si="15"/>
        <v>2030_2035</v>
      </c>
      <c r="H47" t="str">
        <f t="shared" si="15"/>
        <v>2035_2040</v>
      </c>
      <c r="I47" t="str">
        <f t="shared" si="15"/>
        <v>2040_2045</v>
      </c>
      <c r="J47" t="str">
        <f t="shared" si="15"/>
        <v>2045_2050</v>
      </c>
      <c r="K47" t="str">
        <f t="shared" si="15"/>
        <v>2015_2020</v>
      </c>
      <c r="Q47">
        <f t="shared" si="10"/>
        <v>9</v>
      </c>
      <c r="R47" t="str">
        <f t="shared" ca="1" si="4"/>
        <v>WIND_ONSHORE</v>
      </c>
      <c r="S47">
        <f t="shared" si="11"/>
        <v>9</v>
      </c>
      <c r="T47" t="str">
        <f t="shared" ca="1" si="6"/>
        <v>YEAR_2030</v>
      </c>
      <c r="U47" t="str">
        <f t="shared" ca="1" si="12"/>
        <v>G</v>
      </c>
      <c r="X47" t="str">
        <f t="shared" ca="1" si="8"/>
        <v>set AGE [WIND_ONSHORE,YEAR_2030] := 2015_2020 ;</v>
      </c>
    </row>
    <row r="48" spans="1:24" outlineLevel="1" x14ac:dyDescent="0.25">
      <c r="A48" s="3" t="s">
        <v>44</v>
      </c>
      <c r="B48" s="5">
        <v>1</v>
      </c>
      <c r="C48" s="8">
        <f t="shared" si="2"/>
        <v>0</v>
      </c>
      <c r="D48" t="str">
        <f t="shared" si="15"/>
        <v>2015_2020</v>
      </c>
      <c r="E48" t="str">
        <f t="shared" si="15"/>
        <v>2020_2025</v>
      </c>
      <c r="F48" t="str">
        <f t="shared" si="15"/>
        <v>2025_2030</v>
      </c>
      <c r="G48" t="str">
        <f t="shared" si="15"/>
        <v>2030_2035</v>
      </c>
      <c r="H48" t="str">
        <f t="shared" si="15"/>
        <v>2035_2040</v>
      </c>
      <c r="I48" t="str">
        <f t="shared" si="15"/>
        <v>2040_2045</v>
      </c>
      <c r="J48" t="str">
        <f t="shared" si="15"/>
        <v>2045_2050</v>
      </c>
      <c r="K48" t="str">
        <f t="shared" si="15"/>
        <v>2015_2020</v>
      </c>
      <c r="Q48">
        <f t="shared" si="10"/>
        <v>9</v>
      </c>
      <c r="R48" t="str">
        <f t="shared" ca="1" si="4"/>
        <v>WIND_ONSHORE</v>
      </c>
      <c r="S48">
        <f t="shared" si="11"/>
        <v>10</v>
      </c>
      <c r="T48" t="str">
        <f t="shared" ca="1" si="6"/>
        <v>YEAR_2035</v>
      </c>
      <c r="U48" t="str">
        <f t="shared" ca="1" si="12"/>
        <v>H</v>
      </c>
      <c r="X48" t="str">
        <f t="shared" ca="1" si="8"/>
        <v>set AGE [WIND_ONSHORE,YEAR_2035] := 2015_2020 ;</v>
      </c>
    </row>
    <row r="49" spans="1:24" outlineLevel="1" x14ac:dyDescent="0.25">
      <c r="A49" s="3" t="s">
        <v>45</v>
      </c>
      <c r="B49" s="5">
        <v>1</v>
      </c>
      <c r="C49" s="8">
        <f t="shared" si="2"/>
        <v>0</v>
      </c>
      <c r="D49" t="str">
        <f t="shared" si="15"/>
        <v>2015_2020</v>
      </c>
      <c r="E49" t="str">
        <f t="shared" si="15"/>
        <v>2020_2025</v>
      </c>
      <c r="F49" t="str">
        <f t="shared" si="15"/>
        <v>2025_2030</v>
      </c>
      <c r="G49" t="str">
        <f t="shared" si="15"/>
        <v>2030_2035</v>
      </c>
      <c r="H49" t="str">
        <f t="shared" si="15"/>
        <v>2035_2040</v>
      </c>
      <c r="I49" t="str">
        <f t="shared" si="15"/>
        <v>2040_2045</v>
      </c>
      <c r="J49" t="str">
        <f t="shared" si="15"/>
        <v>2045_2050</v>
      </c>
      <c r="K49" t="str">
        <f t="shared" si="15"/>
        <v>2015_2020</v>
      </c>
      <c r="Q49">
        <f t="shared" si="10"/>
        <v>9</v>
      </c>
      <c r="R49" t="str">
        <f t="shared" ca="1" si="4"/>
        <v>WIND_ONSHORE</v>
      </c>
      <c r="S49">
        <f t="shared" si="11"/>
        <v>11</v>
      </c>
      <c r="T49" t="str">
        <f t="shared" ca="1" si="6"/>
        <v>YEAR_2040</v>
      </c>
      <c r="U49" t="str">
        <f t="shared" ca="1" si="12"/>
        <v>I</v>
      </c>
      <c r="X49" t="str">
        <f t="shared" ca="1" si="8"/>
        <v>set AGE [WIND_ONSHORE,YEAR_2040] := 2015_2020 ;</v>
      </c>
    </row>
    <row r="50" spans="1:24" outlineLevel="1" x14ac:dyDescent="0.25">
      <c r="A50" s="3" t="s">
        <v>46</v>
      </c>
      <c r="B50" s="5">
        <v>1</v>
      </c>
      <c r="C50" s="8">
        <f t="shared" si="2"/>
        <v>0</v>
      </c>
      <c r="D50" t="str">
        <f t="shared" si="15"/>
        <v>2015_2020</v>
      </c>
      <c r="E50" t="str">
        <f t="shared" si="15"/>
        <v>2020_2025</v>
      </c>
      <c r="F50" t="str">
        <f t="shared" si="15"/>
        <v>2025_2030</v>
      </c>
      <c r="G50" t="str">
        <f t="shared" si="15"/>
        <v>2030_2035</v>
      </c>
      <c r="H50" t="str">
        <f t="shared" si="15"/>
        <v>2035_2040</v>
      </c>
      <c r="I50" t="str">
        <f t="shared" si="15"/>
        <v>2040_2045</v>
      </c>
      <c r="J50" t="str">
        <f t="shared" si="15"/>
        <v>2045_2050</v>
      </c>
      <c r="K50" t="str">
        <f t="shared" si="15"/>
        <v>2015_2020</v>
      </c>
      <c r="Q50">
        <f t="shared" si="10"/>
        <v>9</v>
      </c>
      <c r="R50" t="str">
        <f t="shared" ca="1" si="4"/>
        <v>WIND_ONSHORE</v>
      </c>
      <c r="S50">
        <f t="shared" si="11"/>
        <v>12</v>
      </c>
      <c r="T50" t="str">
        <f t="shared" ca="1" si="6"/>
        <v>YEAR_2045</v>
      </c>
      <c r="U50" t="str">
        <f t="shared" ca="1" si="12"/>
        <v>J</v>
      </c>
      <c r="X50" t="str">
        <f t="shared" ca="1" si="8"/>
        <v>set AGE [WIND_ONSHORE,YEAR_2045] := 2015_2020 ;</v>
      </c>
    </row>
    <row r="51" spans="1:24" outlineLevel="1" x14ac:dyDescent="0.25">
      <c r="A51" s="3" t="s">
        <v>47</v>
      </c>
      <c r="B51" s="5">
        <v>1</v>
      </c>
      <c r="C51" s="8">
        <f t="shared" si="2"/>
        <v>0</v>
      </c>
      <c r="D51" t="str">
        <f t="shared" si="15"/>
        <v>2015_2020</v>
      </c>
      <c r="E51" t="str">
        <f t="shared" si="15"/>
        <v>2020_2025</v>
      </c>
      <c r="F51" t="str">
        <f t="shared" si="15"/>
        <v>2025_2030</v>
      </c>
      <c r="G51" t="str">
        <f t="shared" si="15"/>
        <v>2030_2035</v>
      </c>
      <c r="H51" t="str">
        <f t="shared" si="15"/>
        <v>2035_2040</v>
      </c>
      <c r="I51" t="str">
        <f t="shared" si="15"/>
        <v>2040_2045</v>
      </c>
      <c r="J51" t="str">
        <f t="shared" si="15"/>
        <v>2045_2050</v>
      </c>
      <c r="K51" t="str">
        <f t="shared" si="15"/>
        <v>2015_2020</v>
      </c>
      <c r="Q51">
        <f t="shared" si="10"/>
        <v>9</v>
      </c>
      <c r="R51" t="str">
        <f t="shared" ca="1" si="4"/>
        <v>WIND_ONSHORE</v>
      </c>
      <c r="S51">
        <f t="shared" si="11"/>
        <v>13</v>
      </c>
      <c r="T51" t="str">
        <f t="shared" ca="1" si="6"/>
        <v>YEAR_2050</v>
      </c>
      <c r="U51" t="str">
        <f t="shared" ca="1" si="12"/>
        <v>K</v>
      </c>
      <c r="X51" t="str">
        <f t="shared" ca="1" si="8"/>
        <v>set AGE [WIND_ONSHORE,YEAR_2050] := 2015_2020 ;</v>
      </c>
    </row>
    <row r="52" spans="1:24" outlineLevel="1" x14ac:dyDescent="0.25">
      <c r="A52" s="3" t="s">
        <v>48</v>
      </c>
      <c r="B52" s="5">
        <v>1</v>
      </c>
      <c r="C52" s="8">
        <f t="shared" si="2"/>
        <v>0</v>
      </c>
      <c r="D52" t="str">
        <f t="shared" si="15"/>
        <v>2015_2020</v>
      </c>
      <c r="E52" t="str">
        <f t="shared" si="15"/>
        <v>2020_2025</v>
      </c>
      <c r="F52" t="str">
        <f t="shared" si="15"/>
        <v>2025_2030</v>
      </c>
      <c r="G52" t="str">
        <f t="shared" si="15"/>
        <v>2030_2035</v>
      </c>
      <c r="H52" t="str">
        <f t="shared" si="15"/>
        <v>2035_2040</v>
      </c>
      <c r="I52" t="str">
        <f t="shared" si="15"/>
        <v>2040_2045</v>
      </c>
      <c r="J52" t="str">
        <f t="shared" si="15"/>
        <v>2045_2050</v>
      </c>
      <c r="K52" t="str">
        <f t="shared" si="15"/>
        <v>2015_2020</v>
      </c>
      <c r="Q52">
        <f t="shared" si="10"/>
        <v>10</v>
      </c>
      <c r="R52" t="str">
        <f t="shared" ca="1" si="4"/>
        <v>WIND_OFFSHORE</v>
      </c>
      <c r="S52">
        <f t="shared" si="11"/>
        <v>6</v>
      </c>
      <c r="T52" t="str">
        <f t="shared" ca="1" si="6"/>
        <v>YEAR_2015</v>
      </c>
      <c r="U52" t="str">
        <f t="shared" ca="1" si="12"/>
        <v>D</v>
      </c>
      <c r="X52" t="str">
        <f t="shared" ca="1" si="8"/>
        <v>set AGE [WIND_OFFSHORE,YEAR_2015] := 2045_2050 ;</v>
      </c>
    </row>
    <row r="53" spans="1:24" outlineLevel="1" x14ac:dyDescent="0.25">
      <c r="A53" s="3" t="s">
        <v>49</v>
      </c>
      <c r="B53" s="5">
        <v>1</v>
      </c>
      <c r="C53" s="8">
        <f t="shared" si="2"/>
        <v>0</v>
      </c>
      <c r="D53" t="str">
        <f t="shared" si="15"/>
        <v>2015_2020</v>
      </c>
      <c r="E53" t="str">
        <f t="shared" si="15"/>
        <v>2020_2025</v>
      </c>
      <c r="F53" t="str">
        <f t="shared" si="15"/>
        <v>2025_2030</v>
      </c>
      <c r="G53" t="str">
        <f t="shared" si="15"/>
        <v>2030_2035</v>
      </c>
      <c r="H53" t="str">
        <f t="shared" si="15"/>
        <v>2035_2040</v>
      </c>
      <c r="I53" t="str">
        <f t="shared" si="15"/>
        <v>2040_2045</v>
      </c>
      <c r="J53" t="str">
        <f t="shared" si="15"/>
        <v>2045_2050</v>
      </c>
      <c r="K53" t="str">
        <f t="shared" si="15"/>
        <v>2015_2020</v>
      </c>
      <c r="Q53">
        <f t="shared" si="10"/>
        <v>10</v>
      </c>
      <c r="R53" t="str">
        <f t="shared" ca="1" si="4"/>
        <v>WIND_OFFSHORE</v>
      </c>
      <c r="S53">
        <f t="shared" si="11"/>
        <v>7</v>
      </c>
      <c r="T53" t="str">
        <f t="shared" ca="1" si="6"/>
        <v>YEAR_2020</v>
      </c>
      <c r="U53" t="str">
        <f t="shared" ca="1" si="12"/>
        <v>E</v>
      </c>
      <c r="X53" t="str">
        <f t="shared" ca="1" si="8"/>
        <v>set AGE [WIND_OFFSHORE,YEAR_2020] := 2015_2020 ;</v>
      </c>
    </row>
    <row r="54" spans="1:24" outlineLevel="1" x14ac:dyDescent="0.25">
      <c r="A54" s="3" t="s">
        <v>50</v>
      </c>
      <c r="B54" s="5">
        <v>1</v>
      </c>
      <c r="C54" s="8">
        <f t="shared" si="2"/>
        <v>0</v>
      </c>
      <c r="D54" t="str">
        <f t="shared" ref="D54:K63" si="16">IF(D$2+$C54&gt;2045,"2015_2020",(D$2+$C54)&amp;"_"&amp;($C54+D$2+5))</f>
        <v>2015_2020</v>
      </c>
      <c r="E54" t="str">
        <f t="shared" si="16"/>
        <v>2020_2025</v>
      </c>
      <c r="F54" t="str">
        <f t="shared" si="16"/>
        <v>2025_2030</v>
      </c>
      <c r="G54" t="str">
        <f t="shared" si="16"/>
        <v>2030_2035</v>
      </c>
      <c r="H54" t="str">
        <f t="shared" si="16"/>
        <v>2035_2040</v>
      </c>
      <c r="I54" t="str">
        <f t="shared" si="16"/>
        <v>2040_2045</v>
      </c>
      <c r="J54" t="str">
        <f t="shared" si="16"/>
        <v>2045_2050</v>
      </c>
      <c r="K54" t="str">
        <f t="shared" si="16"/>
        <v>2015_2020</v>
      </c>
      <c r="Q54">
        <f t="shared" si="10"/>
        <v>10</v>
      </c>
      <c r="R54" t="str">
        <f t="shared" ca="1" si="4"/>
        <v>WIND_OFFSHORE</v>
      </c>
      <c r="S54">
        <f t="shared" si="11"/>
        <v>8</v>
      </c>
      <c r="T54" t="str">
        <f t="shared" ca="1" si="6"/>
        <v>YEAR_2025</v>
      </c>
      <c r="U54" t="str">
        <f t="shared" ca="1" si="12"/>
        <v>F</v>
      </c>
      <c r="X54" t="str">
        <f t="shared" ca="1" si="8"/>
        <v>set AGE [WIND_OFFSHORE,YEAR_2025] := 2015_2020 ;</v>
      </c>
    </row>
    <row r="55" spans="1:24" outlineLevel="1" x14ac:dyDescent="0.25">
      <c r="A55" s="3" t="s">
        <v>51</v>
      </c>
      <c r="B55" s="5">
        <v>1</v>
      </c>
      <c r="C55" s="8">
        <f t="shared" si="2"/>
        <v>0</v>
      </c>
      <c r="D55" t="str">
        <f t="shared" si="16"/>
        <v>2015_2020</v>
      </c>
      <c r="E55" t="str">
        <f t="shared" si="16"/>
        <v>2020_2025</v>
      </c>
      <c r="F55" t="str">
        <f t="shared" si="16"/>
        <v>2025_2030</v>
      </c>
      <c r="G55" t="str">
        <f t="shared" si="16"/>
        <v>2030_2035</v>
      </c>
      <c r="H55" t="str">
        <f t="shared" si="16"/>
        <v>2035_2040</v>
      </c>
      <c r="I55" t="str">
        <f t="shared" si="16"/>
        <v>2040_2045</v>
      </c>
      <c r="J55" t="str">
        <f t="shared" si="16"/>
        <v>2045_2050</v>
      </c>
      <c r="K55" t="str">
        <f t="shared" si="16"/>
        <v>2015_2020</v>
      </c>
      <c r="Q55">
        <f t="shared" si="10"/>
        <v>10</v>
      </c>
      <c r="R55" t="str">
        <f t="shared" ca="1" si="4"/>
        <v>WIND_OFFSHORE</v>
      </c>
      <c r="S55">
        <f t="shared" si="11"/>
        <v>9</v>
      </c>
      <c r="T55" t="str">
        <f t="shared" ca="1" si="6"/>
        <v>YEAR_2030</v>
      </c>
      <c r="U55" t="str">
        <f t="shared" ca="1" si="12"/>
        <v>G</v>
      </c>
      <c r="X55" t="str">
        <f t="shared" ca="1" si="8"/>
        <v>set AGE [WIND_OFFSHORE,YEAR_2030] := 2015_2020 ;</v>
      </c>
    </row>
    <row r="56" spans="1:24" outlineLevel="1" x14ac:dyDescent="0.25">
      <c r="A56" s="3" t="s">
        <v>52</v>
      </c>
      <c r="B56" s="5">
        <v>1</v>
      </c>
      <c r="C56" s="8">
        <f t="shared" si="2"/>
        <v>0</v>
      </c>
      <c r="D56" t="str">
        <f t="shared" si="16"/>
        <v>2015_2020</v>
      </c>
      <c r="E56" t="str">
        <f t="shared" si="16"/>
        <v>2020_2025</v>
      </c>
      <c r="F56" t="str">
        <f t="shared" si="16"/>
        <v>2025_2030</v>
      </c>
      <c r="G56" t="str">
        <f t="shared" si="16"/>
        <v>2030_2035</v>
      </c>
      <c r="H56" t="str">
        <f t="shared" si="16"/>
        <v>2035_2040</v>
      </c>
      <c r="I56" t="str">
        <f t="shared" si="16"/>
        <v>2040_2045</v>
      </c>
      <c r="J56" t="str">
        <f t="shared" si="16"/>
        <v>2045_2050</v>
      </c>
      <c r="K56" t="str">
        <f t="shared" si="16"/>
        <v>2015_2020</v>
      </c>
      <c r="Q56">
        <f t="shared" si="10"/>
        <v>10</v>
      </c>
      <c r="R56" t="str">
        <f t="shared" ca="1" si="4"/>
        <v>WIND_OFFSHORE</v>
      </c>
      <c r="S56">
        <f t="shared" si="11"/>
        <v>10</v>
      </c>
      <c r="T56" t="str">
        <f t="shared" ca="1" si="6"/>
        <v>YEAR_2035</v>
      </c>
      <c r="U56" t="str">
        <f t="shared" ca="1" si="12"/>
        <v>H</v>
      </c>
      <c r="X56" t="str">
        <f t="shared" ca="1" si="8"/>
        <v>set AGE [WIND_OFFSHORE,YEAR_2035] := 2015_2020 ;</v>
      </c>
    </row>
    <row r="57" spans="1:24" outlineLevel="1" x14ac:dyDescent="0.25">
      <c r="A57" s="3" t="s">
        <v>53</v>
      </c>
      <c r="B57" s="5">
        <v>1</v>
      </c>
      <c r="C57" s="8">
        <f t="shared" si="2"/>
        <v>0</v>
      </c>
      <c r="D57" t="str">
        <f t="shared" si="16"/>
        <v>2015_2020</v>
      </c>
      <c r="E57" t="str">
        <f t="shared" si="16"/>
        <v>2020_2025</v>
      </c>
      <c r="F57" t="str">
        <f t="shared" si="16"/>
        <v>2025_2030</v>
      </c>
      <c r="G57" t="str">
        <f t="shared" si="16"/>
        <v>2030_2035</v>
      </c>
      <c r="H57" t="str">
        <f t="shared" si="16"/>
        <v>2035_2040</v>
      </c>
      <c r="I57" t="str">
        <f t="shared" si="16"/>
        <v>2040_2045</v>
      </c>
      <c r="J57" t="str">
        <f t="shared" si="16"/>
        <v>2045_2050</v>
      </c>
      <c r="K57" t="str">
        <f t="shared" si="16"/>
        <v>2015_2020</v>
      </c>
      <c r="Q57">
        <f t="shared" si="10"/>
        <v>10</v>
      </c>
      <c r="R57" t="str">
        <f t="shared" ca="1" si="4"/>
        <v>WIND_OFFSHORE</v>
      </c>
      <c r="S57">
        <f t="shared" si="11"/>
        <v>11</v>
      </c>
      <c r="T57" t="str">
        <f t="shared" ca="1" si="6"/>
        <v>YEAR_2040</v>
      </c>
      <c r="U57" t="str">
        <f t="shared" ca="1" si="12"/>
        <v>I</v>
      </c>
      <c r="X57" t="str">
        <f t="shared" ca="1" si="8"/>
        <v>set AGE [WIND_OFFSHORE,YEAR_2040] := 2015_2020 ;</v>
      </c>
    </row>
    <row r="58" spans="1:24" outlineLevel="1" x14ac:dyDescent="0.25">
      <c r="A58" s="3" t="s">
        <v>54</v>
      </c>
      <c r="B58" s="5">
        <v>1</v>
      </c>
      <c r="C58" s="8">
        <f t="shared" si="2"/>
        <v>0</v>
      </c>
      <c r="D58" t="str">
        <f t="shared" si="16"/>
        <v>2015_2020</v>
      </c>
      <c r="E58" t="str">
        <f t="shared" si="16"/>
        <v>2020_2025</v>
      </c>
      <c r="F58" t="str">
        <f t="shared" si="16"/>
        <v>2025_2030</v>
      </c>
      <c r="G58" t="str">
        <f t="shared" si="16"/>
        <v>2030_2035</v>
      </c>
      <c r="H58" t="str">
        <f t="shared" si="16"/>
        <v>2035_2040</v>
      </c>
      <c r="I58" t="str">
        <f t="shared" si="16"/>
        <v>2040_2045</v>
      </c>
      <c r="J58" t="str">
        <f t="shared" si="16"/>
        <v>2045_2050</v>
      </c>
      <c r="K58" t="str">
        <f t="shared" si="16"/>
        <v>2015_2020</v>
      </c>
      <c r="Q58">
        <f t="shared" si="10"/>
        <v>10</v>
      </c>
      <c r="R58" t="str">
        <f t="shared" ca="1" si="4"/>
        <v>WIND_OFFSHORE</v>
      </c>
      <c r="S58">
        <f t="shared" si="11"/>
        <v>12</v>
      </c>
      <c r="T58" t="str">
        <f t="shared" ca="1" si="6"/>
        <v>YEAR_2045</v>
      </c>
      <c r="U58" t="str">
        <f t="shared" ca="1" si="12"/>
        <v>J</v>
      </c>
      <c r="X58" t="str">
        <f t="shared" ca="1" si="8"/>
        <v>set AGE [WIND_OFFSHORE,YEAR_2045] := 2015_2020 ;</v>
      </c>
    </row>
    <row r="59" spans="1:24" outlineLevel="1" x14ac:dyDescent="0.25">
      <c r="A59" s="3" t="s">
        <v>55</v>
      </c>
      <c r="B59" s="5">
        <v>1</v>
      </c>
      <c r="C59" s="8">
        <f t="shared" si="2"/>
        <v>0</v>
      </c>
      <c r="D59" t="str">
        <f t="shared" si="16"/>
        <v>2015_2020</v>
      </c>
      <c r="E59" t="str">
        <f t="shared" si="16"/>
        <v>2020_2025</v>
      </c>
      <c r="F59" t="str">
        <f t="shared" si="16"/>
        <v>2025_2030</v>
      </c>
      <c r="G59" t="str">
        <f t="shared" si="16"/>
        <v>2030_2035</v>
      </c>
      <c r="H59" t="str">
        <f t="shared" si="16"/>
        <v>2035_2040</v>
      </c>
      <c r="I59" t="str">
        <f t="shared" si="16"/>
        <v>2040_2045</v>
      </c>
      <c r="J59" t="str">
        <f t="shared" si="16"/>
        <v>2045_2050</v>
      </c>
      <c r="K59" t="str">
        <f t="shared" si="16"/>
        <v>2015_2020</v>
      </c>
      <c r="Q59">
        <f t="shared" si="10"/>
        <v>10</v>
      </c>
      <c r="R59" t="str">
        <f t="shared" ca="1" si="4"/>
        <v>WIND_OFFSHORE</v>
      </c>
      <c r="S59">
        <f t="shared" si="11"/>
        <v>13</v>
      </c>
      <c r="T59" t="str">
        <f t="shared" ca="1" si="6"/>
        <v>YEAR_2050</v>
      </c>
      <c r="U59" t="str">
        <f t="shared" ca="1" si="12"/>
        <v>K</v>
      </c>
      <c r="X59" t="str">
        <f t="shared" ca="1" si="8"/>
        <v>set AGE [WIND_OFFSHORE,YEAR_2050] := 2015_2020 ;</v>
      </c>
    </row>
    <row r="60" spans="1:24" outlineLevel="1" x14ac:dyDescent="0.25">
      <c r="A60" s="3" t="s">
        <v>56</v>
      </c>
      <c r="B60" s="5">
        <v>1</v>
      </c>
      <c r="C60" s="8">
        <f t="shared" si="2"/>
        <v>0</v>
      </c>
      <c r="D60" t="str">
        <f t="shared" si="16"/>
        <v>2015_2020</v>
      </c>
      <c r="E60" t="str">
        <f t="shared" si="16"/>
        <v>2020_2025</v>
      </c>
      <c r="F60" t="str">
        <f t="shared" si="16"/>
        <v>2025_2030</v>
      </c>
      <c r="G60" t="str">
        <f t="shared" si="16"/>
        <v>2030_2035</v>
      </c>
      <c r="H60" t="str">
        <f t="shared" si="16"/>
        <v>2035_2040</v>
      </c>
      <c r="I60" t="str">
        <f t="shared" si="16"/>
        <v>2040_2045</v>
      </c>
      <c r="J60" t="str">
        <f t="shared" si="16"/>
        <v>2045_2050</v>
      </c>
      <c r="K60" t="str">
        <f t="shared" si="16"/>
        <v>2015_2020</v>
      </c>
      <c r="Q60">
        <f t="shared" si="10"/>
        <v>11</v>
      </c>
      <c r="R60" t="str">
        <f t="shared" ca="1" si="4"/>
        <v>HYDRO_RIVER</v>
      </c>
      <c r="S60">
        <f t="shared" si="11"/>
        <v>6</v>
      </c>
      <c r="T60" t="str">
        <f t="shared" ca="1" si="6"/>
        <v>YEAR_2015</v>
      </c>
      <c r="U60" t="str">
        <f t="shared" ca="1" si="12"/>
        <v>D</v>
      </c>
      <c r="X60" t="str">
        <f t="shared" ca="1" si="8"/>
        <v>set AGE [HYDRO_RIVER,YEAR_2015] := 2015_2020 ;</v>
      </c>
    </row>
    <row r="61" spans="1:24" outlineLevel="1" x14ac:dyDescent="0.25">
      <c r="A61" s="3" t="s">
        <v>57</v>
      </c>
      <c r="B61" s="5">
        <v>1</v>
      </c>
      <c r="C61" s="8">
        <f t="shared" si="2"/>
        <v>0</v>
      </c>
      <c r="D61" t="str">
        <f t="shared" si="16"/>
        <v>2015_2020</v>
      </c>
      <c r="E61" t="str">
        <f t="shared" si="16"/>
        <v>2020_2025</v>
      </c>
      <c r="F61" t="str">
        <f t="shared" si="16"/>
        <v>2025_2030</v>
      </c>
      <c r="G61" t="str">
        <f t="shared" si="16"/>
        <v>2030_2035</v>
      </c>
      <c r="H61" t="str">
        <f t="shared" si="16"/>
        <v>2035_2040</v>
      </c>
      <c r="I61" t="str">
        <f t="shared" si="16"/>
        <v>2040_2045</v>
      </c>
      <c r="J61" t="str">
        <f t="shared" si="16"/>
        <v>2045_2050</v>
      </c>
      <c r="K61" t="str">
        <f t="shared" si="16"/>
        <v>2015_2020</v>
      </c>
      <c r="Q61">
        <f t="shared" si="10"/>
        <v>11</v>
      </c>
      <c r="R61" t="str">
        <f t="shared" ca="1" si="4"/>
        <v>HYDRO_RIVER</v>
      </c>
      <c r="S61">
        <f t="shared" si="11"/>
        <v>7</v>
      </c>
      <c r="T61" t="str">
        <f t="shared" ca="1" si="6"/>
        <v>YEAR_2020</v>
      </c>
      <c r="U61" t="str">
        <f t="shared" ca="1" si="12"/>
        <v>E</v>
      </c>
      <c r="X61" t="str">
        <f t="shared" ca="1" si="8"/>
        <v>set AGE [HYDRO_RIVER,YEAR_2020] := 2015_2020 ;</v>
      </c>
    </row>
    <row r="62" spans="1:24" outlineLevel="1" x14ac:dyDescent="0.25">
      <c r="A62" s="3" t="s">
        <v>58</v>
      </c>
      <c r="B62" s="5">
        <v>1</v>
      </c>
      <c r="C62" s="8">
        <f t="shared" si="2"/>
        <v>0</v>
      </c>
      <c r="D62" t="str">
        <f t="shared" si="16"/>
        <v>2015_2020</v>
      </c>
      <c r="E62" t="str">
        <f t="shared" si="16"/>
        <v>2020_2025</v>
      </c>
      <c r="F62" t="str">
        <f t="shared" si="16"/>
        <v>2025_2030</v>
      </c>
      <c r="G62" t="str">
        <f t="shared" si="16"/>
        <v>2030_2035</v>
      </c>
      <c r="H62" t="str">
        <f t="shared" si="16"/>
        <v>2035_2040</v>
      </c>
      <c r="I62" t="str">
        <f t="shared" si="16"/>
        <v>2040_2045</v>
      </c>
      <c r="J62" t="str">
        <f t="shared" si="16"/>
        <v>2045_2050</v>
      </c>
      <c r="K62" t="str">
        <f t="shared" si="16"/>
        <v>2015_2020</v>
      </c>
      <c r="Q62">
        <f t="shared" si="10"/>
        <v>11</v>
      </c>
      <c r="R62" t="str">
        <f t="shared" ca="1" si="4"/>
        <v>HYDRO_RIVER</v>
      </c>
      <c r="S62">
        <f t="shared" si="11"/>
        <v>8</v>
      </c>
      <c r="T62" t="str">
        <f t="shared" ca="1" si="6"/>
        <v>YEAR_2025</v>
      </c>
      <c r="U62" t="str">
        <f t="shared" ca="1" si="12"/>
        <v>F</v>
      </c>
      <c r="X62" t="str">
        <f t="shared" ca="1" si="8"/>
        <v>set AGE [HYDRO_RIVER,YEAR_2025] := 2015_2020 ;</v>
      </c>
    </row>
    <row r="63" spans="1:24" outlineLevel="1" x14ac:dyDescent="0.25">
      <c r="A63" s="3" t="s">
        <v>59</v>
      </c>
      <c r="B63" s="5">
        <v>1</v>
      </c>
      <c r="C63" s="8">
        <f t="shared" si="2"/>
        <v>0</v>
      </c>
      <c r="D63" t="str">
        <f t="shared" si="16"/>
        <v>2015_2020</v>
      </c>
      <c r="E63" t="str">
        <f t="shared" si="16"/>
        <v>2020_2025</v>
      </c>
      <c r="F63" t="str">
        <f t="shared" si="16"/>
        <v>2025_2030</v>
      </c>
      <c r="G63" t="str">
        <f t="shared" si="16"/>
        <v>2030_2035</v>
      </c>
      <c r="H63" t="str">
        <f t="shared" si="16"/>
        <v>2035_2040</v>
      </c>
      <c r="I63" t="str">
        <f t="shared" si="16"/>
        <v>2040_2045</v>
      </c>
      <c r="J63" t="str">
        <f t="shared" si="16"/>
        <v>2045_2050</v>
      </c>
      <c r="K63" t="str">
        <f t="shared" si="16"/>
        <v>2015_2020</v>
      </c>
      <c r="Q63">
        <f t="shared" si="10"/>
        <v>11</v>
      </c>
      <c r="R63" t="str">
        <f t="shared" ca="1" si="4"/>
        <v>HYDRO_RIVER</v>
      </c>
      <c r="S63">
        <f t="shared" si="11"/>
        <v>9</v>
      </c>
      <c r="T63" t="str">
        <f t="shared" ca="1" si="6"/>
        <v>YEAR_2030</v>
      </c>
      <c r="U63" t="str">
        <f t="shared" ca="1" si="12"/>
        <v>G</v>
      </c>
      <c r="X63" t="str">
        <f t="shared" ca="1" si="8"/>
        <v>set AGE [HYDRO_RIVER,YEAR_2030] := 2015_2020 ;</v>
      </c>
    </row>
    <row r="64" spans="1:24" outlineLevel="1" x14ac:dyDescent="0.25">
      <c r="A64" s="3" t="s">
        <v>70</v>
      </c>
      <c r="B64" s="5">
        <v>1</v>
      </c>
      <c r="C64" s="8">
        <f t="shared" si="2"/>
        <v>0</v>
      </c>
      <c r="D64" t="str">
        <f t="shared" ref="D64:K73" si="17">IF(D$2+$C64&gt;2045,"2015_2020",(D$2+$C64)&amp;"_"&amp;($C64+D$2+5))</f>
        <v>2015_2020</v>
      </c>
      <c r="E64" t="str">
        <f t="shared" si="17"/>
        <v>2020_2025</v>
      </c>
      <c r="F64" t="str">
        <f t="shared" si="17"/>
        <v>2025_2030</v>
      </c>
      <c r="G64" t="str">
        <f t="shared" si="17"/>
        <v>2030_2035</v>
      </c>
      <c r="H64" t="str">
        <f t="shared" si="17"/>
        <v>2035_2040</v>
      </c>
      <c r="I64" t="str">
        <f t="shared" si="17"/>
        <v>2040_2045</v>
      </c>
      <c r="J64" t="str">
        <f t="shared" si="17"/>
        <v>2045_2050</v>
      </c>
      <c r="K64" t="str">
        <f t="shared" si="17"/>
        <v>2015_2020</v>
      </c>
      <c r="Q64">
        <f t="shared" si="10"/>
        <v>11</v>
      </c>
      <c r="R64" t="str">
        <f t="shared" ca="1" si="4"/>
        <v>HYDRO_RIVER</v>
      </c>
      <c r="S64">
        <f t="shared" si="11"/>
        <v>10</v>
      </c>
      <c r="T64" t="str">
        <f t="shared" ca="1" si="6"/>
        <v>YEAR_2035</v>
      </c>
      <c r="U64" t="str">
        <f t="shared" ca="1" si="12"/>
        <v>H</v>
      </c>
      <c r="X64" t="str">
        <f t="shared" ca="1" si="8"/>
        <v>set AGE [HYDRO_RIVER,YEAR_2035] := 2015_2020 ;</v>
      </c>
    </row>
    <row r="65" spans="1:24" outlineLevel="1" x14ac:dyDescent="0.25">
      <c r="A65" s="3" t="s">
        <v>71</v>
      </c>
      <c r="B65" s="5">
        <v>60</v>
      </c>
      <c r="C65" s="8">
        <f t="shared" si="2"/>
        <v>60</v>
      </c>
      <c r="D65" t="str">
        <f t="shared" si="17"/>
        <v>2015_2020</v>
      </c>
      <c r="E65" t="str">
        <f t="shared" si="17"/>
        <v>2015_2020</v>
      </c>
      <c r="F65" t="str">
        <f t="shared" si="17"/>
        <v>2015_2020</v>
      </c>
      <c r="G65" t="str">
        <f t="shared" si="17"/>
        <v>2015_2020</v>
      </c>
      <c r="H65" t="str">
        <f t="shared" si="17"/>
        <v>2015_2020</v>
      </c>
      <c r="I65" t="str">
        <f t="shared" si="17"/>
        <v>2015_2020</v>
      </c>
      <c r="J65" t="str">
        <f t="shared" si="17"/>
        <v>2015_2020</v>
      </c>
      <c r="K65" t="str">
        <f t="shared" si="17"/>
        <v>2015_2020</v>
      </c>
      <c r="Q65">
        <f t="shared" si="10"/>
        <v>11</v>
      </c>
      <c r="R65" t="str">
        <f t="shared" ca="1" si="4"/>
        <v>HYDRO_RIVER</v>
      </c>
      <c r="S65">
        <f t="shared" si="11"/>
        <v>11</v>
      </c>
      <c r="T65" t="str">
        <f t="shared" ca="1" si="6"/>
        <v>YEAR_2040</v>
      </c>
      <c r="U65" t="str">
        <f t="shared" ca="1" si="12"/>
        <v>I</v>
      </c>
      <c r="X65" t="str">
        <f t="shared" ca="1" si="8"/>
        <v>set AGE [HYDRO_RIVER,YEAR_2040] := 2015_2020 ;</v>
      </c>
    </row>
    <row r="66" spans="1:24" outlineLevel="1" x14ac:dyDescent="0.25">
      <c r="A66" s="3" t="s">
        <v>85</v>
      </c>
      <c r="B66" s="5">
        <v>80</v>
      </c>
      <c r="C66" s="8">
        <f t="shared" si="2"/>
        <v>80</v>
      </c>
      <c r="D66" t="str">
        <f t="shared" si="17"/>
        <v>2015_2020</v>
      </c>
      <c r="E66" t="str">
        <f t="shared" si="17"/>
        <v>2015_2020</v>
      </c>
      <c r="F66" t="str">
        <f t="shared" si="17"/>
        <v>2015_2020</v>
      </c>
      <c r="G66" t="str">
        <f t="shared" si="17"/>
        <v>2015_2020</v>
      </c>
      <c r="H66" t="str">
        <f t="shared" si="17"/>
        <v>2015_2020</v>
      </c>
      <c r="I66" t="str">
        <f t="shared" si="17"/>
        <v>2015_2020</v>
      </c>
      <c r="J66" t="str">
        <f t="shared" si="17"/>
        <v>2015_2020</v>
      </c>
      <c r="K66" t="str">
        <f t="shared" si="17"/>
        <v>2015_2020</v>
      </c>
      <c r="Q66">
        <f t="shared" si="10"/>
        <v>11</v>
      </c>
      <c r="R66" t="str">
        <f t="shared" ca="1" si="4"/>
        <v>HYDRO_RIVER</v>
      </c>
      <c r="S66">
        <f t="shared" si="11"/>
        <v>12</v>
      </c>
      <c r="T66" t="str">
        <f t="shared" ca="1" si="6"/>
        <v>YEAR_2045</v>
      </c>
      <c r="U66" t="str">
        <f t="shared" ca="1" si="12"/>
        <v>J</v>
      </c>
      <c r="X66" t="str">
        <f t="shared" ca="1" si="8"/>
        <v>set AGE [HYDRO_RIVER,YEAR_2045] := 2015_2020 ;</v>
      </c>
    </row>
    <row r="67" spans="1:24" outlineLevel="1" x14ac:dyDescent="0.25">
      <c r="A67" s="3" t="s">
        <v>72</v>
      </c>
      <c r="B67" s="5">
        <v>15</v>
      </c>
      <c r="C67" s="8">
        <f t="shared" si="2"/>
        <v>15</v>
      </c>
      <c r="D67" t="str">
        <f t="shared" si="17"/>
        <v>2030_2035</v>
      </c>
      <c r="E67" t="str">
        <f t="shared" si="17"/>
        <v>2035_2040</v>
      </c>
      <c r="F67" t="str">
        <f t="shared" si="17"/>
        <v>2040_2045</v>
      </c>
      <c r="G67" t="str">
        <f t="shared" si="17"/>
        <v>2045_2050</v>
      </c>
      <c r="H67" t="str">
        <f t="shared" si="17"/>
        <v>2015_2020</v>
      </c>
      <c r="I67" t="str">
        <f t="shared" si="17"/>
        <v>2015_2020</v>
      </c>
      <c r="J67" t="str">
        <f t="shared" si="17"/>
        <v>2015_2020</v>
      </c>
      <c r="K67" t="str">
        <f t="shared" si="17"/>
        <v>2015_2020</v>
      </c>
      <c r="Q67">
        <f t="shared" si="10"/>
        <v>11</v>
      </c>
      <c r="R67" t="str">
        <f t="shared" ca="1" si="4"/>
        <v>HYDRO_RIVER</v>
      </c>
      <c r="S67">
        <f t="shared" si="11"/>
        <v>13</v>
      </c>
      <c r="T67" t="str">
        <f t="shared" ca="1" si="6"/>
        <v>YEAR_2050</v>
      </c>
      <c r="U67" t="str">
        <f t="shared" ca="1" si="12"/>
        <v>K</v>
      </c>
      <c r="X67" t="str">
        <f t="shared" ca="1" si="8"/>
        <v>set AGE [HYDRO_RIVER,YEAR_2050] := 2015_2020 ;</v>
      </c>
    </row>
    <row r="68" spans="1:24" outlineLevel="1" x14ac:dyDescent="0.25">
      <c r="A68" s="3" t="s">
        <v>73</v>
      </c>
      <c r="B68" s="5">
        <v>25</v>
      </c>
      <c r="C68" s="8">
        <f t="shared" si="2"/>
        <v>25</v>
      </c>
      <c r="D68" t="str">
        <f t="shared" si="17"/>
        <v>2040_2045</v>
      </c>
      <c r="E68" t="str">
        <f t="shared" si="17"/>
        <v>2045_2050</v>
      </c>
      <c r="F68" t="str">
        <f t="shared" si="17"/>
        <v>2015_2020</v>
      </c>
      <c r="G68" t="str">
        <f t="shared" si="17"/>
        <v>2015_2020</v>
      </c>
      <c r="H68" t="str">
        <f t="shared" si="17"/>
        <v>2015_2020</v>
      </c>
      <c r="I68" t="str">
        <f t="shared" si="17"/>
        <v>2015_2020</v>
      </c>
      <c r="J68" t="str">
        <f t="shared" si="17"/>
        <v>2015_2020</v>
      </c>
      <c r="K68" t="str">
        <f t="shared" si="17"/>
        <v>2015_2020</v>
      </c>
      <c r="Q68">
        <f t="shared" si="10"/>
        <v>12</v>
      </c>
      <c r="R68" t="str">
        <f t="shared" ca="1" si="4"/>
        <v>GEOTHERMAL</v>
      </c>
      <c r="S68">
        <f t="shared" si="11"/>
        <v>6</v>
      </c>
      <c r="T68" t="str">
        <f t="shared" ca="1" si="6"/>
        <v>YEAR_2015</v>
      </c>
      <c r="U68" t="str">
        <f t="shared" ca="1" si="12"/>
        <v>D</v>
      </c>
      <c r="X68" t="str">
        <f t="shared" ca="1" si="8"/>
        <v>set AGE [GEOTHERMAL,YEAR_2015] := 2045_2050 ;</v>
      </c>
    </row>
    <row r="69" spans="1:24" outlineLevel="1" x14ac:dyDescent="0.25">
      <c r="A69" s="3" t="s">
        <v>74</v>
      </c>
      <c r="B69" s="5">
        <v>25</v>
      </c>
      <c r="C69" s="8">
        <f t="shared" ref="C69:C99" si="18">FLOOR(B69/5,1)*5</f>
        <v>25</v>
      </c>
      <c r="D69" t="str">
        <f t="shared" si="17"/>
        <v>2040_2045</v>
      </c>
      <c r="E69" t="str">
        <f t="shared" si="17"/>
        <v>2045_2050</v>
      </c>
      <c r="F69" t="str">
        <f t="shared" si="17"/>
        <v>2015_2020</v>
      </c>
      <c r="G69" t="str">
        <f t="shared" si="17"/>
        <v>2015_2020</v>
      </c>
      <c r="H69" t="str">
        <f t="shared" si="17"/>
        <v>2015_2020</v>
      </c>
      <c r="I69" t="str">
        <f t="shared" si="17"/>
        <v>2015_2020</v>
      </c>
      <c r="J69" t="str">
        <f t="shared" si="17"/>
        <v>2015_2020</v>
      </c>
      <c r="K69" t="str">
        <f t="shared" si="17"/>
        <v>2015_2020</v>
      </c>
      <c r="Q69">
        <f t="shared" si="10"/>
        <v>12</v>
      </c>
      <c r="R69" t="str">
        <f t="shared" ref="R69:R132" ca="1" si="19">INDIRECT("A"&amp;Q69)</f>
        <v>GEOTHERMAL</v>
      </c>
      <c r="S69">
        <f t="shared" si="11"/>
        <v>7</v>
      </c>
      <c r="T69" t="str">
        <f t="shared" ref="T69:T132" ca="1" si="20">INDIRECT("N"&amp;S69)</f>
        <v>YEAR_2020</v>
      </c>
      <c r="U69" t="str">
        <f t="shared" ca="1" si="12"/>
        <v>E</v>
      </c>
      <c r="X69" t="str">
        <f t="shared" ref="X69:X132" ca="1" si="21">"set "&amp;P$4&amp;" ["&amp;R69&amp;","&amp;T69&amp;"] := "&amp;INDIRECT(U69&amp;Q69)&amp;" ;"</f>
        <v>set AGE [GEOTHERMAL,YEAR_2020] := 2015_2020 ;</v>
      </c>
    </row>
    <row r="70" spans="1:24" outlineLevel="1" x14ac:dyDescent="0.25">
      <c r="A70" s="3" t="s">
        <v>75</v>
      </c>
      <c r="B70" s="5">
        <v>25</v>
      </c>
      <c r="C70" s="8">
        <f t="shared" si="18"/>
        <v>25</v>
      </c>
      <c r="D70" t="str">
        <f t="shared" si="17"/>
        <v>2040_2045</v>
      </c>
      <c r="E70" t="str">
        <f t="shared" si="17"/>
        <v>2045_2050</v>
      </c>
      <c r="F70" t="str">
        <f t="shared" si="17"/>
        <v>2015_2020</v>
      </c>
      <c r="G70" t="str">
        <f t="shared" si="17"/>
        <v>2015_2020</v>
      </c>
      <c r="H70" t="str">
        <f t="shared" si="17"/>
        <v>2015_2020</v>
      </c>
      <c r="I70" t="str">
        <f t="shared" si="17"/>
        <v>2015_2020</v>
      </c>
      <c r="J70" t="str">
        <f t="shared" si="17"/>
        <v>2015_2020</v>
      </c>
      <c r="K70" t="str">
        <f t="shared" si="17"/>
        <v>2015_2020</v>
      </c>
      <c r="Q70">
        <f t="shared" si="10"/>
        <v>12</v>
      </c>
      <c r="R70" t="str">
        <f t="shared" ca="1" si="19"/>
        <v>GEOTHERMAL</v>
      </c>
      <c r="S70">
        <f t="shared" si="11"/>
        <v>8</v>
      </c>
      <c r="T70" t="str">
        <f t="shared" ca="1" si="20"/>
        <v>YEAR_2025</v>
      </c>
      <c r="U70" t="str">
        <f t="shared" ca="1" si="12"/>
        <v>F</v>
      </c>
      <c r="X70" t="str">
        <f t="shared" ca="1" si="21"/>
        <v>set AGE [GEOTHERMAL,YEAR_2025] := 2015_2020 ;</v>
      </c>
    </row>
    <row r="71" spans="1:24" outlineLevel="1" x14ac:dyDescent="0.25">
      <c r="A71" s="3" t="s">
        <v>76</v>
      </c>
      <c r="B71" s="5">
        <v>25</v>
      </c>
      <c r="C71" s="8">
        <f t="shared" si="18"/>
        <v>25</v>
      </c>
      <c r="D71" t="str">
        <f t="shared" si="17"/>
        <v>2040_2045</v>
      </c>
      <c r="E71" t="str">
        <f t="shared" si="17"/>
        <v>2045_2050</v>
      </c>
      <c r="F71" t="str">
        <f t="shared" si="17"/>
        <v>2015_2020</v>
      </c>
      <c r="G71" t="str">
        <f t="shared" si="17"/>
        <v>2015_2020</v>
      </c>
      <c r="H71" t="str">
        <f t="shared" si="17"/>
        <v>2015_2020</v>
      </c>
      <c r="I71" t="str">
        <f t="shared" si="17"/>
        <v>2015_2020</v>
      </c>
      <c r="J71" t="str">
        <f t="shared" si="17"/>
        <v>2015_2020</v>
      </c>
      <c r="K71" t="str">
        <f t="shared" si="17"/>
        <v>2015_2020</v>
      </c>
      <c r="Q71">
        <f t="shared" si="10"/>
        <v>12</v>
      </c>
      <c r="R71" t="str">
        <f t="shared" ca="1" si="19"/>
        <v>GEOTHERMAL</v>
      </c>
      <c r="S71">
        <f t="shared" si="11"/>
        <v>9</v>
      </c>
      <c r="T71" t="str">
        <f t="shared" ca="1" si="20"/>
        <v>YEAR_2030</v>
      </c>
      <c r="U71" t="str">
        <f t="shared" ca="1" si="12"/>
        <v>G</v>
      </c>
      <c r="X71" t="str">
        <f t="shared" ca="1" si="21"/>
        <v>set AGE [GEOTHERMAL,YEAR_2030] := 2015_2020 ;</v>
      </c>
    </row>
    <row r="72" spans="1:24" outlineLevel="1" x14ac:dyDescent="0.25">
      <c r="A72" s="3" t="s">
        <v>77</v>
      </c>
      <c r="B72" s="6">
        <v>40</v>
      </c>
      <c r="C72" s="8">
        <f t="shared" si="18"/>
        <v>40</v>
      </c>
      <c r="D72" t="str">
        <f t="shared" si="17"/>
        <v>2015_2020</v>
      </c>
      <c r="E72" t="str">
        <f t="shared" si="17"/>
        <v>2015_2020</v>
      </c>
      <c r="F72" t="str">
        <f t="shared" si="17"/>
        <v>2015_2020</v>
      </c>
      <c r="G72" t="str">
        <f t="shared" si="17"/>
        <v>2015_2020</v>
      </c>
      <c r="H72" t="str">
        <f t="shared" si="17"/>
        <v>2015_2020</v>
      </c>
      <c r="I72" t="str">
        <f t="shared" si="17"/>
        <v>2015_2020</v>
      </c>
      <c r="J72" t="str">
        <f t="shared" si="17"/>
        <v>2015_2020</v>
      </c>
      <c r="K72" t="str">
        <f t="shared" si="17"/>
        <v>2015_2020</v>
      </c>
      <c r="Q72">
        <f t="shared" si="10"/>
        <v>12</v>
      </c>
      <c r="R72" t="str">
        <f t="shared" ca="1" si="19"/>
        <v>GEOTHERMAL</v>
      </c>
      <c r="S72">
        <f t="shared" si="11"/>
        <v>10</v>
      </c>
      <c r="T72" t="str">
        <f t="shared" ca="1" si="20"/>
        <v>YEAR_2035</v>
      </c>
      <c r="U72" t="str">
        <f t="shared" ca="1" si="12"/>
        <v>H</v>
      </c>
      <c r="X72" t="str">
        <f t="shared" ca="1" si="21"/>
        <v>set AGE [GEOTHERMAL,YEAR_2035] := 2015_2020 ;</v>
      </c>
    </row>
    <row r="73" spans="1:24" outlineLevel="1" x14ac:dyDescent="0.25">
      <c r="A73" s="3" t="s">
        <v>78</v>
      </c>
      <c r="B73" s="5">
        <v>40</v>
      </c>
      <c r="C73" s="8">
        <f t="shared" si="18"/>
        <v>40</v>
      </c>
      <c r="D73" t="str">
        <f t="shared" si="17"/>
        <v>2015_2020</v>
      </c>
      <c r="E73" t="str">
        <f t="shared" si="17"/>
        <v>2015_2020</v>
      </c>
      <c r="F73" t="str">
        <f t="shared" si="17"/>
        <v>2015_2020</v>
      </c>
      <c r="G73" t="str">
        <f t="shared" si="17"/>
        <v>2015_2020</v>
      </c>
      <c r="H73" t="str">
        <f t="shared" si="17"/>
        <v>2015_2020</v>
      </c>
      <c r="I73" t="str">
        <f t="shared" si="17"/>
        <v>2015_2020</v>
      </c>
      <c r="J73" t="str">
        <f t="shared" si="17"/>
        <v>2015_2020</v>
      </c>
      <c r="K73" t="str">
        <f t="shared" si="17"/>
        <v>2015_2020</v>
      </c>
      <c r="Q73">
        <f t="shared" si="10"/>
        <v>12</v>
      </c>
      <c r="R73" t="str">
        <f t="shared" ca="1" si="19"/>
        <v>GEOTHERMAL</v>
      </c>
      <c r="S73">
        <f t="shared" si="11"/>
        <v>11</v>
      </c>
      <c r="T73" t="str">
        <f t="shared" ca="1" si="20"/>
        <v>YEAR_2040</v>
      </c>
      <c r="U73" t="str">
        <f t="shared" ca="1" si="12"/>
        <v>I</v>
      </c>
      <c r="X73" t="str">
        <f t="shared" ca="1" si="21"/>
        <v>set AGE [GEOTHERMAL,YEAR_2040] := 2015_2020 ;</v>
      </c>
    </row>
    <row r="74" spans="1:24" outlineLevel="1" x14ac:dyDescent="0.25">
      <c r="A74" s="3" t="s">
        <v>79</v>
      </c>
      <c r="B74" s="5">
        <v>20</v>
      </c>
      <c r="C74" s="8">
        <f t="shared" si="18"/>
        <v>20</v>
      </c>
      <c r="D74" t="str">
        <f t="shared" ref="D74:K83" si="22">IF(D$2+$C74&gt;2045,"2015_2020",(D$2+$C74)&amp;"_"&amp;($C74+D$2+5))</f>
        <v>2035_2040</v>
      </c>
      <c r="E74" t="str">
        <f t="shared" si="22"/>
        <v>2040_2045</v>
      </c>
      <c r="F74" t="str">
        <f t="shared" si="22"/>
        <v>2045_2050</v>
      </c>
      <c r="G74" t="str">
        <f t="shared" si="22"/>
        <v>2015_2020</v>
      </c>
      <c r="H74" t="str">
        <f t="shared" si="22"/>
        <v>2015_2020</v>
      </c>
      <c r="I74" t="str">
        <f t="shared" si="22"/>
        <v>2015_2020</v>
      </c>
      <c r="J74" t="str">
        <f t="shared" si="22"/>
        <v>2015_2020</v>
      </c>
      <c r="K74" t="str">
        <f t="shared" si="22"/>
        <v>2015_2020</v>
      </c>
      <c r="Q74">
        <f t="shared" si="10"/>
        <v>12</v>
      </c>
      <c r="R74" t="str">
        <f t="shared" ca="1" si="19"/>
        <v>GEOTHERMAL</v>
      </c>
      <c r="S74">
        <f t="shared" si="11"/>
        <v>12</v>
      </c>
      <c r="T74" t="str">
        <f t="shared" ca="1" si="20"/>
        <v>YEAR_2045</v>
      </c>
      <c r="U74" t="str">
        <f t="shared" ca="1" si="12"/>
        <v>J</v>
      </c>
      <c r="X74" t="str">
        <f t="shared" ca="1" si="21"/>
        <v>set AGE [GEOTHERMAL,YEAR_2045] := 2015_2020 ;</v>
      </c>
    </row>
    <row r="75" spans="1:24" outlineLevel="1" x14ac:dyDescent="0.25">
      <c r="A75" s="3" t="s">
        <v>80</v>
      </c>
      <c r="B75" s="5">
        <v>40</v>
      </c>
      <c r="C75" s="8">
        <f t="shared" si="18"/>
        <v>40</v>
      </c>
      <c r="D75" t="str">
        <f t="shared" si="22"/>
        <v>2015_2020</v>
      </c>
      <c r="E75" t="str">
        <f t="shared" si="22"/>
        <v>2015_2020</v>
      </c>
      <c r="F75" t="str">
        <f t="shared" si="22"/>
        <v>2015_2020</v>
      </c>
      <c r="G75" t="str">
        <f t="shared" si="22"/>
        <v>2015_2020</v>
      </c>
      <c r="H75" t="str">
        <f t="shared" si="22"/>
        <v>2015_2020</v>
      </c>
      <c r="I75" t="str">
        <f t="shared" si="22"/>
        <v>2015_2020</v>
      </c>
      <c r="J75" t="str">
        <f t="shared" si="22"/>
        <v>2015_2020</v>
      </c>
      <c r="K75" t="str">
        <f t="shared" si="22"/>
        <v>2015_2020</v>
      </c>
      <c r="Q75">
        <f t="shared" si="10"/>
        <v>12</v>
      </c>
      <c r="R75" t="str">
        <f t="shared" ca="1" si="19"/>
        <v>GEOTHERMAL</v>
      </c>
      <c r="S75">
        <f t="shared" si="11"/>
        <v>13</v>
      </c>
      <c r="T75" t="str">
        <f t="shared" ca="1" si="20"/>
        <v>YEAR_2050</v>
      </c>
      <c r="U75" t="str">
        <f t="shared" ca="1" si="12"/>
        <v>K</v>
      </c>
      <c r="X75" t="str">
        <f t="shared" ca="1" si="21"/>
        <v>set AGE [GEOTHERMAL,YEAR_2050] := 2015_2020 ;</v>
      </c>
    </row>
    <row r="76" spans="1:24" outlineLevel="1" x14ac:dyDescent="0.25">
      <c r="A76" s="3" t="s">
        <v>81</v>
      </c>
      <c r="B76" s="5">
        <v>20</v>
      </c>
      <c r="C76" s="8">
        <f t="shared" si="18"/>
        <v>20</v>
      </c>
      <c r="D76" t="str">
        <f t="shared" si="22"/>
        <v>2035_2040</v>
      </c>
      <c r="E76" t="str">
        <f t="shared" si="22"/>
        <v>2040_2045</v>
      </c>
      <c r="F76" t="str">
        <f t="shared" si="22"/>
        <v>2045_2050</v>
      </c>
      <c r="G76" t="str">
        <f t="shared" si="22"/>
        <v>2015_2020</v>
      </c>
      <c r="H76" t="str">
        <f t="shared" si="22"/>
        <v>2015_2020</v>
      </c>
      <c r="I76" t="str">
        <f t="shared" si="22"/>
        <v>2015_2020</v>
      </c>
      <c r="J76" t="str">
        <f t="shared" si="22"/>
        <v>2015_2020</v>
      </c>
      <c r="K76" t="str">
        <f t="shared" si="22"/>
        <v>2015_2020</v>
      </c>
      <c r="Q76">
        <f t="shared" si="10"/>
        <v>13</v>
      </c>
      <c r="R76" t="str">
        <f t="shared" ca="1" si="19"/>
        <v>IND_COGEN_GAS</v>
      </c>
      <c r="S76">
        <f t="shared" si="11"/>
        <v>6</v>
      </c>
      <c r="T76" t="str">
        <f t="shared" ca="1" si="20"/>
        <v>YEAR_2015</v>
      </c>
      <c r="U76" t="str">
        <f t="shared" ca="1" si="12"/>
        <v>D</v>
      </c>
      <c r="X76" t="str">
        <f t="shared" ca="1" si="21"/>
        <v>set AGE [IND_COGEN_GAS,YEAR_2015] := 2040_2045 ;</v>
      </c>
    </row>
    <row r="77" spans="1:24" ht="15.75" outlineLevel="1" x14ac:dyDescent="0.25">
      <c r="A77" s="2" t="s">
        <v>82</v>
      </c>
      <c r="B77" s="6">
        <v>1</v>
      </c>
      <c r="C77" s="8">
        <f t="shared" si="18"/>
        <v>0</v>
      </c>
      <c r="D77" t="str">
        <f t="shared" si="22"/>
        <v>2015_2020</v>
      </c>
      <c r="E77" t="str">
        <f t="shared" si="22"/>
        <v>2020_2025</v>
      </c>
      <c r="F77" t="str">
        <f t="shared" si="22"/>
        <v>2025_2030</v>
      </c>
      <c r="G77" t="str">
        <f t="shared" si="22"/>
        <v>2030_2035</v>
      </c>
      <c r="H77" t="str">
        <f t="shared" si="22"/>
        <v>2035_2040</v>
      </c>
      <c r="I77" t="str">
        <f t="shared" si="22"/>
        <v>2040_2045</v>
      </c>
      <c r="J77" t="str">
        <f t="shared" si="22"/>
        <v>2045_2050</v>
      </c>
      <c r="K77" t="str">
        <f t="shared" si="22"/>
        <v>2015_2020</v>
      </c>
      <c r="Q77">
        <f t="shared" si="10"/>
        <v>13</v>
      </c>
      <c r="R77" t="str">
        <f t="shared" ca="1" si="19"/>
        <v>IND_COGEN_GAS</v>
      </c>
      <c r="S77">
        <f t="shared" si="11"/>
        <v>7</v>
      </c>
      <c r="T77" t="str">
        <f t="shared" ca="1" si="20"/>
        <v>YEAR_2020</v>
      </c>
      <c r="U77" t="str">
        <f t="shared" ca="1" si="12"/>
        <v>E</v>
      </c>
      <c r="X77" t="str">
        <f t="shared" ca="1" si="21"/>
        <v>set AGE [IND_COGEN_GAS,YEAR_2020] := 2045_2050 ;</v>
      </c>
    </row>
    <row r="78" spans="1:24" ht="15.75" outlineLevel="1" x14ac:dyDescent="0.25">
      <c r="A78" s="2" t="s">
        <v>83</v>
      </c>
      <c r="B78" s="6">
        <v>1</v>
      </c>
      <c r="C78" s="8">
        <f t="shared" si="18"/>
        <v>0</v>
      </c>
      <c r="D78" t="str">
        <f t="shared" si="22"/>
        <v>2015_2020</v>
      </c>
      <c r="E78" t="str">
        <f t="shared" si="22"/>
        <v>2020_2025</v>
      </c>
      <c r="F78" t="str">
        <f t="shared" si="22"/>
        <v>2025_2030</v>
      </c>
      <c r="G78" t="str">
        <f t="shared" si="22"/>
        <v>2030_2035</v>
      </c>
      <c r="H78" t="str">
        <f t="shared" si="22"/>
        <v>2035_2040</v>
      </c>
      <c r="I78" t="str">
        <f t="shared" si="22"/>
        <v>2040_2045</v>
      </c>
      <c r="J78" t="str">
        <f t="shared" si="22"/>
        <v>2045_2050</v>
      </c>
      <c r="K78" t="str">
        <f t="shared" si="22"/>
        <v>2015_2020</v>
      </c>
      <c r="Q78">
        <f t="shared" si="10"/>
        <v>13</v>
      </c>
      <c r="R78" t="str">
        <f t="shared" ca="1" si="19"/>
        <v>IND_COGEN_GAS</v>
      </c>
      <c r="S78">
        <f t="shared" si="11"/>
        <v>8</v>
      </c>
      <c r="T78" t="str">
        <f t="shared" ca="1" si="20"/>
        <v>YEAR_2025</v>
      </c>
      <c r="U78" t="str">
        <f t="shared" ca="1" si="12"/>
        <v>F</v>
      </c>
      <c r="X78" t="str">
        <f t="shared" ca="1" si="21"/>
        <v>set AGE [IND_COGEN_GAS,YEAR_2025] := 2015_2020 ;</v>
      </c>
    </row>
    <row r="79" spans="1:24" ht="15.75" outlineLevel="1" x14ac:dyDescent="0.25">
      <c r="A79" s="2" t="s">
        <v>84</v>
      </c>
      <c r="B79" s="6">
        <v>1</v>
      </c>
      <c r="C79" s="8">
        <f t="shared" si="18"/>
        <v>0</v>
      </c>
      <c r="D79" t="str">
        <f t="shared" si="22"/>
        <v>2015_2020</v>
      </c>
      <c r="E79" t="str">
        <f t="shared" si="22"/>
        <v>2020_2025</v>
      </c>
      <c r="F79" t="str">
        <f t="shared" si="22"/>
        <v>2025_2030</v>
      </c>
      <c r="G79" t="str">
        <f t="shared" si="22"/>
        <v>2030_2035</v>
      </c>
      <c r="H79" t="str">
        <f t="shared" si="22"/>
        <v>2035_2040</v>
      </c>
      <c r="I79" t="str">
        <f t="shared" si="22"/>
        <v>2040_2045</v>
      </c>
      <c r="J79" t="str">
        <f t="shared" si="22"/>
        <v>2045_2050</v>
      </c>
      <c r="K79" t="str">
        <f t="shared" si="22"/>
        <v>2015_2020</v>
      </c>
      <c r="Q79">
        <f t="shared" si="10"/>
        <v>13</v>
      </c>
      <c r="R79" t="str">
        <f t="shared" ca="1" si="19"/>
        <v>IND_COGEN_GAS</v>
      </c>
      <c r="S79">
        <f t="shared" si="11"/>
        <v>9</v>
      </c>
      <c r="T79" t="str">
        <f t="shared" ca="1" si="20"/>
        <v>YEAR_2030</v>
      </c>
      <c r="U79" t="str">
        <f t="shared" ca="1" si="12"/>
        <v>G</v>
      </c>
      <c r="X79" t="str">
        <f t="shared" ca="1" si="21"/>
        <v>set AGE [IND_COGEN_GAS,YEAR_2030] := 2015_2020 ;</v>
      </c>
    </row>
    <row r="80" spans="1:24" outlineLevel="1" x14ac:dyDescent="0.25">
      <c r="A80" s="3" t="s">
        <v>61</v>
      </c>
      <c r="B80" s="5">
        <v>15</v>
      </c>
      <c r="C80" s="8">
        <f t="shared" si="18"/>
        <v>15</v>
      </c>
      <c r="D80" t="str">
        <f t="shared" si="22"/>
        <v>2030_2035</v>
      </c>
      <c r="E80" t="str">
        <f t="shared" si="22"/>
        <v>2035_2040</v>
      </c>
      <c r="F80" t="str">
        <f t="shared" si="22"/>
        <v>2040_2045</v>
      </c>
      <c r="G80" t="str">
        <f t="shared" si="22"/>
        <v>2045_2050</v>
      </c>
      <c r="H80" t="str">
        <f t="shared" si="22"/>
        <v>2015_2020</v>
      </c>
      <c r="I80" t="str">
        <f t="shared" si="22"/>
        <v>2015_2020</v>
      </c>
      <c r="J80" t="str">
        <f t="shared" si="22"/>
        <v>2015_2020</v>
      </c>
      <c r="K80" t="str">
        <f t="shared" si="22"/>
        <v>2015_2020</v>
      </c>
      <c r="Q80">
        <f t="shared" si="10"/>
        <v>13</v>
      </c>
      <c r="R80" t="str">
        <f t="shared" ca="1" si="19"/>
        <v>IND_COGEN_GAS</v>
      </c>
      <c r="S80">
        <f t="shared" si="11"/>
        <v>10</v>
      </c>
      <c r="T80" t="str">
        <f t="shared" ca="1" si="20"/>
        <v>YEAR_2035</v>
      </c>
      <c r="U80" t="str">
        <f t="shared" ca="1" si="12"/>
        <v>H</v>
      </c>
      <c r="X80" t="str">
        <f t="shared" ca="1" si="21"/>
        <v>set AGE [IND_COGEN_GAS,YEAR_2035] := 2015_2020 ;</v>
      </c>
    </row>
    <row r="81" spans="1:24" outlineLevel="1" x14ac:dyDescent="0.25">
      <c r="A81" s="3" t="s">
        <v>62</v>
      </c>
      <c r="B81" s="5">
        <v>1</v>
      </c>
      <c r="C81" s="8">
        <f t="shared" si="18"/>
        <v>0</v>
      </c>
      <c r="D81" t="str">
        <f t="shared" si="22"/>
        <v>2015_2020</v>
      </c>
      <c r="E81" t="str">
        <f t="shared" si="22"/>
        <v>2020_2025</v>
      </c>
      <c r="F81" t="str">
        <f t="shared" si="22"/>
        <v>2025_2030</v>
      </c>
      <c r="G81" t="str">
        <f t="shared" si="22"/>
        <v>2030_2035</v>
      </c>
      <c r="H81" t="str">
        <f t="shared" si="22"/>
        <v>2035_2040</v>
      </c>
      <c r="I81" t="str">
        <f t="shared" si="22"/>
        <v>2040_2045</v>
      </c>
      <c r="J81" t="str">
        <f t="shared" si="22"/>
        <v>2045_2050</v>
      </c>
      <c r="K81" t="str">
        <f t="shared" si="22"/>
        <v>2015_2020</v>
      </c>
      <c r="Q81">
        <f t="shared" si="10"/>
        <v>13</v>
      </c>
      <c r="R81" t="str">
        <f t="shared" ca="1" si="19"/>
        <v>IND_COGEN_GAS</v>
      </c>
      <c r="S81">
        <f t="shared" si="11"/>
        <v>11</v>
      </c>
      <c r="T81" t="str">
        <f t="shared" ca="1" si="20"/>
        <v>YEAR_2040</v>
      </c>
      <c r="U81" t="str">
        <f t="shared" ca="1" si="12"/>
        <v>I</v>
      </c>
      <c r="X81" t="str">
        <f t="shared" ca="1" si="21"/>
        <v>set AGE [IND_COGEN_GAS,YEAR_2040] := 2015_2020 ;</v>
      </c>
    </row>
    <row r="82" spans="1:24" outlineLevel="1" x14ac:dyDescent="0.25">
      <c r="A82" s="3" t="s">
        <v>63</v>
      </c>
      <c r="B82" s="5">
        <v>1</v>
      </c>
      <c r="C82" s="8">
        <f t="shared" si="18"/>
        <v>0</v>
      </c>
      <c r="D82" t="str">
        <f t="shared" si="22"/>
        <v>2015_2020</v>
      </c>
      <c r="E82" t="str">
        <f t="shared" si="22"/>
        <v>2020_2025</v>
      </c>
      <c r="F82" t="str">
        <f t="shared" si="22"/>
        <v>2025_2030</v>
      </c>
      <c r="G82" t="str">
        <f t="shared" si="22"/>
        <v>2030_2035</v>
      </c>
      <c r="H82" t="str">
        <f t="shared" si="22"/>
        <v>2035_2040</v>
      </c>
      <c r="I82" t="str">
        <f t="shared" si="22"/>
        <v>2040_2045</v>
      </c>
      <c r="J82" t="str">
        <f t="shared" si="22"/>
        <v>2045_2050</v>
      </c>
      <c r="K82" t="str">
        <f t="shared" si="22"/>
        <v>2015_2020</v>
      </c>
      <c r="Q82">
        <f t="shared" si="10"/>
        <v>13</v>
      </c>
      <c r="R82" t="str">
        <f t="shared" ca="1" si="19"/>
        <v>IND_COGEN_GAS</v>
      </c>
      <c r="S82">
        <f t="shared" si="11"/>
        <v>12</v>
      </c>
      <c r="T82" t="str">
        <f t="shared" ca="1" si="20"/>
        <v>YEAR_2045</v>
      </c>
      <c r="U82" t="str">
        <f t="shared" ca="1" si="12"/>
        <v>J</v>
      </c>
      <c r="X82" t="str">
        <f t="shared" ca="1" si="21"/>
        <v>set AGE [IND_COGEN_GAS,YEAR_2045] := 2015_2020 ;</v>
      </c>
    </row>
    <row r="83" spans="1:24" outlineLevel="1" x14ac:dyDescent="0.25">
      <c r="A83" s="3" t="s">
        <v>60</v>
      </c>
      <c r="B83" s="5">
        <v>50</v>
      </c>
      <c r="C83" s="8">
        <f t="shared" si="18"/>
        <v>50</v>
      </c>
      <c r="D83" t="str">
        <f t="shared" si="22"/>
        <v>2015_2020</v>
      </c>
      <c r="E83" t="str">
        <f t="shared" si="22"/>
        <v>2015_2020</v>
      </c>
      <c r="F83" t="str">
        <f t="shared" si="22"/>
        <v>2015_2020</v>
      </c>
      <c r="G83" t="str">
        <f t="shared" si="22"/>
        <v>2015_2020</v>
      </c>
      <c r="H83" t="str">
        <f t="shared" si="22"/>
        <v>2015_2020</v>
      </c>
      <c r="I83" t="str">
        <f t="shared" si="22"/>
        <v>2015_2020</v>
      </c>
      <c r="J83" t="str">
        <f t="shared" si="22"/>
        <v>2015_2020</v>
      </c>
      <c r="K83" t="str">
        <f t="shared" si="22"/>
        <v>2015_2020</v>
      </c>
      <c r="Q83">
        <f t="shared" si="10"/>
        <v>13</v>
      </c>
      <c r="R83" t="str">
        <f t="shared" ca="1" si="19"/>
        <v>IND_COGEN_GAS</v>
      </c>
      <c r="S83">
        <f t="shared" si="11"/>
        <v>13</v>
      </c>
      <c r="T83" t="str">
        <f t="shared" ca="1" si="20"/>
        <v>YEAR_2050</v>
      </c>
      <c r="U83" t="str">
        <f t="shared" ca="1" si="12"/>
        <v>K</v>
      </c>
      <c r="X83" t="str">
        <f t="shared" ca="1" si="21"/>
        <v>set AGE [IND_COGEN_GAS,YEAR_2050] := 2015_2020 ;</v>
      </c>
    </row>
    <row r="84" spans="1:24" outlineLevel="1" x14ac:dyDescent="0.25">
      <c r="A84" s="3" t="s">
        <v>86</v>
      </c>
      <c r="B84" s="5">
        <v>25</v>
      </c>
      <c r="C84" s="8">
        <f t="shared" si="18"/>
        <v>25</v>
      </c>
      <c r="D84" t="str">
        <f t="shared" ref="D84:K93" si="23">IF(D$2+$C84&gt;2045,"2015_2020",(D$2+$C84)&amp;"_"&amp;($C84+D$2+5))</f>
        <v>2040_2045</v>
      </c>
      <c r="E84" t="str">
        <f t="shared" si="23"/>
        <v>2045_2050</v>
      </c>
      <c r="F84" t="str">
        <f t="shared" si="23"/>
        <v>2015_2020</v>
      </c>
      <c r="G84" t="str">
        <f t="shared" si="23"/>
        <v>2015_2020</v>
      </c>
      <c r="H84" t="str">
        <f t="shared" si="23"/>
        <v>2015_2020</v>
      </c>
      <c r="I84" t="str">
        <f t="shared" si="23"/>
        <v>2015_2020</v>
      </c>
      <c r="J84" t="str">
        <f t="shared" si="23"/>
        <v>2015_2020</v>
      </c>
      <c r="K84" t="str">
        <f t="shared" si="23"/>
        <v>2015_2020</v>
      </c>
      <c r="Q84">
        <f t="shared" si="10"/>
        <v>14</v>
      </c>
      <c r="R84" t="str">
        <f t="shared" ca="1" si="19"/>
        <v>IND_COGEN_WOOD</v>
      </c>
      <c r="S84">
        <f t="shared" si="11"/>
        <v>6</v>
      </c>
      <c r="T84" t="str">
        <f t="shared" ca="1" si="20"/>
        <v>YEAR_2015</v>
      </c>
      <c r="U84" t="str">
        <f t="shared" ca="1" si="12"/>
        <v>D</v>
      </c>
      <c r="X84" t="str">
        <f t="shared" ca="1" si="21"/>
        <v>set AGE [IND_COGEN_WOOD,YEAR_2015] := 2040_2045 ;</v>
      </c>
    </row>
    <row r="85" spans="1:24" outlineLevel="1" x14ac:dyDescent="0.25">
      <c r="A85" s="3" t="s">
        <v>87</v>
      </c>
      <c r="B85" s="5">
        <v>25</v>
      </c>
      <c r="C85" s="8">
        <f t="shared" si="18"/>
        <v>25</v>
      </c>
      <c r="D85" t="str">
        <f t="shared" si="23"/>
        <v>2040_2045</v>
      </c>
      <c r="E85" t="str">
        <f t="shared" si="23"/>
        <v>2045_2050</v>
      </c>
      <c r="F85" t="str">
        <f t="shared" si="23"/>
        <v>2015_2020</v>
      </c>
      <c r="G85" t="str">
        <f t="shared" si="23"/>
        <v>2015_2020</v>
      </c>
      <c r="H85" t="str">
        <f t="shared" si="23"/>
        <v>2015_2020</v>
      </c>
      <c r="I85" t="str">
        <f t="shared" si="23"/>
        <v>2015_2020</v>
      </c>
      <c r="J85" t="str">
        <f t="shared" si="23"/>
        <v>2015_2020</v>
      </c>
      <c r="K85" t="str">
        <f t="shared" si="23"/>
        <v>2015_2020</v>
      </c>
      <c r="Q85">
        <f t="shared" ref="Q85:Q148" si="24">(FLOOR((ROW(A85)+4)/8,1))+3</f>
        <v>14</v>
      </c>
      <c r="R85" t="str">
        <f t="shared" ca="1" si="19"/>
        <v>IND_COGEN_WOOD</v>
      </c>
      <c r="S85">
        <f t="shared" ref="S85:S148" si="25">MOD(ROW(N85)-4,8)+6</f>
        <v>7</v>
      </c>
      <c r="T85" t="str">
        <f t="shared" ca="1" si="20"/>
        <v>YEAR_2020</v>
      </c>
      <c r="U85" t="str">
        <f t="shared" ref="U85:U148" ca="1" si="26">INDIRECT("O"&amp;S85)</f>
        <v>E</v>
      </c>
      <c r="X85" t="str">
        <f t="shared" ca="1" si="21"/>
        <v>set AGE [IND_COGEN_WOOD,YEAR_2020] := 2045_2050 ;</v>
      </c>
    </row>
    <row r="86" spans="1:24" outlineLevel="1" x14ac:dyDescent="0.25">
      <c r="A86" s="3" t="s">
        <v>88</v>
      </c>
      <c r="B86" s="5">
        <v>25</v>
      </c>
      <c r="C86" s="8">
        <f t="shared" si="18"/>
        <v>25</v>
      </c>
      <c r="D86" t="str">
        <f t="shared" si="23"/>
        <v>2040_2045</v>
      </c>
      <c r="E86" t="str">
        <f t="shared" si="23"/>
        <v>2045_2050</v>
      </c>
      <c r="F86" t="str">
        <f t="shared" si="23"/>
        <v>2015_2020</v>
      </c>
      <c r="G86" t="str">
        <f t="shared" si="23"/>
        <v>2015_2020</v>
      </c>
      <c r="H86" t="str">
        <f t="shared" si="23"/>
        <v>2015_2020</v>
      </c>
      <c r="I86" t="str">
        <f t="shared" si="23"/>
        <v>2015_2020</v>
      </c>
      <c r="J86" t="str">
        <f t="shared" si="23"/>
        <v>2015_2020</v>
      </c>
      <c r="K86" t="str">
        <f t="shared" si="23"/>
        <v>2015_2020</v>
      </c>
      <c r="Q86">
        <f t="shared" si="24"/>
        <v>14</v>
      </c>
      <c r="R86" t="str">
        <f t="shared" ca="1" si="19"/>
        <v>IND_COGEN_WOOD</v>
      </c>
      <c r="S86">
        <f t="shared" si="25"/>
        <v>8</v>
      </c>
      <c r="T86" t="str">
        <f t="shared" ca="1" si="20"/>
        <v>YEAR_2025</v>
      </c>
      <c r="U86" t="str">
        <f t="shared" ca="1" si="26"/>
        <v>F</v>
      </c>
      <c r="X86" t="str">
        <f t="shared" ca="1" si="21"/>
        <v>set AGE [IND_COGEN_WOOD,YEAR_2025] := 2015_2020 ;</v>
      </c>
    </row>
    <row r="87" spans="1:24" outlineLevel="1" x14ac:dyDescent="0.25">
      <c r="A87" s="3" t="s">
        <v>89</v>
      </c>
      <c r="B87" s="5">
        <v>25</v>
      </c>
      <c r="C87" s="8">
        <f t="shared" si="18"/>
        <v>25</v>
      </c>
      <c r="D87" t="str">
        <f t="shared" si="23"/>
        <v>2040_2045</v>
      </c>
      <c r="E87" t="str">
        <f t="shared" si="23"/>
        <v>2045_2050</v>
      </c>
      <c r="F87" t="str">
        <f t="shared" si="23"/>
        <v>2015_2020</v>
      </c>
      <c r="G87" t="str">
        <f t="shared" si="23"/>
        <v>2015_2020</v>
      </c>
      <c r="H87" t="str">
        <f t="shared" si="23"/>
        <v>2015_2020</v>
      </c>
      <c r="I87" t="str">
        <f t="shared" si="23"/>
        <v>2015_2020</v>
      </c>
      <c r="J87" t="str">
        <f t="shared" si="23"/>
        <v>2015_2020</v>
      </c>
      <c r="K87" t="str">
        <f t="shared" si="23"/>
        <v>2015_2020</v>
      </c>
      <c r="Q87">
        <f t="shared" si="24"/>
        <v>14</v>
      </c>
      <c r="R87" t="str">
        <f t="shared" ca="1" si="19"/>
        <v>IND_COGEN_WOOD</v>
      </c>
      <c r="S87">
        <f t="shared" si="25"/>
        <v>9</v>
      </c>
      <c r="T87" t="str">
        <f t="shared" ca="1" si="20"/>
        <v>YEAR_2030</v>
      </c>
      <c r="U87" t="str">
        <f t="shared" ca="1" si="26"/>
        <v>G</v>
      </c>
      <c r="X87" t="str">
        <f t="shared" ca="1" si="21"/>
        <v>set AGE [IND_COGEN_WOOD,YEAR_2030] := 2015_2020 ;</v>
      </c>
    </row>
    <row r="88" spans="1:24" outlineLevel="1" x14ac:dyDescent="0.25">
      <c r="A88" s="3" t="s">
        <v>90</v>
      </c>
      <c r="B88" s="5">
        <v>25</v>
      </c>
      <c r="C88" s="8">
        <f t="shared" si="18"/>
        <v>25</v>
      </c>
      <c r="D88" t="str">
        <f t="shared" si="23"/>
        <v>2040_2045</v>
      </c>
      <c r="E88" t="str">
        <f t="shared" si="23"/>
        <v>2045_2050</v>
      </c>
      <c r="F88" t="str">
        <f t="shared" si="23"/>
        <v>2015_2020</v>
      </c>
      <c r="G88" t="str">
        <f t="shared" si="23"/>
        <v>2015_2020</v>
      </c>
      <c r="H88" t="str">
        <f t="shared" si="23"/>
        <v>2015_2020</v>
      </c>
      <c r="I88" t="str">
        <f t="shared" si="23"/>
        <v>2015_2020</v>
      </c>
      <c r="J88" t="str">
        <f t="shared" si="23"/>
        <v>2015_2020</v>
      </c>
      <c r="K88" t="str">
        <f t="shared" si="23"/>
        <v>2015_2020</v>
      </c>
      <c r="Q88">
        <f t="shared" si="24"/>
        <v>14</v>
      </c>
      <c r="R88" t="str">
        <f t="shared" ca="1" si="19"/>
        <v>IND_COGEN_WOOD</v>
      </c>
      <c r="S88">
        <f t="shared" si="25"/>
        <v>10</v>
      </c>
      <c r="T88" t="str">
        <f t="shared" ca="1" si="20"/>
        <v>YEAR_2035</v>
      </c>
      <c r="U88" t="str">
        <f t="shared" ca="1" si="26"/>
        <v>H</v>
      </c>
      <c r="X88" t="str">
        <f t="shared" ca="1" si="21"/>
        <v>set AGE [IND_COGEN_WOOD,YEAR_2035] := 2015_2020 ;</v>
      </c>
    </row>
    <row r="89" spans="1:24" outlineLevel="1" x14ac:dyDescent="0.25">
      <c r="A89" s="3" t="s">
        <v>91</v>
      </c>
      <c r="B89" s="5">
        <v>25</v>
      </c>
      <c r="C89" s="8">
        <f t="shared" si="18"/>
        <v>25</v>
      </c>
      <c r="D89" t="str">
        <f t="shared" si="23"/>
        <v>2040_2045</v>
      </c>
      <c r="E89" t="str">
        <f t="shared" si="23"/>
        <v>2045_2050</v>
      </c>
      <c r="F89" t="str">
        <f t="shared" si="23"/>
        <v>2015_2020</v>
      </c>
      <c r="G89" t="str">
        <f t="shared" si="23"/>
        <v>2015_2020</v>
      </c>
      <c r="H89" t="str">
        <f t="shared" si="23"/>
        <v>2015_2020</v>
      </c>
      <c r="I89" t="str">
        <f t="shared" si="23"/>
        <v>2015_2020</v>
      </c>
      <c r="J89" t="str">
        <f t="shared" si="23"/>
        <v>2015_2020</v>
      </c>
      <c r="K89" t="str">
        <f t="shared" si="23"/>
        <v>2015_2020</v>
      </c>
      <c r="Q89">
        <f t="shared" si="24"/>
        <v>14</v>
      </c>
      <c r="R89" t="str">
        <f t="shared" ca="1" si="19"/>
        <v>IND_COGEN_WOOD</v>
      </c>
      <c r="S89">
        <f t="shared" si="25"/>
        <v>11</v>
      </c>
      <c r="T89" t="str">
        <f t="shared" ca="1" si="20"/>
        <v>YEAR_2040</v>
      </c>
      <c r="U89" t="str">
        <f t="shared" ca="1" si="26"/>
        <v>I</v>
      </c>
      <c r="X89" t="str">
        <f t="shared" ca="1" si="21"/>
        <v>set AGE [IND_COGEN_WOOD,YEAR_2040] := 2015_2020 ;</v>
      </c>
    </row>
    <row r="90" spans="1:24" outlineLevel="1" x14ac:dyDescent="0.25">
      <c r="A90" s="3" t="s">
        <v>92</v>
      </c>
      <c r="B90" s="5">
        <v>25</v>
      </c>
      <c r="C90" s="8">
        <f t="shared" si="18"/>
        <v>25</v>
      </c>
      <c r="D90" t="str">
        <f t="shared" si="23"/>
        <v>2040_2045</v>
      </c>
      <c r="E90" t="str">
        <f t="shared" si="23"/>
        <v>2045_2050</v>
      </c>
      <c r="F90" t="str">
        <f t="shared" si="23"/>
        <v>2015_2020</v>
      </c>
      <c r="G90" t="str">
        <f t="shared" si="23"/>
        <v>2015_2020</v>
      </c>
      <c r="H90" t="str">
        <f t="shared" si="23"/>
        <v>2015_2020</v>
      </c>
      <c r="I90" t="str">
        <f t="shared" si="23"/>
        <v>2015_2020</v>
      </c>
      <c r="J90" t="str">
        <f t="shared" si="23"/>
        <v>2015_2020</v>
      </c>
      <c r="K90" t="str">
        <f t="shared" si="23"/>
        <v>2015_2020</v>
      </c>
      <c r="Q90">
        <f t="shared" si="24"/>
        <v>14</v>
      </c>
      <c r="R90" t="str">
        <f t="shared" ca="1" si="19"/>
        <v>IND_COGEN_WOOD</v>
      </c>
      <c r="S90">
        <f t="shared" si="25"/>
        <v>12</v>
      </c>
      <c r="T90" t="str">
        <f t="shared" ca="1" si="20"/>
        <v>YEAR_2045</v>
      </c>
      <c r="U90" t="str">
        <f t="shared" ca="1" si="26"/>
        <v>J</v>
      </c>
      <c r="X90" t="str">
        <f t="shared" ca="1" si="21"/>
        <v>set AGE [IND_COGEN_WOOD,YEAR_2045] := 2015_2020 ;</v>
      </c>
    </row>
    <row r="91" spans="1:24" outlineLevel="1" x14ac:dyDescent="0.25">
      <c r="A91" s="3" t="s">
        <v>93</v>
      </c>
      <c r="B91" s="5">
        <v>25</v>
      </c>
      <c r="C91" s="8">
        <f t="shared" si="18"/>
        <v>25</v>
      </c>
      <c r="D91" t="str">
        <f t="shared" si="23"/>
        <v>2040_2045</v>
      </c>
      <c r="E91" t="str">
        <f t="shared" si="23"/>
        <v>2045_2050</v>
      </c>
      <c r="F91" t="str">
        <f t="shared" si="23"/>
        <v>2015_2020</v>
      </c>
      <c r="G91" t="str">
        <f t="shared" si="23"/>
        <v>2015_2020</v>
      </c>
      <c r="H91" t="str">
        <f t="shared" si="23"/>
        <v>2015_2020</v>
      </c>
      <c r="I91" t="str">
        <f t="shared" si="23"/>
        <v>2015_2020</v>
      </c>
      <c r="J91" t="str">
        <f t="shared" si="23"/>
        <v>2015_2020</v>
      </c>
      <c r="K91" t="str">
        <f t="shared" si="23"/>
        <v>2015_2020</v>
      </c>
      <c r="Q91">
        <f t="shared" si="24"/>
        <v>14</v>
      </c>
      <c r="R91" t="str">
        <f t="shared" ca="1" si="19"/>
        <v>IND_COGEN_WOOD</v>
      </c>
      <c r="S91">
        <f t="shared" si="25"/>
        <v>13</v>
      </c>
      <c r="T91" t="str">
        <f t="shared" ca="1" si="20"/>
        <v>YEAR_2050</v>
      </c>
      <c r="U91" t="str">
        <f t="shared" ca="1" si="26"/>
        <v>K</v>
      </c>
      <c r="X91" t="str">
        <f t="shared" ca="1" si="21"/>
        <v>set AGE [IND_COGEN_WOOD,YEAR_2050] := 2015_2020 ;</v>
      </c>
    </row>
    <row r="92" spans="1:24" outlineLevel="1" x14ac:dyDescent="0.25">
      <c r="A92" s="3" t="s">
        <v>94</v>
      </c>
      <c r="B92" s="5">
        <v>25</v>
      </c>
      <c r="C92" s="8">
        <f t="shared" si="18"/>
        <v>25</v>
      </c>
      <c r="D92" t="str">
        <f t="shared" si="23"/>
        <v>2040_2045</v>
      </c>
      <c r="E92" t="str">
        <f t="shared" si="23"/>
        <v>2045_2050</v>
      </c>
      <c r="F92" t="str">
        <f t="shared" si="23"/>
        <v>2015_2020</v>
      </c>
      <c r="G92" t="str">
        <f t="shared" si="23"/>
        <v>2015_2020</v>
      </c>
      <c r="H92" t="str">
        <f t="shared" si="23"/>
        <v>2015_2020</v>
      </c>
      <c r="I92" t="str">
        <f t="shared" si="23"/>
        <v>2015_2020</v>
      </c>
      <c r="J92" t="str">
        <f t="shared" si="23"/>
        <v>2015_2020</v>
      </c>
      <c r="K92" t="str">
        <f t="shared" si="23"/>
        <v>2015_2020</v>
      </c>
      <c r="Q92">
        <f t="shared" si="24"/>
        <v>15</v>
      </c>
      <c r="R92" t="str">
        <f t="shared" ca="1" si="19"/>
        <v>IND_COGEN_WASTE</v>
      </c>
      <c r="S92">
        <f t="shared" si="25"/>
        <v>6</v>
      </c>
      <c r="T92" t="str">
        <f t="shared" ca="1" si="20"/>
        <v>YEAR_2015</v>
      </c>
      <c r="U92" t="str">
        <f t="shared" ca="1" si="26"/>
        <v>D</v>
      </c>
      <c r="X92" t="str">
        <f t="shared" ca="1" si="21"/>
        <v>set AGE [IND_COGEN_WASTE,YEAR_2015] := 2040_2045 ;</v>
      </c>
    </row>
    <row r="93" spans="1:24" outlineLevel="1" x14ac:dyDescent="0.25">
      <c r="A93" s="3" t="s">
        <v>95</v>
      </c>
      <c r="B93" s="5">
        <v>25</v>
      </c>
      <c r="C93" s="8">
        <f t="shared" si="18"/>
        <v>25</v>
      </c>
      <c r="D93" t="str">
        <f t="shared" si="23"/>
        <v>2040_2045</v>
      </c>
      <c r="E93" t="str">
        <f t="shared" si="23"/>
        <v>2045_2050</v>
      </c>
      <c r="F93" t="str">
        <f t="shared" si="23"/>
        <v>2015_2020</v>
      </c>
      <c r="G93" t="str">
        <f t="shared" si="23"/>
        <v>2015_2020</v>
      </c>
      <c r="H93" t="str">
        <f t="shared" si="23"/>
        <v>2015_2020</v>
      </c>
      <c r="I93" t="str">
        <f t="shared" si="23"/>
        <v>2015_2020</v>
      </c>
      <c r="J93" t="str">
        <f t="shared" si="23"/>
        <v>2015_2020</v>
      </c>
      <c r="K93" t="str">
        <f t="shared" si="23"/>
        <v>2015_2020</v>
      </c>
      <c r="Q93">
        <f t="shared" si="24"/>
        <v>15</v>
      </c>
      <c r="R93" t="str">
        <f t="shared" ca="1" si="19"/>
        <v>IND_COGEN_WASTE</v>
      </c>
      <c r="S93">
        <f t="shared" si="25"/>
        <v>7</v>
      </c>
      <c r="T93" t="str">
        <f t="shared" ca="1" si="20"/>
        <v>YEAR_2020</v>
      </c>
      <c r="U93" t="str">
        <f t="shared" ca="1" si="26"/>
        <v>E</v>
      </c>
      <c r="X93" t="str">
        <f t="shared" ca="1" si="21"/>
        <v>set AGE [IND_COGEN_WASTE,YEAR_2020] := 2045_2050 ;</v>
      </c>
    </row>
    <row r="94" spans="1:24" outlineLevel="1" x14ac:dyDescent="0.25">
      <c r="A94" s="3" t="s">
        <v>64</v>
      </c>
      <c r="B94" s="5">
        <v>40</v>
      </c>
      <c r="C94" s="8">
        <f t="shared" si="18"/>
        <v>40</v>
      </c>
      <c r="D94" t="str">
        <f t="shared" ref="D94:K99" si="27">IF(D$2+$C94&gt;2045,"2015_2020",(D$2+$C94)&amp;"_"&amp;($C94+D$2+5))</f>
        <v>2015_2020</v>
      </c>
      <c r="E94" t="str">
        <f t="shared" si="27"/>
        <v>2015_2020</v>
      </c>
      <c r="F94" t="str">
        <f t="shared" si="27"/>
        <v>2015_2020</v>
      </c>
      <c r="G94" t="str">
        <f t="shared" si="27"/>
        <v>2015_2020</v>
      </c>
      <c r="H94" t="str">
        <f t="shared" si="27"/>
        <v>2015_2020</v>
      </c>
      <c r="I94" t="str">
        <f t="shared" si="27"/>
        <v>2015_2020</v>
      </c>
      <c r="J94" t="str">
        <f t="shared" si="27"/>
        <v>2015_2020</v>
      </c>
      <c r="K94" t="str">
        <f t="shared" si="27"/>
        <v>2015_2020</v>
      </c>
      <c r="Q94">
        <f t="shared" si="24"/>
        <v>15</v>
      </c>
      <c r="R94" t="str">
        <f t="shared" ca="1" si="19"/>
        <v>IND_COGEN_WASTE</v>
      </c>
      <c r="S94">
        <f t="shared" si="25"/>
        <v>8</v>
      </c>
      <c r="T94" t="str">
        <f t="shared" ca="1" si="20"/>
        <v>YEAR_2025</v>
      </c>
      <c r="U94" t="str">
        <f t="shared" ca="1" si="26"/>
        <v>F</v>
      </c>
      <c r="X94" t="str">
        <f t="shared" ca="1" si="21"/>
        <v>set AGE [IND_COGEN_WASTE,YEAR_2025] := 2015_2020 ;</v>
      </c>
    </row>
    <row r="95" spans="1:24" outlineLevel="1" x14ac:dyDescent="0.25">
      <c r="A95" s="3" t="s">
        <v>65</v>
      </c>
      <c r="B95" s="5">
        <v>25</v>
      </c>
      <c r="C95" s="8">
        <f t="shared" si="18"/>
        <v>25</v>
      </c>
      <c r="D95" t="str">
        <f t="shared" si="27"/>
        <v>2040_2045</v>
      </c>
      <c r="E95" t="str">
        <f t="shared" si="27"/>
        <v>2045_2050</v>
      </c>
      <c r="F95" t="str">
        <f t="shared" si="27"/>
        <v>2015_2020</v>
      </c>
      <c r="G95" t="str">
        <f t="shared" si="27"/>
        <v>2015_2020</v>
      </c>
      <c r="H95" t="str">
        <f t="shared" si="27"/>
        <v>2015_2020</v>
      </c>
      <c r="I95" t="str">
        <f t="shared" si="27"/>
        <v>2015_2020</v>
      </c>
      <c r="J95" t="str">
        <f t="shared" si="27"/>
        <v>2015_2020</v>
      </c>
      <c r="K95" t="str">
        <f t="shared" si="27"/>
        <v>2015_2020</v>
      </c>
      <c r="Q95">
        <f t="shared" si="24"/>
        <v>15</v>
      </c>
      <c r="R95" t="str">
        <f t="shared" ca="1" si="19"/>
        <v>IND_COGEN_WASTE</v>
      </c>
      <c r="S95">
        <f t="shared" si="25"/>
        <v>9</v>
      </c>
      <c r="T95" t="str">
        <f t="shared" ca="1" si="20"/>
        <v>YEAR_2030</v>
      </c>
      <c r="U95" t="str">
        <f t="shared" ca="1" si="26"/>
        <v>G</v>
      </c>
      <c r="X95" t="str">
        <f t="shared" ca="1" si="21"/>
        <v>set AGE [IND_COGEN_WASTE,YEAR_2030] := 2015_2020 ;</v>
      </c>
    </row>
    <row r="96" spans="1:24" outlineLevel="1" x14ac:dyDescent="0.25">
      <c r="A96" s="3" t="s">
        <v>66</v>
      </c>
      <c r="B96" s="5">
        <v>30</v>
      </c>
      <c r="C96" s="8">
        <f t="shared" si="18"/>
        <v>30</v>
      </c>
      <c r="D96" t="str">
        <f t="shared" si="27"/>
        <v>2045_2050</v>
      </c>
      <c r="E96" t="str">
        <f t="shared" si="27"/>
        <v>2015_2020</v>
      </c>
      <c r="F96" t="str">
        <f t="shared" si="27"/>
        <v>2015_2020</v>
      </c>
      <c r="G96" t="str">
        <f t="shared" si="27"/>
        <v>2015_2020</v>
      </c>
      <c r="H96" t="str">
        <f t="shared" si="27"/>
        <v>2015_2020</v>
      </c>
      <c r="I96" t="str">
        <f t="shared" si="27"/>
        <v>2015_2020</v>
      </c>
      <c r="J96" t="str">
        <f t="shared" si="27"/>
        <v>2015_2020</v>
      </c>
      <c r="K96" t="str">
        <f t="shared" si="27"/>
        <v>2015_2020</v>
      </c>
      <c r="Q96">
        <f t="shared" si="24"/>
        <v>15</v>
      </c>
      <c r="R96" t="str">
        <f t="shared" ca="1" si="19"/>
        <v>IND_COGEN_WASTE</v>
      </c>
      <c r="S96">
        <f t="shared" si="25"/>
        <v>10</v>
      </c>
      <c r="T96" t="str">
        <f t="shared" ca="1" si="20"/>
        <v>YEAR_2035</v>
      </c>
      <c r="U96" t="str">
        <f t="shared" ca="1" si="26"/>
        <v>H</v>
      </c>
      <c r="X96" t="str">
        <f t="shared" ca="1" si="21"/>
        <v>set AGE [IND_COGEN_WASTE,YEAR_2035] := 2015_2020 ;</v>
      </c>
    </row>
    <row r="97" spans="1:24" outlineLevel="1" x14ac:dyDescent="0.25">
      <c r="A97" s="3" t="s">
        <v>67</v>
      </c>
      <c r="B97" s="5">
        <v>20</v>
      </c>
      <c r="C97" s="8">
        <f t="shared" si="18"/>
        <v>20</v>
      </c>
      <c r="D97" t="str">
        <f t="shared" si="27"/>
        <v>2035_2040</v>
      </c>
      <c r="E97" t="str">
        <f t="shared" si="27"/>
        <v>2040_2045</v>
      </c>
      <c r="F97" t="str">
        <f t="shared" si="27"/>
        <v>2045_2050</v>
      </c>
      <c r="G97" t="str">
        <f t="shared" si="27"/>
        <v>2015_2020</v>
      </c>
      <c r="H97" t="str">
        <f t="shared" si="27"/>
        <v>2015_2020</v>
      </c>
      <c r="I97" t="str">
        <f t="shared" si="27"/>
        <v>2015_2020</v>
      </c>
      <c r="J97" t="str">
        <f t="shared" si="27"/>
        <v>2015_2020</v>
      </c>
      <c r="K97" t="str">
        <f t="shared" si="27"/>
        <v>2015_2020</v>
      </c>
      <c r="Q97">
        <f t="shared" si="24"/>
        <v>15</v>
      </c>
      <c r="R97" t="str">
        <f t="shared" ca="1" si="19"/>
        <v>IND_COGEN_WASTE</v>
      </c>
      <c r="S97">
        <f t="shared" si="25"/>
        <v>11</v>
      </c>
      <c r="T97" t="str">
        <f t="shared" ca="1" si="20"/>
        <v>YEAR_2040</v>
      </c>
      <c r="U97" t="str">
        <f t="shared" ca="1" si="26"/>
        <v>I</v>
      </c>
      <c r="X97" t="str">
        <f t="shared" ca="1" si="21"/>
        <v>set AGE [IND_COGEN_WASTE,YEAR_2040] := 2015_2020 ;</v>
      </c>
    </row>
    <row r="98" spans="1:24" outlineLevel="1" x14ac:dyDescent="0.25">
      <c r="A98" s="3" t="s">
        <v>68</v>
      </c>
      <c r="B98" s="5">
        <v>20</v>
      </c>
      <c r="C98" s="8">
        <f t="shared" si="18"/>
        <v>20</v>
      </c>
      <c r="D98" t="str">
        <f t="shared" si="27"/>
        <v>2035_2040</v>
      </c>
      <c r="E98" t="str">
        <f t="shared" si="27"/>
        <v>2040_2045</v>
      </c>
      <c r="F98" t="str">
        <f t="shared" si="27"/>
        <v>2045_2050</v>
      </c>
      <c r="G98" t="str">
        <f t="shared" si="27"/>
        <v>2015_2020</v>
      </c>
      <c r="H98" t="str">
        <f t="shared" si="27"/>
        <v>2015_2020</v>
      </c>
      <c r="I98" t="str">
        <f t="shared" si="27"/>
        <v>2015_2020</v>
      </c>
      <c r="J98" t="str">
        <f t="shared" si="27"/>
        <v>2015_2020</v>
      </c>
      <c r="K98" t="str">
        <f t="shared" si="27"/>
        <v>2015_2020</v>
      </c>
      <c r="Q98">
        <f t="shared" si="24"/>
        <v>15</v>
      </c>
      <c r="R98" t="str">
        <f t="shared" ca="1" si="19"/>
        <v>IND_COGEN_WASTE</v>
      </c>
      <c r="S98">
        <f t="shared" si="25"/>
        <v>12</v>
      </c>
      <c r="T98" t="str">
        <f t="shared" ca="1" si="20"/>
        <v>YEAR_2045</v>
      </c>
      <c r="U98" t="str">
        <f t="shared" ca="1" si="26"/>
        <v>J</v>
      </c>
      <c r="X98" t="str">
        <f t="shared" ca="1" si="21"/>
        <v>set AGE [IND_COGEN_WASTE,YEAR_2045] := 2015_2020 ;</v>
      </c>
    </row>
    <row r="99" spans="1:24" ht="15.75" outlineLevel="1" x14ac:dyDescent="0.25">
      <c r="A99" s="4" t="s">
        <v>69</v>
      </c>
      <c r="B99" s="7">
        <v>20</v>
      </c>
      <c r="C99" s="8">
        <f t="shared" si="18"/>
        <v>20</v>
      </c>
      <c r="D99" t="str">
        <f t="shared" si="27"/>
        <v>2035_2040</v>
      </c>
      <c r="E99" t="str">
        <f t="shared" si="27"/>
        <v>2040_2045</v>
      </c>
      <c r="F99" t="str">
        <f t="shared" si="27"/>
        <v>2045_2050</v>
      </c>
      <c r="G99" t="str">
        <f t="shared" si="27"/>
        <v>2015_2020</v>
      </c>
      <c r="H99" t="str">
        <f t="shared" si="27"/>
        <v>2015_2020</v>
      </c>
      <c r="I99" t="str">
        <f t="shared" si="27"/>
        <v>2015_2020</v>
      </c>
      <c r="J99" t="str">
        <f t="shared" si="27"/>
        <v>2015_2020</v>
      </c>
      <c r="K99" t="str">
        <f t="shared" si="27"/>
        <v>2015_2020</v>
      </c>
      <c r="Q99">
        <f t="shared" si="24"/>
        <v>15</v>
      </c>
      <c r="R99" t="str">
        <f t="shared" ca="1" si="19"/>
        <v>IND_COGEN_WASTE</v>
      </c>
      <c r="S99">
        <f t="shared" si="25"/>
        <v>13</v>
      </c>
      <c r="T99" t="str">
        <f t="shared" ca="1" si="20"/>
        <v>YEAR_2050</v>
      </c>
      <c r="U99" t="str">
        <f t="shared" ca="1" si="26"/>
        <v>K</v>
      </c>
      <c r="X99" t="str">
        <f t="shared" ca="1" si="21"/>
        <v>set AGE [IND_COGEN_WASTE,YEAR_2050] := 2015_2020 ;</v>
      </c>
    </row>
    <row r="100" spans="1:24" ht="15.75" outlineLevel="1" x14ac:dyDescent="0.25">
      <c r="A100" s="1"/>
      <c r="C100" s="8"/>
      <c r="Q100">
        <f t="shared" si="24"/>
        <v>16</v>
      </c>
      <c r="R100" t="str">
        <f t="shared" ca="1" si="19"/>
        <v>IND_BOILER_GAS</v>
      </c>
      <c r="S100">
        <f t="shared" si="25"/>
        <v>6</v>
      </c>
      <c r="T100" t="str">
        <f t="shared" ca="1" si="20"/>
        <v>YEAR_2015</v>
      </c>
      <c r="U100" t="str">
        <f t="shared" ca="1" si="26"/>
        <v>D</v>
      </c>
      <c r="X100" t="str">
        <f t="shared" ca="1" si="21"/>
        <v>set AGE [IND_BOILER_GAS,YEAR_2015] := 2030_2035 ;</v>
      </c>
    </row>
    <row r="101" spans="1:24" ht="15.75" outlineLevel="1" x14ac:dyDescent="0.25">
      <c r="A101" s="2"/>
      <c r="Q101">
        <f t="shared" si="24"/>
        <v>16</v>
      </c>
      <c r="R101" t="str">
        <f t="shared" ca="1" si="19"/>
        <v>IND_BOILER_GAS</v>
      </c>
      <c r="S101">
        <f t="shared" si="25"/>
        <v>7</v>
      </c>
      <c r="T101" t="str">
        <f t="shared" ca="1" si="20"/>
        <v>YEAR_2020</v>
      </c>
      <c r="U101" t="str">
        <f t="shared" ca="1" si="26"/>
        <v>E</v>
      </c>
      <c r="X101" t="str">
        <f t="shared" ca="1" si="21"/>
        <v>set AGE [IND_BOILER_GAS,YEAR_2020] := 2035_2040 ;</v>
      </c>
    </row>
    <row r="102" spans="1:24" ht="15.75" outlineLevel="1" x14ac:dyDescent="0.25">
      <c r="A102" s="2"/>
      <c r="Q102">
        <f t="shared" si="24"/>
        <v>16</v>
      </c>
      <c r="R102" t="str">
        <f t="shared" ca="1" si="19"/>
        <v>IND_BOILER_GAS</v>
      </c>
      <c r="S102">
        <f t="shared" si="25"/>
        <v>8</v>
      </c>
      <c r="T102" t="str">
        <f t="shared" ca="1" si="20"/>
        <v>YEAR_2025</v>
      </c>
      <c r="U102" t="str">
        <f t="shared" ca="1" si="26"/>
        <v>F</v>
      </c>
      <c r="X102" t="str">
        <f t="shared" ca="1" si="21"/>
        <v>set AGE [IND_BOILER_GAS,YEAR_2025] := 2040_2045 ;</v>
      </c>
    </row>
    <row r="103" spans="1:24" ht="15.75" outlineLevel="1" x14ac:dyDescent="0.25">
      <c r="A103" s="2"/>
      <c r="Q103">
        <f t="shared" si="24"/>
        <v>16</v>
      </c>
      <c r="R103" t="str">
        <f t="shared" ca="1" si="19"/>
        <v>IND_BOILER_GAS</v>
      </c>
      <c r="S103">
        <f t="shared" si="25"/>
        <v>9</v>
      </c>
      <c r="T103" t="str">
        <f t="shared" ca="1" si="20"/>
        <v>YEAR_2030</v>
      </c>
      <c r="U103" t="str">
        <f t="shared" ca="1" si="26"/>
        <v>G</v>
      </c>
      <c r="X103" t="str">
        <f t="shared" ca="1" si="21"/>
        <v>set AGE [IND_BOILER_GAS,YEAR_2030] := 2045_2050 ;</v>
      </c>
    </row>
    <row r="104" spans="1:24" outlineLevel="1" x14ac:dyDescent="0.25">
      <c r="Q104">
        <f t="shared" si="24"/>
        <v>16</v>
      </c>
      <c r="R104" t="str">
        <f t="shared" ca="1" si="19"/>
        <v>IND_BOILER_GAS</v>
      </c>
      <c r="S104">
        <f t="shared" si="25"/>
        <v>10</v>
      </c>
      <c r="T104" t="str">
        <f t="shared" ca="1" si="20"/>
        <v>YEAR_2035</v>
      </c>
      <c r="U104" t="str">
        <f t="shared" ca="1" si="26"/>
        <v>H</v>
      </c>
      <c r="X104" t="str">
        <f t="shared" ca="1" si="21"/>
        <v>set AGE [IND_BOILER_GAS,YEAR_2035] := 2015_2020 ;</v>
      </c>
    </row>
    <row r="105" spans="1:24" outlineLevel="1" x14ac:dyDescent="0.25">
      <c r="Q105">
        <f t="shared" si="24"/>
        <v>16</v>
      </c>
      <c r="R105" t="str">
        <f t="shared" ca="1" si="19"/>
        <v>IND_BOILER_GAS</v>
      </c>
      <c r="S105">
        <f t="shared" si="25"/>
        <v>11</v>
      </c>
      <c r="T105" t="str">
        <f t="shared" ca="1" si="20"/>
        <v>YEAR_2040</v>
      </c>
      <c r="U105" t="str">
        <f t="shared" ca="1" si="26"/>
        <v>I</v>
      </c>
      <c r="X105" t="str">
        <f t="shared" ca="1" si="21"/>
        <v>set AGE [IND_BOILER_GAS,YEAR_2040] := 2015_2020 ;</v>
      </c>
    </row>
    <row r="106" spans="1:24" outlineLevel="1" x14ac:dyDescent="0.25">
      <c r="Q106">
        <f t="shared" si="24"/>
        <v>16</v>
      </c>
      <c r="R106" t="str">
        <f t="shared" ca="1" si="19"/>
        <v>IND_BOILER_GAS</v>
      </c>
      <c r="S106">
        <f t="shared" si="25"/>
        <v>12</v>
      </c>
      <c r="T106" t="str">
        <f t="shared" ca="1" si="20"/>
        <v>YEAR_2045</v>
      </c>
      <c r="U106" t="str">
        <f t="shared" ca="1" si="26"/>
        <v>J</v>
      </c>
      <c r="X106" t="str">
        <f t="shared" ca="1" si="21"/>
        <v>set AGE [IND_BOILER_GAS,YEAR_2045] := 2015_2020 ;</v>
      </c>
    </row>
    <row r="107" spans="1:24" outlineLevel="1" x14ac:dyDescent="0.25">
      <c r="Q107">
        <f t="shared" si="24"/>
        <v>16</v>
      </c>
      <c r="R107" t="str">
        <f t="shared" ca="1" si="19"/>
        <v>IND_BOILER_GAS</v>
      </c>
      <c r="S107">
        <f t="shared" si="25"/>
        <v>13</v>
      </c>
      <c r="T107" t="str">
        <f t="shared" ca="1" si="20"/>
        <v>YEAR_2050</v>
      </c>
      <c r="U107" t="str">
        <f t="shared" ca="1" si="26"/>
        <v>K</v>
      </c>
      <c r="X107" t="str">
        <f t="shared" ca="1" si="21"/>
        <v>set AGE [IND_BOILER_GAS,YEAR_2050] := 2015_2020 ;</v>
      </c>
    </row>
    <row r="108" spans="1:24" outlineLevel="1" x14ac:dyDescent="0.25">
      <c r="Q108">
        <f t="shared" si="24"/>
        <v>17</v>
      </c>
      <c r="R108" t="str">
        <f t="shared" ca="1" si="19"/>
        <v>IND_BOILER_WOOD</v>
      </c>
      <c r="S108">
        <f t="shared" si="25"/>
        <v>6</v>
      </c>
      <c r="T108" t="str">
        <f t="shared" ca="1" si="20"/>
        <v>YEAR_2015</v>
      </c>
      <c r="U108" t="str">
        <f t="shared" ca="1" si="26"/>
        <v>D</v>
      </c>
      <c r="X108" t="str">
        <f t="shared" ca="1" si="21"/>
        <v>set AGE [IND_BOILER_WOOD,YEAR_2015] := 2030_2035 ;</v>
      </c>
    </row>
    <row r="109" spans="1:24" outlineLevel="1" x14ac:dyDescent="0.25">
      <c r="Q109">
        <f t="shared" si="24"/>
        <v>17</v>
      </c>
      <c r="R109" t="str">
        <f t="shared" ca="1" si="19"/>
        <v>IND_BOILER_WOOD</v>
      </c>
      <c r="S109">
        <f t="shared" si="25"/>
        <v>7</v>
      </c>
      <c r="T109" t="str">
        <f t="shared" ca="1" si="20"/>
        <v>YEAR_2020</v>
      </c>
      <c r="U109" t="str">
        <f t="shared" ca="1" si="26"/>
        <v>E</v>
      </c>
      <c r="X109" t="str">
        <f t="shared" ca="1" si="21"/>
        <v>set AGE [IND_BOILER_WOOD,YEAR_2020] := 2035_2040 ;</v>
      </c>
    </row>
    <row r="110" spans="1:24" outlineLevel="1" x14ac:dyDescent="0.25">
      <c r="Q110">
        <f t="shared" si="24"/>
        <v>17</v>
      </c>
      <c r="R110" t="str">
        <f t="shared" ca="1" si="19"/>
        <v>IND_BOILER_WOOD</v>
      </c>
      <c r="S110">
        <f t="shared" si="25"/>
        <v>8</v>
      </c>
      <c r="T110" t="str">
        <f t="shared" ca="1" si="20"/>
        <v>YEAR_2025</v>
      </c>
      <c r="U110" t="str">
        <f t="shared" ca="1" si="26"/>
        <v>F</v>
      </c>
      <c r="X110" t="str">
        <f t="shared" ca="1" si="21"/>
        <v>set AGE [IND_BOILER_WOOD,YEAR_2025] := 2040_2045 ;</v>
      </c>
    </row>
    <row r="111" spans="1:24" outlineLevel="1" x14ac:dyDescent="0.25">
      <c r="Q111">
        <f t="shared" si="24"/>
        <v>17</v>
      </c>
      <c r="R111" t="str">
        <f t="shared" ca="1" si="19"/>
        <v>IND_BOILER_WOOD</v>
      </c>
      <c r="S111">
        <f t="shared" si="25"/>
        <v>9</v>
      </c>
      <c r="T111" t="str">
        <f t="shared" ca="1" si="20"/>
        <v>YEAR_2030</v>
      </c>
      <c r="U111" t="str">
        <f t="shared" ca="1" si="26"/>
        <v>G</v>
      </c>
      <c r="X111" t="str">
        <f t="shared" ca="1" si="21"/>
        <v>set AGE [IND_BOILER_WOOD,YEAR_2030] := 2045_2050 ;</v>
      </c>
    </row>
    <row r="112" spans="1:24" outlineLevel="1" x14ac:dyDescent="0.25">
      <c r="Q112">
        <f t="shared" si="24"/>
        <v>17</v>
      </c>
      <c r="R112" t="str">
        <f t="shared" ca="1" si="19"/>
        <v>IND_BOILER_WOOD</v>
      </c>
      <c r="S112">
        <f t="shared" si="25"/>
        <v>10</v>
      </c>
      <c r="T112" t="str">
        <f t="shared" ca="1" si="20"/>
        <v>YEAR_2035</v>
      </c>
      <c r="U112" t="str">
        <f t="shared" ca="1" si="26"/>
        <v>H</v>
      </c>
      <c r="X112" t="str">
        <f t="shared" ca="1" si="21"/>
        <v>set AGE [IND_BOILER_WOOD,YEAR_2035] := 2015_2020 ;</v>
      </c>
    </row>
    <row r="113" spans="17:24" outlineLevel="1" x14ac:dyDescent="0.25">
      <c r="Q113">
        <f t="shared" si="24"/>
        <v>17</v>
      </c>
      <c r="R113" t="str">
        <f t="shared" ca="1" si="19"/>
        <v>IND_BOILER_WOOD</v>
      </c>
      <c r="S113">
        <f t="shared" si="25"/>
        <v>11</v>
      </c>
      <c r="T113" t="str">
        <f t="shared" ca="1" si="20"/>
        <v>YEAR_2040</v>
      </c>
      <c r="U113" t="str">
        <f t="shared" ca="1" si="26"/>
        <v>I</v>
      </c>
      <c r="X113" t="str">
        <f t="shared" ca="1" si="21"/>
        <v>set AGE [IND_BOILER_WOOD,YEAR_2040] := 2015_2020 ;</v>
      </c>
    </row>
    <row r="114" spans="17:24" outlineLevel="1" x14ac:dyDescent="0.25">
      <c r="Q114">
        <f t="shared" si="24"/>
        <v>17</v>
      </c>
      <c r="R114" t="str">
        <f t="shared" ca="1" si="19"/>
        <v>IND_BOILER_WOOD</v>
      </c>
      <c r="S114">
        <f t="shared" si="25"/>
        <v>12</v>
      </c>
      <c r="T114" t="str">
        <f t="shared" ca="1" si="20"/>
        <v>YEAR_2045</v>
      </c>
      <c r="U114" t="str">
        <f t="shared" ca="1" si="26"/>
        <v>J</v>
      </c>
      <c r="X114" t="str">
        <f t="shared" ca="1" si="21"/>
        <v>set AGE [IND_BOILER_WOOD,YEAR_2045] := 2015_2020 ;</v>
      </c>
    </row>
    <row r="115" spans="17:24" outlineLevel="1" x14ac:dyDescent="0.25">
      <c r="Q115">
        <f t="shared" si="24"/>
        <v>17</v>
      </c>
      <c r="R115" t="str">
        <f t="shared" ca="1" si="19"/>
        <v>IND_BOILER_WOOD</v>
      </c>
      <c r="S115">
        <f t="shared" si="25"/>
        <v>13</v>
      </c>
      <c r="T115" t="str">
        <f t="shared" ca="1" si="20"/>
        <v>YEAR_2050</v>
      </c>
      <c r="U115" t="str">
        <f t="shared" ca="1" si="26"/>
        <v>K</v>
      </c>
      <c r="X115" t="str">
        <f t="shared" ca="1" si="21"/>
        <v>set AGE [IND_BOILER_WOOD,YEAR_2050] := 2015_2020 ;</v>
      </c>
    </row>
    <row r="116" spans="17:24" outlineLevel="1" x14ac:dyDescent="0.25">
      <c r="Q116">
        <f t="shared" si="24"/>
        <v>18</v>
      </c>
      <c r="R116" t="str">
        <f t="shared" ca="1" si="19"/>
        <v>IND_BOILER_OIL</v>
      </c>
      <c r="S116">
        <f t="shared" si="25"/>
        <v>6</v>
      </c>
      <c r="T116" t="str">
        <f t="shared" ca="1" si="20"/>
        <v>YEAR_2015</v>
      </c>
      <c r="U116" t="str">
        <f t="shared" ca="1" si="26"/>
        <v>D</v>
      </c>
      <c r="X116" t="str">
        <f t="shared" ca="1" si="21"/>
        <v>set AGE [IND_BOILER_OIL,YEAR_2015] := 2030_2035 ;</v>
      </c>
    </row>
    <row r="117" spans="17:24" outlineLevel="1" x14ac:dyDescent="0.25">
      <c r="Q117">
        <f t="shared" si="24"/>
        <v>18</v>
      </c>
      <c r="R117" t="str">
        <f t="shared" ca="1" si="19"/>
        <v>IND_BOILER_OIL</v>
      </c>
      <c r="S117">
        <f t="shared" si="25"/>
        <v>7</v>
      </c>
      <c r="T117" t="str">
        <f t="shared" ca="1" si="20"/>
        <v>YEAR_2020</v>
      </c>
      <c r="U117" t="str">
        <f t="shared" ca="1" si="26"/>
        <v>E</v>
      </c>
      <c r="X117" t="str">
        <f t="shared" ca="1" si="21"/>
        <v>set AGE [IND_BOILER_OIL,YEAR_2020] := 2035_2040 ;</v>
      </c>
    </row>
    <row r="118" spans="17:24" outlineLevel="1" x14ac:dyDescent="0.25">
      <c r="Q118">
        <f t="shared" si="24"/>
        <v>18</v>
      </c>
      <c r="R118" t="str">
        <f t="shared" ca="1" si="19"/>
        <v>IND_BOILER_OIL</v>
      </c>
      <c r="S118">
        <f t="shared" si="25"/>
        <v>8</v>
      </c>
      <c r="T118" t="str">
        <f t="shared" ca="1" si="20"/>
        <v>YEAR_2025</v>
      </c>
      <c r="U118" t="str">
        <f t="shared" ca="1" si="26"/>
        <v>F</v>
      </c>
      <c r="X118" t="str">
        <f t="shared" ca="1" si="21"/>
        <v>set AGE [IND_BOILER_OIL,YEAR_2025] := 2040_2045 ;</v>
      </c>
    </row>
    <row r="119" spans="17:24" outlineLevel="1" x14ac:dyDescent="0.25">
      <c r="Q119">
        <f t="shared" si="24"/>
        <v>18</v>
      </c>
      <c r="R119" t="str">
        <f t="shared" ca="1" si="19"/>
        <v>IND_BOILER_OIL</v>
      </c>
      <c r="S119">
        <f t="shared" si="25"/>
        <v>9</v>
      </c>
      <c r="T119" t="str">
        <f t="shared" ca="1" si="20"/>
        <v>YEAR_2030</v>
      </c>
      <c r="U119" t="str">
        <f t="shared" ca="1" si="26"/>
        <v>G</v>
      </c>
      <c r="X119" t="str">
        <f t="shared" ca="1" si="21"/>
        <v>set AGE [IND_BOILER_OIL,YEAR_2030] := 2045_2050 ;</v>
      </c>
    </row>
    <row r="120" spans="17:24" outlineLevel="1" x14ac:dyDescent="0.25">
      <c r="Q120">
        <f t="shared" si="24"/>
        <v>18</v>
      </c>
      <c r="R120" t="str">
        <f t="shared" ca="1" si="19"/>
        <v>IND_BOILER_OIL</v>
      </c>
      <c r="S120">
        <f t="shared" si="25"/>
        <v>10</v>
      </c>
      <c r="T120" t="str">
        <f t="shared" ca="1" si="20"/>
        <v>YEAR_2035</v>
      </c>
      <c r="U120" t="str">
        <f t="shared" ca="1" si="26"/>
        <v>H</v>
      </c>
      <c r="X120" t="str">
        <f t="shared" ca="1" si="21"/>
        <v>set AGE [IND_BOILER_OIL,YEAR_2035] := 2015_2020 ;</v>
      </c>
    </row>
    <row r="121" spans="17:24" outlineLevel="1" x14ac:dyDescent="0.25">
      <c r="Q121">
        <f t="shared" si="24"/>
        <v>18</v>
      </c>
      <c r="R121" t="str">
        <f t="shared" ca="1" si="19"/>
        <v>IND_BOILER_OIL</v>
      </c>
      <c r="S121">
        <f t="shared" si="25"/>
        <v>11</v>
      </c>
      <c r="T121" t="str">
        <f t="shared" ca="1" si="20"/>
        <v>YEAR_2040</v>
      </c>
      <c r="U121" t="str">
        <f t="shared" ca="1" si="26"/>
        <v>I</v>
      </c>
      <c r="X121" t="str">
        <f t="shared" ca="1" si="21"/>
        <v>set AGE [IND_BOILER_OIL,YEAR_2040] := 2015_2020 ;</v>
      </c>
    </row>
    <row r="122" spans="17:24" outlineLevel="1" x14ac:dyDescent="0.25">
      <c r="Q122">
        <f t="shared" si="24"/>
        <v>18</v>
      </c>
      <c r="R122" t="str">
        <f t="shared" ca="1" si="19"/>
        <v>IND_BOILER_OIL</v>
      </c>
      <c r="S122">
        <f t="shared" si="25"/>
        <v>12</v>
      </c>
      <c r="T122" t="str">
        <f t="shared" ca="1" si="20"/>
        <v>YEAR_2045</v>
      </c>
      <c r="U122" t="str">
        <f t="shared" ca="1" si="26"/>
        <v>J</v>
      </c>
      <c r="X122" t="str">
        <f t="shared" ca="1" si="21"/>
        <v>set AGE [IND_BOILER_OIL,YEAR_2045] := 2015_2020 ;</v>
      </c>
    </row>
    <row r="123" spans="17:24" outlineLevel="1" x14ac:dyDescent="0.25">
      <c r="Q123">
        <f t="shared" si="24"/>
        <v>18</v>
      </c>
      <c r="R123" t="str">
        <f t="shared" ca="1" si="19"/>
        <v>IND_BOILER_OIL</v>
      </c>
      <c r="S123">
        <f t="shared" si="25"/>
        <v>13</v>
      </c>
      <c r="T123" t="str">
        <f t="shared" ca="1" si="20"/>
        <v>YEAR_2050</v>
      </c>
      <c r="U123" t="str">
        <f t="shared" ca="1" si="26"/>
        <v>K</v>
      </c>
      <c r="X123" t="str">
        <f t="shared" ca="1" si="21"/>
        <v>set AGE [IND_BOILER_OIL,YEAR_2050] := 2015_2020 ;</v>
      </c>
    </row>
    <row r="124" spans="17:24" outlineLevel="1" x14ac:dyDescent="0.25">
      <c r="Q124">
        <f t="shared" si="24"/>
        <v>19</v>
      </c>
      <c r="R124" t="str">
        <f t="shared" ca="1" si="19"/>
        <v>IND_BOILER_COAL</v>
      </c>
      <c r="S124">
        <f t="shared" si="25"/>
        <v>6</v>
      </c>
      <c r="T124" t="str">
        <f t="shared" ca="1" si="20"/>
        <v>YEAR_2015</v>
      </c>
      <c r="U124" t="str">
        <f t="shared" ca="1" si="26"/>
        <v>D</v>
      </c>
      <c r="X124" t="str">
        <f t="shared" ca="1" si="21"/>
        <v>set AGE [IND_BOILER_COAL,YEAR_2015] := 2030_2035 ;</v>
      </c>
    </row>
    <row r="125" spans="17:24" outlineLevel="1" x14ac:dyDescent="0.25">
      <c r="Q125">
        <f t="shared" si="24"/>
        <v>19</v>
      </c>
      <c r="R125" t="str">
        <f t="shared" ca="1" si="19"/>
        <v>IND_BOILER_COAL</v>
      </c>
      <c r="S125">
        <f t="shared" si="25"/>
        <v>7</v>
      </c>
      <c r="T125" t="str">
        <f t="shared" ca="1" si="20"/>
        <v>YEAR_2020</v>
      </c>
      <c r="U125" t="str">
        <f t="shared" ca="1" si="26"/>
        <v>E</v>
      </c>
      <c r="X125" t="str">
        <f t="shared" ca="1" si="21"/>
        <v>set AGE [IND_BOILER_COAL,YEAR_2020] := 2035_2040 ;</v>
      </c>
    </row>
    <row r="126" spans="17:24" outlineLevel="1" x14ac:dyDescent="0.25">
      <c r="Q126">
        <f t="shared" si="24"/>
        <v>19</v>
      </c>
      <c r="R126" t="str">
        <f t="shared" ca="1" si="19"/>
        <v>IND_BOILER_COAL</v>
      </c>
      <c r="S126">
        <f t="shared" si="25"/>
        <v>8</v>
      </c>
      <c r="T126" t="str">
        <f t="shared" ca="1" si="20"/>
        <v>YEAR_2025</v>
      </c>
      <c r="U126" t="str">
        <f t="shared" ca="1" si="26"/>
        <v>F</v>
      </c>
      <c r="X126" t="str">
        <f t="shared" ca="1" si="21"/>
        <v>set AGE [IND_BOILER_COAL,YEAR_2025] := 2040_2045 ;</v>
      </c>
    </row>
    <row r="127" spans="17:24" outlineLevel="1" x14ac:dyDescent="0.25">
      <c r="Q127">
        <f t="shared" si="24"/>
        <v>19</v>
      </c>
      <c r="R127" t="str">
        <f t="shared" ca="1" si="19"/>
        <v>IND_BOILER_COAL</v>
      </c>
      <c r="S127">
        <f t="shared" si="25"/>
        <v>9</v>
      </c>
      <c r="T127" t="str">
        <f t="shared" ca="1" si="20"/>
        <v>YEAR_2030</v>
      </c>
      <c r="U127" t="str">
        <f t="shared" ca="1" si="26"/>
        <v>G</v>
      </c>
      <c r="X127" t="str">
        <f t="shared" ca="1" si="21"/>
        <v>set AGE [IND_BOILER_COAL,YEAR_2030] := 2045_2050 ;</v>
      </c>
    </row>
    <row r="128" spans="17:24" outlineLevel="1" x14ac:dyDescent="0.25">
      <c r="Q128">
        <f t="shared" si="24"/>
        <v>19</v>
      </c>
      <c r="R128" t="str">
        <f t="shared" ca="1" si="19"/>
        <v>IND_BOILER_COAL</v>
      </c>
      <c r="S128">
        <f t="shared" si="25"/>
        <v>10</v>
      </c>
      <c r="T128" t="str">
        <f t="shared" ca="1" si="20"/>
        <v>YEAR_2035</v>
      </c>
      <c r="U128" t="str">
        <f t="shared" ca="1" si="26"/>
        <v>H</v>
      </c>
      <c r="X128" t="str">
        <f t="shared" ca="1" si="21"/>
        <v>set AGE [IND_BOILER_COAL,YEAR_2035] := 2015_2020 ;</v>
      </c>
    </row>
    <row r="129" spans="17:24" outlineLevel="1" x14ac:dyDescent="0.25">
      <c r="Q129">
        <f t="shared" si="24"/>
        <v>19</v>
      </c>
      <c r="R129" t="str">
        <f t="shared" ca="1" si="19"/>
        <v>IND_BOILER_COAL</v>
      </c>
      <c r="S129">
        <f t="shared" si="25"/>
        <v>11</v>
      </c>
      <c r="T129" t="str">
        <f t="shared" ca="1" si="20"/>
        <v>YEAR_2040</v>
      </c>
      <c r="U129" t="str">
        <f t="shared" ca="1" si="26"/>
        <v>I</v>
      </c>
      <c r="X129" t="str">
        <f t="shared" ca="1" si="21"/>
        <v>set AGE [IND_BOILER_COAL,YEAR_2040] := 2015_2020 ;</v>
      </c>
    </row>
    <row r="130" spans="17:24" outlineLevel="1" x14ac:dyDescent="0.25">
      <c r="Q130">
        <f t="shared" si="24"/>
        <v>19</v>
      </c>
      <c r="R130" t="str">
        <f t="shared" ca="1" si="19"/>
        <v>IND_BOILER_COAL</v>
      </c>
      <c r="S130">
        <f t="shared" si="25"/>
        <v>12</v>
      </c>
      <c r="T130" t="str">
        <f t="shared" ca="1" si="20"/>
        <v>YEAR_2045</v>
      </c>
      <c r="U130" t="str">
        <f t="shared" ca="1" si="26"/>
        <v>J</v>
      </c>
      <c r="X130" t="str">
        <f t="shared" ca="1" si="21"/>
        <v>set AGE [IND_BOILER_COAL,YEAR_2045] := 2015_2020 ;</v>
      </c>
    </row>
    <row r="131" spans="17:24" outlineLevel="1" x14ac:dyDescent="0.25">
      <c r="Q131">
        <f t="shared" si="24"/>
        <v>19</v>
      </c>
      <c r="R131" t="str">
        <f t="shared" ca="1" si="19"/>
        <v>IND_BOILER_COAL</v>
      </c>
      <c r="S131">
        <f t="shared" si="25"/>
        <v>13</v>
      </c>
      <c r="T131" t="str">
        <f t="shared" ca="1" si="20"/>
        <v>YEAR_2050</v>
      </c>
      <c r="U131" t="str">
        <f t="shared" ca="1" si="26"/>
        <v>K</v>
      </c>
      <c r="X131" t="str">
        <f t="shared" ca="1" si="21"/>
        <v>set AGE [IND_BOILER_COAL,YEAR_2050] := 2015_2020 ;</v>
      </c>
    </row>
    <row r="132" spans="17:24" outlineLevel="1" x14ac:dyDescent="0.25">
      <c r="Q132">
        <f t="shared" si="24"/>
        <v>20</v>
      </c>
      <c r="R132" t="str">
        <f t="shared" ca="1" si="19"/>
        <v>IND_BOILER_WASTE</v>
      </c>
      <c r="S132">
        <f t="shared" si="25"/>
        <v>6</v>
      </c>
      <c r="T132" t="str">
        <f t="shared" ca="1" si="20"/>
        <v>YEAR_2015</v>
      </c>
      <c r="U132" t="str">
        <f t="shared" ca="1" si="26"/>
        <v>D</v>
      </c>
      <c r="X132" t="str">
        <f t="shared" ca="1" si="21"/>
        <v>set AGE [IND_BOILER_WASTE,YEAR_2015] := 2030_2035 ;</v>
      </c>
    </row>
    <row r="133" spans="17:24" outlineLevel="1" x14ac:dyDescent="0.25">
      <c r="Q133">
        <f t="shared" si="24"/>
        <v>20</v>
      </c>
      <c r="R133" t="str">
        <f t="shared" ref="R133:R196" ca="1" si="28">INDIRECT("A"&amp;Q133)</f>
        <v>IND_BOILER_WASTE</v>
      </c>
      <c r="S133">
        <f t="shared" si="25"/>
        <v>7</v>
      </c>
      <c r="T133" t="str">
        <f t="shared" ref="T133:T196" ca="1" si="29">INDIRECT("N"&amp;S133)</f>
        <v>YEAR_2020</v>
      </c>
      <c r="U133" t="str">
        <f t="shared" ca="1" si="26"/>
        <v>E</v>
      </c>
      <c r="X133" t="str">
        <f t="shared" ref="X133:X196" ca="1" si="30">"set "&amp;P$4&amp;" ["&amp;R133&amp;","&amp;T133&amp;"] := "&amp;INDIRECT(U133&amp;Q133)&amp;" ;"</f>
        <v>set AGE [IND_BOILER_WASTE,YEAR_2020] := 2035_2040 ;</v>
      </c>
    </row>
    <row r="134" spans="17:24" outlineLevel="1" x14ac:dyDescent="0.25">
      <c r="Q134">
        <f t="shared" si="24"/>
        <v>20</v>
      </c>
      <c r="R134" t="str">
        <f t="shared" ca="1" si="28"/>
        <v>IND_BOILER_WASTE</v>
      </c>
      <c r="S134">
        <f t="shared" si="25"/>
        <v>8</v>
      </c>
      <c r="T134" t="str">
        <f t="shared" ca="1" si="29"/>
        <v>YEAR_2025</v>
      </c>
      <c r="U134" t="str">
        <f t="shared" ca="1" si="26"/>
        <v>F</v>
      </c>
      <c r="X134" t="str">
        <f t="shared" ca="1" si="30"/>
        <v>set AGE [IND_BOILER_WASTE,YEAR_2025] := 2040_2045 ;</v>
      </c>
    </row>
    <row r="135" spans="17:24" outlineLevel="1" x14ac:dyDescent="0.25">
      <c r="Q135">
        <f t="shared" si="24"/>
        <v>20</v>
      </c>
      <c r="R135" t="str">
        <f t="shared" ca="1" si="28"/>
        <v>IND_BOILER_WASTE</v>
      </c>
      <c r="S135">
        <f t="shared" si="25"/>
        <v>9</v>
      </c>
      <c r="T135" t="str">
        <f t="shared" ca="1" si="29"/>
        <v>YEAR_2030</v>
      </c>
      <c r="U135" t="str">
        <f t="shared" ca="1" si="26"/>
        <v>G</v>
      </c>
      <c r="X135" t="str">
        <f t="shared" ca="1" si="30"/>
        <v>set AGE [IND_BOILER_WASTE,YEAR_2030] := 2045_2050 ;</v>
      </c>
    </row>
    <row r="136" spans="17:24" outlineLevel="1" x14ac:dyDescent="0.25">
      <c r="Q136">
        <f t="shared" si="24"/>
        <v>20</v>
      </c>
      <c r="R136" t="str">
        <f t="shared" ca="1" si="28"/>
        <v>IND_BOILER_WASTE</v>
      </c>
      <c r="S136">
        <f t="shared" si="25"/>
        <v>10</v>
      </c>
      <c r="T136" t="str">
        <f t="shared" ca="1" si="29"/>
        <v>YEAR_2035</v>
      </c>
      <c r="U136" t="str">
        <f t="shared" ca="1" si="26"/>
        <v>H</v>
      </c>
      <c r="X136" t="str">
        <f t="shared" ca="1" si="30"/>
        <v>set AGE [IND_BOILER_WASTE,YEAR_2035] := 2015_2020 ;</v>
      </c>
    </row>
    <row r="137" spans="17:24" outlineLevel="1" x14ac:dyDescent="0.25">
      <c r="Q137">
        <f t="shared" si="24"/>
        <v>20</v>
      </c>
      <c r="R137" t="str">
        <f t="shared" ca="1" si="28"/>
        <v>IND_BOILER_WASTE</v>
      </c>
      <c r="S137">
        <f t="shared" si="25"/>
        <v>11</v>
      </c>
      <c r="T137" t="str">
        <f t="shared" ca="1" si="29"/>
        <v>YEAR_2040</v>
      </c>
      <c r="U137" t="str">
        <f t="shared" ca="1" si="26"/>
        <v>I</v>
      </c>
      <c r="X137" t="str">
        <f t="shared" ca="1" si="30"/>
        <v>set AGE [IND_BOILER_WASTE,YEAR_2040] := 2015_2020 ;</v>
      </c>
    </row>
    <row r="138" spans="17:24" outlineLevel="1" x14ac:dyDescent="0.25">
      <c r="Q138">
        <f t="shared" si="24"/>
        <v>20</v>
      </c>
      <c r="R138" t="str">
        <f t="shared" ca="1" si="28"/>
        <v>IND_BOILER_WASTE</v>
      </c>
      <c r="S138">
        <f t="shared" si="25"/>
        <v>12</v>
      </c>
      <c r="T138" t="str">
        <f t="shared" ca="1" si="29"/>
        <v>YEAR_2045</v>
      </c>
      <c r="U138" t="str">
        <f t="shared" ca="1" si="26"/>
        <v>J</v>
      </c>
      <c r="X138" t="str">
        <f t="shared" ca="1" si="30"/>
        <v>set AGE [IND_BOILER_WASTE,YEAR_2045] := 2015_2020 ;</v>
      </c>
    </row>
    <row r="139" spans="17:24" outlineLevel="1" x14ac:dyDescent="0.25">
      <c r="Q139">
        <f t="shared" si="24"/>
        <v>20</v>
      </c>
      <c r="R139" t="str">
        <f t="shared" ca="1" si="28"/>
        <v>IND_BOILER_WASTE</v>
      </c>
      <c r="S139">
        <f t="shared" si="25"/>
        <v>13</v>
      </c>
      <c r="T139" t="str">
        <f t="shared" ca="1" si="29"/>
        <v>YEAR_2050</v>
      </c>
      <c r="U139" t="str">
        <f t="shared" ca="1" si="26"/>
        <v>K</v>
      </c>
      <c r="X139" t="str">
        <f t="shared" ca="1" si="30"/>
        <v>set AGE [IND_BOILER_WASTE,YEAR_2050] := 2015_2020 ;</v>
      </c>
    </row>
    <row r="140" spans="17:24" outlineLevel="1" x14ac:dyDescent="0.25">
      <c r="Q140">
        <f t="shared" si="24"/>
        <v>21</v>
      </c>
      <c r="R140" t="str">
        <f t="shared" ca="1" si="28"/>
        <v>IND_DIRECT_ELEC</v>
      </c>
      <c r="S140">
        <f t="shared" si="25"/>
        <v>6</v>
      </c>
      <c r="T140" t="str">
        <f t="shared" ca="1" si="29"/>
        <v>YEAR_2015</v>
      </c>
      <c r="U140" t="str">
        <f t="shared" ca="1" si="26"/>
        <v>D</v>
      </c>
      <c r="X140" t="str">
        <f t="shared" ca="1" si="30"/>
        <v>set AGE [IND_DIRECT_ELEC,YEAR_2015] := 2030_2035 ;</v>
      </c>
    </row>
    <row r="141" spans="17:24" outlineLevel="1" x14ac:dyDescent="0.25">
      <c r="Q141">
        <f t="shared" si="24"/>
        <v>21</v>
      </c>
      <c r="R141" t="str">
        <f t="shared" ca="1" si="28"/>
        <v>IND_DIRECT_ELEC</v>
      </c>
      <c r="S141">
        <f t="shared" si="25"/>
        <v>7</v>
      </c>
      <c r="T141" t="str">
        <f t="shared" ca="1" si="29"/>
        <v>YEAR_2020</v>
      </c>
      <c r="U141" t="str">
        <f t="shared" ca="1" si="26"/>
        <v>E</v>
      </c>
      <c r="X141" t="str">
        <f t="shared" ca="1" si="30"/>
        <v>set AGE [IND_DIRECT_ELEC,YEAR_2020] := 2035_2040 ;</v>
      </c>
    </row>
    <row r="142" spans="17:24" outlineLevel="1" x14ac:dyDescent="0.25">
      <c r="Q142">
        <f t="shared" si="24"/>
        <v>21</v>
      </c>
      <c r="R142" t="str">
        <f t="shared" ca="1" si="28"/>
        <v>IND_DIRECT_ELEC</v>
      </c>
      <c r="S142">
        <f t="shared" si="25"/>
        <v>8</v>
      </c>
      <c r="T142" t="str">
        <f t="shared" ca="1" si="29"/>
        <v>YEAR_2025</v>
      </c>
      <c r="U142" t="str">
        <f t="shared" ca="1" si="26"/>
        <v>F</v>
      </c>
      <c r="X142" t="str">
        <f t="shared" ca="1" si="30"/>
        <v>set AGE [IND_DIRECT_ELEC,YEAR_2025] := 2040_2045 ;</v>
      </c>
    </row>
    <row r="143" spans="17:24" outlineLevel="1" x14ac:dyDescent="0.25">
      <c r="Q143">
        <f t="shared" si="24"/>
        <v>21</v>
      </c>
      <c r="R143" t="str">
        <f t="shared" ca="1" si="28"/>
        <v>IND_DIRECT_ELEC</v>
      </c>
      <c r="S143">
        <f t="shared" si="25"/>
        <v>9</v>
      </c>
      <c r="T143" t="str">
        <f t="shared" ca="1" si="29"/>
        <v>YEAR_2030</v>
      </c>
      <c r="U143" t="str">
        <f t="shared" ca="1" si="26"/>
        <v>G</v>
      </c>
      <c r="X143" t="str">
        <f t="shared" ca="1" si="30"/>
        <v>set AGE [IND_DIRECT_ELEC,YEAR_2030] := 2045_2050 ;</v>
      </c>
    </row>
    <row r="144" spans="17:24" outlineLevel="1" x14ac:dyDescent="0.25">
      <c r="Q144">
        <f t="shared" si="24"/>
        <v>21</v>
      </c>
      <c r="R144" t="str">
        <f t="shared" ca="1" si="28"/>
        <v>IND_DIRECT_ELEC</v>
      </c>
      <c r="S144">
        <f t="shared" si="25"/>
        <v>10</v>
      </c>
      <c r="T144" t="str">
        <f t="shared" ca="1" si="29"/>
        <v>YEAR_2035</v>
      </c>
      <c r="U144" t="str">
        <f t="shared" ca="1" si="26"/>
        <v>H</v>
      </c>
      <c r="X144" t="str">
        <f t="shared" ca="1" si="30"/>
        <v>set AGE [IND_DIRECT_ELEC,YEAR_2035] := 2015_2020 ;</v>
      </c>
    </row>
    <row r="145" spans="17:24" outlineLevel="1" x14ac:dyDescent="0.25">
      <c r="Q145">
        <f t="shared" si="24"/>
        <v>21</v>
      </c>
      <c r="R145" t="str">
        <f t="shared" ca="1" si="28"/>
        <v>IND_DIRECT_ELEC</v>
      </c>
      <c r="S145">
        <f t="shared" si="25"/>
        <v>11</v>
      </c>
      <c r="T145" t="str">
        <f t="shared" ca="1" si="29"/>
        <v>YEAR_2040</v>
      </c>
      <c r="U145" t="str">
        <f t="shared" ca="1" si="26"/>
        <v>I</v>
      </c>
      <c r="X145" t="str">
        <f t="shared" ca="1" si="30"/>
        <v>set AGE [IND_DIRECT_ELEC,YEAR_2040] := 2015_2020 ;</v>
      </c>
    </row>
    <row r="146" spans="17:24" outlineLevel="1" x14ac:dyDescent="0.25">
      <c r="Q146">
        <f t="shared" si="24"/>
        <v>21</v>
      </c>
      <c r="R146" t="str">
        <f t="shared" ca="1" si="28"/>
        <v>IND_DIRECT_ELEC</v>
      </c>
      <c r="S146">
        <f t="shared" si="25"/>
        <v>12</v>
      </c>
      <c r="T146" t="str">
        <f t="shared" ca="1" si="29"/>
        <v>YEAR_2045</v>
      </c>
      <c r="U146" t="str">
        <f t="shared" ca="1" si="26"/>
        <v>J</v>
      </c>
      <c r="X146" t="str">
        <f t="shared" ca="1" si="30"/>
        <v>set AGE [IND_DIRECT_ELEC,YEAR_2045] := 2015_2020 ;</v>
      </c>
    </row>
    <row r="147" spans="17:24" outlineLevel="1" x14ac:dyDescent="0.25">
      <c r="Q147">
        <f t="shared" si="24"/>
        <v>21</v>
      </c>
      <c r="R147" t="str">
        <f t="shared" ca="1" si="28"/>
        <v>IND_DIRECT_ELEC</v>
      </c>
      <c r="S147">
        <f t="shared" si="25"/>
        <v>13</v>
      </c>
      <c r="T147" t="str">
        <f t="shared" ca="1" si="29"/>
        <v>YEAR_2050</v>
      </c>
      <c r="U147" t="str">
        <f t="shared" ca="1" si="26"/>
        <v>K</v>
      </c>
      <c r="X147" t="str">
        <f t="shared" ca="1" si="30"/>
        <v>set AGE [IND_DIRECT_ELEC,YEAR_2050] := 2015_2020 ;</v>
      </c>
    </row>
    <row r="148" spans="17:24" outlineLevel="1" x14ac:dyDescent="0.25">
      <c r="Q148">
        <f t="shared" si="24"/>
        <v>22</v>
      </c>
      <c r="R148" t="str">
        <f t="shared" ca="1" si="28"/>
        <v>DHN_HP_ELEC</v>
      </c>
      <c r="S148">
        <f t="shared" si="25"/>
        <v>6</v>
      </c>
      <c r="T148" t="str">
        <f t="shared" ca="1" si="29"/>
        <v>YEAR_2015</v>
      </c>
      <c r="U148" t="str">
        <f t="shared" ca="1" si="26"/>
        <v>D</v>
      </c>
      <c r="X148" t="str">
        <f t="shared" ca="1" si="30"/>
        <v>set AGE [DHN_HP_ELEC,YEAR_2015] := 2040_2045 ;</v>
      </c>
    </row>
    <row r="149" spans="17:24" outlineLevel="1" x14ac:dyDescent="0.25">
      <c r="Q149">
        <f t="shared" ref="Q149:Q212" si="31">(FLOOR((ROW(A149)+4)/8,1))+3</f>
        <v>22</v>
      </c>
      <c r="R149" t="str">
        <f t="shared" ca="1" si="28"/>
        <v>DHN_HP_ELEC</v>
      </c>
      <c r="S149">
        <f t="shared" ref="S149:S212" si="32">MOD(ROW(N149)-4,8)+6</f>
        <v>7</v>
      </c>
      <c r="T149" t="str">
        <f t="shared" ca="1" si="29"/>
        <v>YEAR_2020</v>
      </c>
      <c r="U149" t="str">
        <f t="shared" ref="U149:U212" ca="1" si="33">INDIRECT("O"&amp;S149)</f>
        <v>E</v>
      </c>
      <c r="X149" t="str">
        <f t="shared" ca="1" si="30"/>
        <v>set AGE [DHN_HP_ELEC,YEAR_2020] := 2045_2050 ;</v>
      </c>
    </row>
    <row r="150" spans="17:24" outlineLevel="1" x14ac:dyDescent="0.25">
      <c r="Q150">
        <f t="shared" si="31"/>
        <v>22</v>
      </c>
      <c r="R150" t="str">
        <f t="shared" ca="1" si="28"/>
        <v>DHN_HP_ELEC</v>
      </c>
      <c r="S150">
        <f t="shared" si="32"/>
        <v>8</v>
      </c>
      <c r="T150" t="str">
        <f t="shared" ca="1" si="29"/>
        <v>YEAR_2025</v>
      </c>
      <c r="U150" t="str">
        <f t="shared" ca="1" si="33"/>
        <v>F</v>
      </c>
      <c r="X150" t="str">
        <f t="shared" ca="1" si="30"/>
        <v>set AGE [DHN_HP_ELEC,YEAR_2025] := 2015_2020 ;</v>
      </c>
    </row>
    <row r="151" spans="17:24" outlineLevel="1" x14ac:dyDescent="0.25">
      <c r="Q151">
        <f t="shared" si="31"/>
        <v>22</v>
      </c>
      <c r="R151" t="str">
        <f t="shared" ca="1" si="28"/>
        <v>DHN_HP_ELEC</v>
      </c>
      <c r="S151">
        <f t="shared" si="32"/>
        <v>9</v>
      </c>
      <c r="T151" t="str">
        <f t="shared" ca="1" si="29"/>
        <v>YEAR_2030</v>
      </c>
      <c r="U151" t="str">
        <f t="shared" ca="1" si="33"/>
        <v>G</v>
      </c>
      <c r="X151" t="str">
        <f t="shared" ca="1" si="30"/>
        <v>set AGE [DHN_HP_ELEC,YEAR_2030] := 2015_2020 ;</v>
      </c>
    </row>
    <row r="152" spans="17:24" outlineLevel="1" x14ac:dyDescent="0.25">
      <c r="Q152">
        <f t="shared" si="31"/>
        <v>22</v>
      </c>
      <c r="R152" t="str">
        <f t="shared" ca="1" si="28"/>
        <v>DHN_HP_ELEC</v>
      </c>
      <c r="S152">
        <f t="shared" si="32"/>
        <v>10</v>
      </c>
      <c r="T152" t="str">
        <f t="shared" ca="1" si="29"/>
        <v>YEAR_2035</v>
      </c>
      <c r="U152" t="str">
        <f t="shared" ca="1" si="33"/>
        <v>H</v>
      </c>
      <c r="X152" t="str">
        <f t="shared" ca="1" si="30"/>
        <v>set AGE [DHN_HP_ELEC,YEAR_2035] := 2015_2020 ;</v>
      </c>
    </row>
    <row r="153" spans="17:24" outlineLevel="1" x14ac:dyDescent="0.25">
      <c r="Q153">
        <f t="shared" si="31"/>
        <v>22</v>
      </c>
      <c r="R153" t="str">
        <f t="shared" ca="1" si="28"/>
        <v>DHN_HP_ELEC</v>
      </c>
      <c r="S153">
        <f t="shared" si="32"/>
        <v>11</v>
      </c>
      <c r="T153" t="str">
        <f t="shared" ca="1" si="29"/>
        <v>YEAR_2040</v>
      </c>
      <c r="U153" t="str">
        <f t="shared" ca="1" si="33"/>
        <v>I</v>
      </c>
      <c r="X153" t="str">
        <f t="shared" ca="1" si="30"/>
        <v>set AGE [DHN_HP_ELEC,YEAR_2040] := 2015_2020 ;</v>
      </c>
    </row>
    <row r="154" spans="17:24" outlineLevel="1" x14ac:dyDescent="0.25">
      <c r="Q154">
        <f t="shared" si="31"/>
        <v>22</v>
      </c>
      <c r="R154" t="str">
        <f t="shared" ca="1" si="28"/>
        <v>DHN_HP_ELEC</v>
      </c>
      <c r="S154">
        <f t="shared" si="32"/>
        <v>12</v>
      </c>
      <c r="T154" t="str">
        <f t="shared" ca="1" si="29"/>
        <v>YEAR_2045</v>
      </c>
      <c r="U154" t="str">
        <f t="shared" ca="1" si="33"/>
        <v>J</v>
      </c>
      <c r="X154" t="str">
        <f t="shared" ca="1" si="30"/>
        <v>set AGE [DHN_HP_ELEC,YEAR_2045] := 2015_2020 ;</v>
      </c>
    </row>
    <row r="155" spans="17:24" outlineLevel="1" x14ac:dyDescent="0.25">
      <c r="Q155">
        <f t="shared" si="31"/>
        <v>22</v>
      </c>
      <c r="R155" t="str">
        <f t="shared" ca="1" si="28"/>
        <v>DHN_HP_ELEC</v>
      </c>
      <c r="S155">
        <f t="shared" si="32"/>
        <v>13</v>
      </c>
      <c r="T155" t="str">
        <f t="shared" ca="1" si="29"/>
        <v>YEAR_2050</v>
      </c>
      <c r="U155" t="str">
        <f t="shared" ca="1" si="33"/>
        <v>K</v>
      </c>
      <c r="X155" t="str">
        <f t="shared" ca="1" si="30"/>
        <v>set AGE [DHN_HP_ELEC,YEAR_2050] := 2015_2020 ;</v>
      </c>
    </row>
    <row r="156" spans="17:24" outlineLevel="1" x14ac:dyDescent="0.25">
      <c r="Q156">
        <f t="shared" si="31"/>
        <v>23</v>
      </c>
      <c r="R156" t="str">
        <f t="shared" ca="1" si="28"/>
        <v>DHN_COGEN_GAS</v>
      </c>
      <c r="S156">
        <f t="shared" si="32"/>
        <v>6</v>
      </c>
      <c r="T156" t="str">
        <f t="shared" ca="1" si="29"/>
        <v>YEAR_2015</v>
      </c>
      <c r="U156" t="str">
        <f t="shared" ca="1" si="33"/>
        <v>D</v>
      </c>
      <c r="X156" t="str">
        <f t="shared" ca="1" si="30"/>
        <v>set AGE [DHN_COGEN_GAS,YEAR_2015] := 2040_2045 ;</v>
      </c>
    </row>
    <row r="157" spans="17:24" outlineLevel="1" x14ac:dyDescent="0.25">
      <c r="Q157">
        <f t="shared" si="31"/>
        <v>23</v>
      </c>
      <c r="R157" t="str">
        <f t="shared" ca="1" si="28"/>
        <v>DHN_COGEN_GAS</v>
      </c>
      <c r="S157">
        <f t="shared" si="32"/>
        <v>7</v>
      </c>
      <c r="T157" t="str">
        <f t="shared" ca="1" si="29"/>
        <v>YEAR_2020</v>
      </c>
      <c r="U157" t="str">
        <f t="shared" ca="1" si="33"/>
        <v>E</v>
      </c>
      <c r="X157" t="str">
        <f t="shared" ca="1" si="30"/>
        <v>set AGE [DHN_COGEN_GAS,YEAR_2020] := 2045_2050 ;</v>
      </c>
    </row>
    <row r="158" spans="17:24" outlineLevel="1" x14ac:dyDescent="0.25">
      <c r="Q158">
        <f t="shared" si="31"/>
        <v>23</v>
      </c>
      <c r="R158" t="str">
        <f t="shared" ca="1" si="28"/>
        <v>DHN_COGEN_GAS</v>
      </c>
      <c r="S158">
        <f t="shared" si="32"/>
        <v>8</v>
      </c>
      <c r="T158" t="str">
        <f t="shared" ca="1" si="29"/>
        <v>YEAR_2025</v>
      </c>
      <c r="U158" t="str">
        <f t="shared" ca="1" si="33"/>
        <v>F</v>
      </c>
      <c r="X158" t="str">
        <f t="shared" ca="1" si="30"/>
        <v>set AGE [DHN_COGEN_GAS,YEAR_2025] := 2015_2020 ;</v>
      </c>
    </row>
    <row r="159" spans="17:24" outlineLevel="1" x14ac:dyDescent="0.25">
      <c r="Q159">
        <f t="shared" si="31"/>
        <v>23</v>
      </c>
      <c r="R159" t="str">
        <f t="shared" ca="1" si="28"/>
        <v>DHN_COGEN_GAS</v>
      </c>
      <c r="S159">
        <f t="shared" si="32"/>
        <v>9</v>
      </c>
      <c r="T159" t="str">
        <f t="shared" ca="1" si="29"/>
        <v>YEAR_2030</v>
      </c>
      <c r="U159" t="str">
        <f t="shared" ca="1" si="33"/>
        <v>G</v>
      </c>
      <c r="X159" t="str">
        <f t="shared" ca="1" si="30"/>
        <v>set AGE [DHN_COGEN_GAS,YEAR_2030] := 2015_2020 ;</v>
      </c>
    </row>
    <row r="160" spans="17:24" outlineLevel="1" x14ac:dyDescent="0.25">
      <c r="Q160">
        <f t="shared" si="31"/>
        <v>23</v>
      </c>
      <c r="R160" t="str">
        <f t="shared" ca="1" si="28"/>
        <v>DHN_COGEN_GAS</v>
      </c>
      <c r="S160">
        <f t="shared" si="32"/>
        <v>10</v>
      </c>
      <c r="T160" t="str">
        <f t="shared" ca="1" si="29"/>
        <v>YEAR_2035</v>
      </c>
      <c r="U160" t="str">
        <f t="shared" ca="1" si="33"/>
        <v>H</v>
      </c>
      <c r="X160" t="str">
        <f t="shared" ca="1" si="30"/>
        <v>set AGE [DHN_COGEN_GAS,YEAR_2035] := 2015_2020 ;</v>
      </c>
    </row>
    <row r="161" spans="17:24" outlineLevel="1" x14ac:dyDescent="0.25">
      <c r="Q161">
        <f t="shared" si="31"/>
        <v>23</v>
      </c>
      <c r="R161" t="str">
        <f t="shared" ca="1" si="28"/>
        <v>DHN_COGEN_GAS</v>
      </c>
      <c r="S161">
        <f t="shared" si="32"/>
        <v>11</v>
      </c>
      <c r="T161" t="str">
        <f t="shared" ca="1" si="29"/>
        <v>YEAR_2040</v>
      </c>
      <c r="U161" t="str">
        <f t="shared" ca="1" si="33"/>
        <v>I</v>
      </c>
      <c r="X161" t="str">
        <f t="shared" ca="1" si="30"/>
        <v>set AGE [DHN_COGEN_GAS,YEAR_2040] := 2015_2020 ;</v>
      </c>
    </row>
    <row r="162" spans="17:24" outlineLevel="1" x14ac:dyDescent="0.25">
      <c r="Q162">
        <f t="shared" si="31"/>
        <v>23</v>
      </c>
      <c r="R162" t="str">
        <f t="shared" ca="1" si="28"/>
        <v>DHN_COGEN_GAS</v>
      </c>
      <c r="S162">
        <f t="shared" si="32"/>
        <v>12</v>
      </c>
      <c r="T162" t="str">
        <f t="shared" ca="1" si="29"/>
        <v>YEAR_2045</v>
      </c>
      <c r="U162" t="str">
        <f t="shared" ca="1" si="33"/>
        <v>J</v>
      </c>
      <c r="X162" t="str">
        <f t="shared" ca="1" si="30"/>
        <v>set AGE [DHN_COGEN_GAS,YEAR_2045] := 2015_2020 ;</v>
      </c>
    </row>
    <row r="163" spans="17:24" outlineLevel="1" x14ac:dyDescent="0.25">
      <c r="Q163">
        <f t="shared" si="31"/>
        <v>23</v>
      </c>
      <c r="R163" t="str">
        <f t="shared" ca="1" si="28"/>
        <v>DHN_COGEN_GAS</v>
      </c>
      <c r="S163">
        <f t="shared" si="32"/>
        <v>13</v>
      </c>
      <c r="T163" t="str">
        <f t="shared" ca="1" si="29"/>
        <v>YEAR_2050</v>
      </c>
      <c r="U163" t="str">
        <f t="shared" ca="1" si="33"/>
        <v>K</v>
      </c>
      <c r="X163" t="str">
        <f t="shared" ca="1" si="30"/>
        <v>set AGE [DHN_COGEN_GAS,YEAR_2050] := 2015_2020 ;</v>
      </c>
    </row>
    <row r="164" spans="17:24" outlineLevel="1" x14ac:dyDescent="0.25">
      <c r="Q164">
        <f t="shared" si="31"/>
        <v>24</v>
      </c>
      <c r="R164" t="str">
        <f t="shared" ca="1" si="28"/>
        <v>DHN_COGEN_WOOD</v>
      </c>
      <c r="S164">
        <f t="shared" si="32"/>
        <v>6</v>
      </c>
      <c r="T164" t="str">
        <f t="shared" ca="1" si="29"/>
        <v>YEAR_2015</v>
      </c>
      <c r="U164" t="str">
        <f t="shared" ca="1" si="33"/>
        <v>D</v>
      </c>
      <c r="X164" t="str">
        <f t="shared" ca="1" si="30"/>
        <v>set AGE [DHN_COGEN_WOOD,YEAR_2015] := 2040_2045 ;</v>
      </c>
    </row>
    <row r="165" spans="17:24" outlineLevel="1" x14ac:dyDescent="0.25">
      <c r="Q165">
        <f t="shared" si="31"/>
        <v>24</v>
      </c>
      <c r="R165" t="str">
        <f t="shared" ca="1" si="28"/>
        <v>DHN_COGEN_WOOD</v>
      </c>
      <c r="S165">
        <f t="shared" si="32"/>
        <v>7</v>
      </c>
      <c r="T165" t="str">
        <f t="shared" ca="1" si="29"/>
        <v>YEAR_2020</v>
      </c>
      <c r="U165" t="str">
        <f t="shared" ca="1" si="33"/>
        <v>E</v>
      </c>
      <c r="X165" t="str">
        <f t="shared" ca="1" si="30"/>
        <v>set AGE [DHN_COGEN_WOOD,YEAR_2020] := 2045_2050 ;</v>
      </c>
    </row>
    <row r="166" spans="17:24" outlineLevel="1" x14ac:dyDescent="0.25">
      <c r="Q166">
        <f t="shared" si="31"/>
        <v>24</v>
      </c>
      <c r="R166" t="str">
        <f t="shared" ca="1" si="28"/>
        <v>DHN_COGEN_WOOD</v>
      </c>
      <c r="S166">
        <f t="shared" si="32"/>
        <v>8</v>
      </c>
      <c r="T166" t="str">
        <f t="shared" ca="1" si="29"/>
        <v>YEAR_2025</v>
      </c>
      <c r="U166" t="str">
        <f t="shared" ca="1" si="33"/>
        <v>F</v>
      </c>
      <c r="X166" t="str">
        <f t="shared" ca="1" si="30"/>
        <v>set AGE [DHN_COGEN_WOOD,YEAR_2025] := 2015_2020 ;</v>
      </c>
    </row>
    <row r="167" spans="17:24" outlineLevel="1" x14ac:dyDescent="0.25">
      <c r="Q167">
        <f t="shared" si="31"/>
        <v>24</v>
      </c>
      <c r="R167" t="str">
        <f t="shared" ca="1" si="28"/>
        <v>DHN_COGEN_WOOD</v>
      </c>
      <c r="S167">
        <f t="shared" si="32"/>
        <v>9</v>
      </c>
      <c r="T167" t="str">
        <f t="shared" ca="1" si="29"/>
        <v>YEAR_2030</v>
      </c>
      <c r="U167" t="str">
        <f t="shared" ca="1" si="33"/>
        <v>G</v>
      </c>
      <c r="X167" t="str">
        <f t="shared" ca="1" si="30"/>
        <v>set AGE [DHN_COGEN_WOOD,YEAR_2030] := 2015_2020 ;</v>
      </c>
    </row>
    <row r="168" spans="17:24" outlineLevel="1" x14ac:dyDescent="0.25">
      <c r="Q168">
        <f t="shared" si="31"/>
        <v>24</v>
      </c>
      <c r="R168" t="str">
        <f t="shared" ca="1" si="28"/>
        <v>DHN_COGEN_WOOD</v>
      </c>
      <c r="S168">
        <f t="shared" si="32"/>
        <v>10</v>
      </c>
      <c r="T168" t="str">
        <f t="shared" ca="1" si="29"/>
        <v>YEAR_2035</v>
      </c>
      <c r="U168" t="str">
        <f t="shared" ca="1" si="33"/>
        <v>H</v>
      </c>
      <c r="X168" t="str">
        <f t="shared" ca="1" si="30"/>
        <v>set AGE [DHN_COGEN_WOOD,YEAR_2035] := 2015_2020 ;</v>
      </c>
    </row>
    <row r="169" spans="17:24" outlineLevel="1" x14ac:dyDescent="0.25">
      <c r="Q169">
        <f t="shared" si="31"/>
        <v>24</v>
      </c>
      <c r="R169" t="str">
        <f t="shared" ca="1" si="28"/>
        <v>DHN_COGEN_WOOD</v>
      </c>
      <c r="S169">
        <f t="shared" si="32"/>
        <v>11</v>
      </c>
      <c r="T169" t="str">
        <f t="shared" ca="1" si="29"/>
        <v>YEAR_2040</v>
      </c>
      <c r="U169" t="str">
        <f t="shared" ca="1" si="33"/>
        <v>I</v>
      </c>
      <c r="X169" t="str">
        <f t="shared" ca="1" si="30"/>
        <v>set AGE [DHN_COGEN_WOOD,YEAR_2040] := 2015_2020 ;</v>
      </c>
    </row>
    <row r="170" spans="17:24" outlineLevel="1" x14ac:dyDescent="0.25">
      <c r="Q170">
        <f t="shared" si="31"/>
        <v>24</v>
      </c>
      <c r="R170" t="str">
        <f t="shared" ca="1" si="28"/>
        <v>DHN_COGEN_WOOD</v>
      </c>
      <c r="S170">
        <f t="shared" si="32"/>
        <v>12</v>
      </c>
      <c r="T170" t="str">
        <f t="shared" ca="1" si="29"/>
        <v>YEAR_2045</v>
      </c>
      <c r="U170" t="str">
        <f t="shared" ca="1" si="33"/>
        <v>J</v>
      </c>
      <c r="X170" t="str">
        <f t="shared" ca="1" si="30"/>
        <v>set AGE [DHN_COGEN_WOOD,YEAR_2045] := 2015_2020 ;</v>
      </c>
    </row>
    <row r="171" spans="17:24" outlineLevel="1" x14ac:dyDescent="0.25">
      <c r="Q171">
        <f t="shared" si="31"/>
        <v>24</v>
      </c>
      <c r="R171" t="str">
        <f t="shared" ca="1" si="28"/>
        <v>DHN_COGEN_WOOD</v>
      </c>
      <c r="S171">
        <f t="shared" si="32"/>
        <v>13</v>
      </c>
      <c r="T171" t="str">
        <f t="shared" ca="1" si="29"/>
        <v>YEAR_2050</v>
      </c>
      <c r="U171" t="str">
        <f t="shared" ca="1" si="33"/>
        <v>K</v>
      </c>
      <c r="X171" t="str">
        <f t="shared" ca="1" si="30"/>
        <v>set AGE [DHN_COGEN_WOOD,YEAR_2050] := 2015_2020 ;</v>
      </c>
    </row>
    <row r="172" spans="17:24" outlineLevel="1" x14ac:dyDescent="0.25">
      <c r="Q172">
        <f t="shared" si="31"/>
        <v>25</v>
      </c>
      <c r="R172" t="str">
        <f t="shared" ca="1" si="28"/>
        <v>DHN_COGEN_WASTE</v>
      </c>
      <c r="S172">
        <f t="shared" si="32"/>
        <v>6</v>
      </c>
      <c r="T172" t="str">
        <f t="shared" ca="1" si="29"/>
        <v>YEAR_2015</v>
      </c>
      <c r="U172" t="str">
        <f t="shared" ca="1" si="33"/>
        <v>D</v>
      </c>
      <c r="X172" t="str">
        <f t="shared" ca="1" si="30"/>
        <v>set AGE [DHN_COGEN_WASTE,YEAR_2015] := 2040_2045 ;</v>
      </c>
    </row>
    <row r="173" spans="17:24" outlineLevel="1" x14ac:dyDescent="0.25">
      <c r="Q173">
        <f t="shared" si="31"/>
        <v>25</v>
      </c>
      <c r="R173" t="str">
        <f t="shared" ca="1" si="28"/>
        <v>DHN_COGEN_WASTE</v>
      </c>
      <c r="S173">
        <f t="shared" si="32"/>
        <v>7</v>
      </c>
      <c r="T173" t="str">
        <f t="shared" ca="1" si="29"/>
        <v>YEAR_2020</v>
      </c>
      <c r="U173" t="str">
        <f t="shared" ca="1" si="33"/>
        <v>E</v>
      </c>
      <c r="X173" t="str">
        <f t="shared" ca="1" si="30"/>
        <v>set AGE [DHN_COGEN_WASTE,YEAR_2020] := 2045_2050 ;</v>
      </c>
    </row>
    <row r="174" spans="17:24" outlineLevel="1" x14ac:dyDescent="0.25">
      <c r="Q174">
        <f t="shared" si="31"/>
        <v>25</v>
      </c>
      <c r="R174" t="str">
        <f t="shared" ca="1" si="28"/>
        <v>DHN_COGEN_WASTE</v>
      </c>
      <c r="S174">
        <f t="shared" si="32"/>
        <v>8</v>
      </c>
      <c r="T174" t="str">
        <f t="shared" ca="1" si="29"/>
        <v>YEAR_2025</v>
      </c>
      <c r="U174" t="str">
        <f t="shared" ca="1" si="33"/>
        <v>F</v>
      </c>
      <c r="X174" t="str">
        <f t="shared" ca="1" si="30"/>
        <v>set AGE [DHN_COGEN_WASTE,YEAR_2025] := 2015_2020 ;</v>
      </c>
    </row>
    <row r="175" spans="17:24" outlineLevel="1" x14ac:dyDescent="0.25">
      <c r="Q175">
        <f t="shared" si="31"/>
        <v>25</v>
      </c>
      <c r="R175" t="str">
        <f t="shared" ca="1" si="28"/>
        <v>DHN_COGEN_WASTE</v>
      </c>
      <c r="S175">
        <f t="shared" si="32"/>
        <v>9</v>
      </c>
      <c r="T175" t="str">
        <f t="shared" ca="1" si="29"/>
        <v>YEAR_2030</v>
      </c>
      <c r="U175" t="str">
        <f t="shared" ca="1" si="33"/>
        <v>G</v>
      </c>
      <c r="X175" t="str">
        <f t="shared" ca="1" si="30"/>
        <v>set AGE [DHN_COGEN_WASTE,YEAR_2030] := 2015_2020 ;</v>
      </c>
    </row>
    <row r="176" spans="17:24" outlineLevel="1" x14ac:dyDescent="0.25">
      <c r="Q176">
        <f t="shared" si="31"/>
        <v>25</v>
      </c>
      <c r="R176" t="str">
        <f t="shared" ca="1" si="28"/>
        <v>DHN_COGEN_WASTE</v>
      </c>
      <c r="S176">
        <f t="shared" si="32"/>
        <v>10</v>
      </c>
      <c r="T176" t="str">
        <f t="shared" ca="1" si="29"/>
        <v>YEAR_2035</v>
      </c>
      <c r="U176" t="str">
        <f t="shared" ca="1" si="33"/>
        <v>H</v>
      </c>
      <c r="X176" t="str">
        <f t="shared" ca="1" si="30"/>
        <v>set AGE [DHN_COGEN_WASTE,YEAR_2035] := 2015_2020 ;</v>
      </c>
    </row>
    <row r="177" spans="17:24" outlineLevel="1" x14ac:dyDescent="0.25">
      <c r="Q177">
        <f t="shared" si="31"/>
        <v>25</v>
      </c>
      <c r="R177" t="str">
        <f t="shared" ca="1" si="28"/>
        <v>DHN_COGEN_WASTE</v>
      </c>
      <c r="S177">
        <f t="shared" si="32"/>
        <v>11</v>
      </c>
      <c r="T177" t="str">
        <f t="shared" ca="1" si="29"/>
        <v>YEAR_2040</v>
      </c>
      <c r="U177" t="str">
        <f t="shared" ca="1" si="33"/>
        <v>I</v>
      </c>
      <c r="X177" t="str">
        <f t="shared" ca="1" si="30"/>
        <v>set AGE [DHN_COGEN_WASTE,YEAR_2040] := 2015_2020 ;</v>
      </c>
    </row>
    <row r="178" spans="17:24" outlineLevel="1" x14ac:dyDescent="0.25">
      <c r="Q178">
        <f t="shared" si="31"/>
        <v>25</v>
      </c>
      <c r="R178" t="str">
        <f t="shared" ca="1" si="28"/>
        <v>DHN_COGEN_WASTE</v>
      </c>
      <c r="S178">
        <f t="shared" si="32"/>
        <v>12</v>
      </c>
      <c r="T178" t="str">
        <f t="shared" ca="1" si="29"/>
        <v>YEAR_2045</v>
      </c>
      <c r="U178" t="str">
        <f t="shared" ca="1" si="33"/>
        <v>J</v>
      </c>
      <c r="X178" t="str">
        <f t="shared" ca="1" si="30"/>
        <v>set AGE [DHN_COGEN_WASTE,YEAR_2045] := 2015_2020 ;</v>
      </c>
    </row>
    <row r="179" spans="17:24" outlineLevel="1" x14ac:dyDescent="0.25">
      <c r="Q179">
        <f t="shared" si="31"/>
        <v>25</v>
      </c>
      <c r="R179" t="str">
        <f t="shared" ca="1" si="28"/>
        <v>DHN_COGEN_WASTE</v>
      </c>
      <c r="S179">
        <f t="shared" si="32"/>
        <v>13</v>
      </c>
      <c r="T179" t="str">
        <f t="shared" ca="1" si="29"/>
        <v>YEAR_2050</v>
      </c>
      <c r="U179" t="str">
        <f t="shared" ca="1" si="33"/>
        <v>K</v>
      </c>
      <c r="X179" t="str">
        <f t="shared" ca="1" si="30"/>
        <v>set AGE [DHN_COGEN_WASTE,YEAR_2050] := 2015_2020 ;</v>
      </c>
    </row>
    <row r="180" spans="17:24" outlineLevel="1" x14ac:dyDescent="0.25">
      <c r="Q180">
        <f t="shared" si="31"/>
        <v>26</v>
      </c>
      <c r="R180" t="str">
        <f t="shared" ca="1" si="28"/>
        <v>DHN_COGEN_WET_BIOMASS</v>
      </c>
      <c r="S180">
        <f t="shared" si="32"/>
        <v>6</v>
      </c>
      <c r="T180" t="str">
        <f t="shared" ca="1" si="29"/>
        <v>YEAR_2015</v>
      </c>
      <c r="U180" t="str">
        <f t="shared" ca="1" si="33"/>
        <v>D</v>
      </c>
      <c r="X180" t="str">
        <f t="shared" ca="1" si="30"/>
        <v>set AGE [DHN_COGEN_WET_BIOMASS,YEAR_2015] := 2040_2045 ;</v>
      </c>
    </row>
    <row r="181" spans="17:24" outlineLevel="1" x14ac:dyDescent="0.25">
      <c r="Q181">
        <f t="shared" si="31"/>
        <v>26</v>
      </c>
      <c r="R181" t="str">
        <f t="shared" ca="1" si="28"/>
        <v>DHN_COGEN_WET_BIOMASS</v>
      </c>
      <c r="S181">
        <f t="shared" si="32"/>
        <v>7</v>
      </c>
      <c r="T181" t="str">
        <f t="shared" ca="1" si="29"/>
        <v>YEAR_2020</v>
      </c>
      <c r="U181" t="str">
        <f t="shared" ca="1" si="33"/>
        <v>E</v>
      </c>
      <c r="X181" t="str">
        <f t="shared" ca="1" si="30"/>
        <v>set AGE [DHN_COGEN_WET_BIOMASS,YEAR_2020] := 2045_2050 ;</v>
      </c>
    </row>
    <row r="182" spans="17:24" outlineLevel="1" x14ac:dyDescent="0.25">
      <c r="Q182">
        <f t="shared" si="31"/>
        <v>26</v>
      </c>
      <c r="R182" t="str">
        <f t="shared" ca="1" si="28"/>
        <v>DHN_COGEN_WET_BIOMASS</v>
      </c>
      <c r="S182">
        <f t="shared" si="32"/>
        <v>8</v>
      </c>
      <c r="T182" t="str">
        <f t="shared" ca="1" si="29"/>
        <v>YEAR_2025</v>
      </c>
      <c r="U182" t="str">
        <f t="shared" ca="1" si="33"/>
        <v>F</v>
      </c>
      <c r="X182" t="str">
        <f t="shared" ca="1" si="30"/>
        <v>set AGE [DHN_COGEN_WET_BIOMASS,YEAR_2025] := 2015_2020 ;</v>
      </c>
    </row>
    <row r="183" spans="17:24" outlineLevel="1" x14ac:dyDescent="0.25">
      <c r="Q183">
        <f t="shared" si="31"/>
        <v>26</v>
      </c>
      <c r="R183" t="str">
        <f t="shared" ca="1" si="28"/>
        <v>DHN_COGEN_WET_BIOMASS</v>
      </c>
      <c r="S183">
        <f t="shared" si="32"/>
        <v>9</v>
      </c>
      <c r="T183" t="str">
        <f t="shared" ca="1" si="29"/>
        <v>YEAR_2030</v>
      </c>
      <c r="U183" t="str">
        <f t="shared" ca="1" si="33"/>
        <v>G</v>
      </c>
      <c r="X183" t="str">
        <f t="shared" ca="1" si="30"/>
        <v>set AGE [DHN_COGEN_WET_BIOMASS,YEAR_2030] := 2015_2020 ;</v>
      </c>
    </row>
    <row r="184" spans="17:24" outlineLevel="1" x14ac:dyDescent="0.25">
      <c r="Q184">
        <f t="shared" si="31"/>
        <v>26</v>
      </c>
      <c r="R184" t="str">
        <f t="shared" ca="1" si="28"/>
        <v>DHN_COGEN_WET_BIOMASS</v>
      </c>
      <c r="S184">
        <f t="shared" si="32"/>
        <v>10</v>
      </c>
      <c r="T184" t="str">
        <f t="shared" ca="1" si="29"/>
        <v>YEAR_2035</v>
      </c>
      <c r="U184" t="str">
        <f t="shared" ca="1" si="33"/>
        <v>H</v>
      </c>
      <c r="X184" t="str">
        <f t="shared" ca="1" si="30"/>
        <v>set AGE [DHN_COGEN_WET_BIOMASS,YEAR_2035] := 2015_2020 ;</v>
      </c>
    </row>
    <row r="185" spans="17:24" outlineLevel="1" x14ac:dyDescent="0.25">
      <c r="Q185">
        <f t="shared" si="31"/>
        <v>26</v>
      </c>
      <c r="R185" t="str">
        <f t="shared" ca="1" si="28"/>
        <v>DHN_COGEN_WET_BIOMASS</v>
      </c>
      <c r="S185">
        <f t="shared" si="32"/>
        <v>11</v>
      </c>
      <c r="T185" t="str">
        <f t="shared" ca="1" si="29"/>
        <v>YEAR_2040</v>
      </c>
      <c r="U185" t="str">
        <f t="shared" ca="1" si="33"/>
        <v>I</v>
      </c>
      <c r="X185" t="str">
        <f t="shared" ca="1" si="30"/>
        <v>set AGE [DHN_COGEN_WET_BIOMASS,YEAR_2040] := 2015_2020 ;</v>
      </c>
    </row>
    <row r="186" spans="17:24" outlineLevel="1" x14ac:dyDescent="0.25">
      <c r="Q186">
        <f t="shared" si="31"/>
        <v>26</v>
      </c>
      <c r="R186" t="str">
        <f t="shared" ca="1" si="28"/>
        <v>DHN_COGEN_WET_BIOMASS</v>
      </c>
      <c r="S186">
        <f t="shared" si="32"/>
        <v>12</v>
      </c>
      <c r="T186" t="str">
        <f t="shared" ca="1" si="29"/>
        <v>YEAR_2045</v>
      </c>
      <c r="U186" t="str">
        <f t="shared" ca="1" si="33"/>
        <v>J</v>
      </c>
      <c r="X186" t="str">
        <f t="shared" ca="1" si="30"/>
        <v>set AGE [DHN_COGEN_WET_BIOMASS,YEAR_2045] := 2015_2020 ;</v>
      </c>
    </row>
    <row r="187" spans="17:24" outlineLevel="1" x14ac:dyDescent="0.25">
      <c r="Q187">
        <f t="shared" si="31"/>
        <v>26</v>
      </c>
      <c r="R187" t="str">
        <f t="shared" ca="1" si="28"/>
        <v>DHN_COGEN_WET_BIOMASS</v>
      </c>
      <c r="S187">
        <f t="shared" si="32"/>
        <v>13</v>
      </c>
      <c r="T187" t="str">
        <f t="shared" ca="1" si="29"/>
        <v>YEAR_2050</v>
      </c>
      <c r="U187" t="str">
        <f t="shared" ca="1" si="33"/>
        <v>K</v>
      </c>
      <c r="X187" t="str">
        <f t="shared" ca="1" si="30"/>
        <v>set AGE [DHN_COGEN_WET_BIOMASS,YEAR_2050] := 2015_2020 ;</v>
      </c>
    </row>
    <row r="188" spans="17:24" outlineLevel="1" x14ac:dyDescent="0.25">
      <c r="Q188">
        <f t="shared" si="31"/>
        <v>27</v>
      </c>
      <c r="R188" t="str">
        <f t="shared" ca="1" si="28"/>
        <v>DHN_BOILER_GAS</v>
      </c>
      <c r="S188">
        <f t="shared" si="32"/>
        <v>6</v>
      </c>
      <c r="T188" t="str">
        <f t="shared" ca="1" si="29"/>
        <v>YEAR_2015</v>
      </c>
      <c r="U188" t="str">
        <f t="shared" ca="1" si="33"/>
        <v>D</v>
      </c>
      <c r="X188" t="str">
        <f t="shared" ca="1" si="30"/>
        <v>set AGE [DHN_BOILER_GAS,YEAR_2015] := 2030_2035 ;</v>
      </c>
    </row>
    <row r="189" spans="17:24" outlineLevel="1" x14ac:dyDescent="0.25">
      <c r="Q189">
        <f t="shared" si="31"/>
        <v>27</v>
      </c>
      <c r="R189" t="str">
        <f t="shared" ca="1" si="28"/>
        <v>DHN_BOILER_GAS</v>
      </c>
      <c r="S189">
        <f t="shared" si="32"/>
        <v>7</v>
      </c>
      <c r="T189" t="str">
        <f t="shared" ca="1" si="29"/>
        <v>YEAR_2020</v>
      </c>
      <c r="U189" t="str">
        <f t="shared" ca="1" si="33"/>
        <v>E</v>
      </c>
      <c r="X189" t="str">
        <f t="shared" ca="1" si="30"/>
        <v>set AGE [DHN_BOILER_GAS,YEAR_2020] := 2035_2040 ;</v>
      </c>
    </row>
    <row r="190" spans="17:24" outlineLevel="1" x14ac:dyDescent="0.25">
      <c r="Q190">
        <f t="shared" si="31"/>
        <v>27</v>
      </c>
      <c r="R190" t="str">
        <f t="shared" ca="1" si="28"/>
        <v>DHN_BOILER_GAS</v>
      </c>
      <c r="S190">
        <f t="shared" si="32"/>
        <v>8</v>
      </c>
      <c r="T190" t="str">
        <f t="shared" ca="1" si="29"/>
        <v>YEAR_2025</v>
      </c>
      <c r="U190" t="str">
        <f t="shared" ca="1" si="33"/>
        <v>F</v>
      </c>
      <c r="X190" t="str">
        <f t="shared" ca="1" si="30"/>
        <v>set AGE [DHN_BOILER_GAS,YEAR_2025] := 2040_2045 ;</v>
      </c>
    </row>
    <row r="191" spans="17:24" outlineLevel="1" x14ac:dyDescent="0.25">
      <c r="Q191">
        <f t="shared" si="31"/>
        <v>27</v>
      </c>
      <c r="R191" t="str">
        <f t="shared" ca="1" si="28"/>
        <v>DHN_BOILER_GAS</v>
      </c>
      <c r="S191">
        <f t="shared" si="32"/>
        <v>9</v>
      </c>
      <c r="T191" t="str">
        <f t="shared" ca="1" si="29"/>
        <v>YEAR_2030</v>
      </c>
      <c r="U191" t="str">
        <f t="shared" ca="1" si="33"/>
        <v>G</v>
      </c>
      <c r="X191" t="str">
        <f t="shared" ca="1" si="30"/>
        <v>set AGE [DHN_BOILER_GAS,YEAR_2030] := 2045_2050 ;</v>
      </c>
    </row>
    <row r="192" spans="17:24" outlineLevel="1" x14ac:dyDescent="0.25">
      <c r="Q192">
        <f t="shared" si="31"/>
        <v>27</v>
      </c>
      <c r="R192" t="str">
        <f t="shared" ca="1" si="28"/>
        <v>DHN_BOILER_GAS</v>
      </c>
      <c r="S192">
        <f t="shared" si="32"/>
        <v>10</v>
      </c>
      <c r="T192" t="str">
        <f t="shared" ca="1" si="29"/>
        <v>YEAR_2035</v>
      </c>
      <c r="U192" t="str">
        <f t="shared" ca="1" si="33"/>
        <v>H</v>
      </c>
      <c r="X192" t="str">
        <f t="shared" ca="1" si="30"/>
        <v>set AGE [DHN_BOILER_GAS,YEAR_2035] := 2015_2020 ;</v>
      </c>
    </row>
    <row r="193" spans="17:24" outlineLevel="1" x14ac:dyDescent="0.25">
      <c r="Q193">
        <f t="shared" si="31"/>
        <v>27</v>
      </c>
      <c r="R193" t="str">
        <f t="shared" ca="1" si="28"/>
        <v>DHN_BOILER_GAS</v>
      </c>
      <c r="S193">
        <f t="shared" si="32"/>
        <v>11</v>
      </c>
      <c r="T193" t="str">
        <f t="shared" ca="1" si="29"/>
        <v>YEAR_2040</v>
      </c>
      <c r="U193" t="str">
        <f t="shared" ca="1" si="33"/>
        <v>I</v>
      </c>
      <c r="X193" t="str">
        <f t="shared" ca="1" si="30"/>
        <v>set AGE [DHN_BOILER_GAS,YEAR_2040] := 2015_2020 ;</v>
      </c>
    </row>
    <row r="194" spans="17:24" outlineLevel="1" x14ac:dyDescent="0.25">
      <c r="Q194">
        <f t="shared" si="31"/>
        <v>27</v>
      </c>
      <c r="R194" t="str">
        <f t="shared" ca="1" si="28"/>
        <v>DHN_BOILER_GAS</v>
      </c>
      <c r="S194">
        <f t="shared" si="32"/>
        <v>12</v>
      </c>
      <c r="T194" t="str">
        <f t="shared" ca="1" si="29"/>
        <v>YEAR_2045</v>
      </c>
      <c r="U194" t="str">
        <f t="shared" ca="1" si="33"/>
        <v>J</v>
      </c>
      <c r="X194" t="str">
        <f t="shared" ca="1" si="30"/>
        <v>set AGE [DHN_BOILER_GAS,YEAR_2045] := 2015_2020 ;</v>
      </c>
    </row>
    <row r="195" spans="17:24" outlineLevel="1" x14ac:dyDescent="0.25">
      <c r="Q195">
        <f t="shared" si="31"/>
        <v>27</v>
      </c>
      <c r="R195" t="str">
        <f t="shared" ca="1" si="28"/>
        <v>DHN_BOILER_GAS</v>
      </c>
      <c r="S195">
        <f t="shared" si="32"/>
        <v>13</v>
      </c>
      <c r="T195" t="str">
        <f t="shared" ca="1" si="29"/>
        <v>YEAR_2050</v>
      </c>
      <c r="U195" t="str">
        <f t="shared" ca="1" si="33"/>
        <v>K</v>
      </c>
      <c r="X195" t="str">
        <f t="shared" ca="1" si="30"/>
        <v>set AGE [DHN_BOILER_GAS,YEAR_2050] := 2015_2020 ;</v>
      </c>
    </row>
    <row r="196" spans="17:24" outlineLevel="1" x14ac:dyDescent="0.25">
      <c r="Q196">
        <f t="shared" si="31"/>
        <v>28</v>
      </c>
      <c r="R196" t="str">
        <f t="shared" ca="1" si="28"/>
        <v>DHN_BOILER_WOOD</v>
      </c>
      <c r="S196">
        <f t="shared" si="32"/>
        <v>6</v>
      </c>
      <c r="T196" t="str">
        <f t="shared" ca="1" si="29"/>
        <v>YEAR_2015</v>
      </c>
      <c r="U196" t="str">
        <f t="shared" ca="1" si="33"/>
        <v>D</v>
      </c>
      <c r="X196" t="str">
        <f t="shared" ca="1" si="30"/>
        <v>set AGE [DHN_BOILER_WOOD,YEAR_2015] := 2030_2035 ;</v>
      </c>
    </row>
    <row r="197" spans="17:24" outlineLevel="1" x14ac:dyDescent="0.25">
      <c r="Q197">
        <f t="shared" si="31"/>
        <v>28</v>
      </c>
      <c r="R197" t="str">
        <f t="shared" ref="R197:R260" ca="1" si="34">INDIRECT("A"&amp;Q197)</f>
        <v>DHN_BOILER_WOOD</v>
      </c>
      <c r="S197">
        <f t="shared" si="32"/>
        <v>7</v>
      </c>
      <c r="T197" t="str">
        <f t="shared" ref="T197:T260" ca="1" si="35">INDIRECT("N"&amp;S197)</f>
        <v>YEAR_2020</v>
      </c>
      <c r="U197" t="str">
        <f t="shared" ca="1" si="33"/>
        <v>E</v>
      </c>
      <c r="X197" t="str">
        <f t="shared" ref="X197:X260" ca="1" si="36">"set "&amp;P$4&amp;" ["&amp;R197&amp;","&amp;T197&amp;"] := "&amp;INDIRECT(U197&amp;Q197)&amp;" ;"</f>
        <v>set AGE [DHN_BOILER_WOOD,YEAR_2020] := 2035_2040 ;</v>
      </c>
    </row>
    <row r="198" spans="17:24" outlineLevel="1" x14ac:dyDescent="0.25">
      <c r="Q198">
        <f t="shared" si="31"/>
        <v>28</v>
      </c>
      <c r="R198" t="str">
        <f t="shared" ca="1" si="34"/>
        <v>DHN_BOILER_WOOD</v>
      </c>
      <c r="S198">
        <f t="shared" si="32"/>
        <v>8</v>
      </c>
      <c r="T198" t="str">
        <f t="shared" ca="1" si="35"/>
        <v>YEAR_2025</v>
      </c>
      <c r="U198" t="str">
        <f t="shared" ca="1" si="33"/>
        <v>F</v>
      </c>
      <c r="X198" t="str">
        <f t="shared" ca="1" si="36"/>
        <v>set AGE [DHN_BOILER_WOOD,YEAR_2025] := 2040_2045 ;</v>
      </c>
    </row>
    <row r="199" spans="17:24" outlineLevel="1" x14ac:dyDescent="0.25">
      <c r="Q199">
        <f t="shared" si="31"/>
        <v>28</v>
      </c>
      <c r="R199" t="str">
        <f t="shared" ca="1" si="34"/>
        <v>DHN_BOILER_WOOD</v>
      </c>
      <c r="S199">
        <f t="shared" si="32"/>
        <v>9</v>
      </c>
      <c r="T199" t="str">
        <f t="shared" ca="1" si="35"/>
        <v>YEAR_2030</v>
      </c>
      <c r="U199" t="str">
        <f t="shared" ca="1" si="33"/>
        <v>G</v>
      </c>
      <c r="X199" t="str">
        <f t="shared" ca="1" si="36"/>
        <v>set AGE [DHN_BOILER_WOOD,YEAR_2030] := 2045_2050 ;</v>
      </c>
    </row>
    <row r="200" spans="17:24" outlineLevel="1" x14ac:dyDescent="0.25">
      <c r="Q200">
        <f t="shared" si="31"/>
        <v>28</v>
      </c>
      <c r="R200" t="str">
        <f t="shared" ca="1" si="34"/>
        <v>DHN_BOILER_WOOD</v>
      </c>
      <c r="S200">
        <f t="shared" si="32"/>
        <v>10</v>
      </c>
      <c r="T200" t="str">
        <f t="shared" ca="1" si="35"/>
        <v>YEAR_2035</v>
      </c>
      <c r="U200" t="str">
        <f t="shared" ca="1" si="33"/>
        <v>H</v>
      </c>
      <c r="X200" t="str">
        <f t="shared" ca="1" si="36"/>
        <v>set AGE [DHN_BOILER_WOOD,YEAR_2035] := 2015_2020 ;</v>
      </c>
    </row>
    <row r="201" spans="17:24" outlineLevel="1" x14ac:dyDescent="0.25">
      <c r="Q201">
        <f t="shared" si="31"/>
        <v>28</v>
      </c>
      <c r="R201" t="str">
        <f t="shared" ca="1" si="34"/>
        <v>DHN_BOILER_WOOD</v>
      </c>
      <c r="S201">
        <f t="shared" si="32"/>
        <v>11</v>
      </c>
      <c r="T201" t="str">
        <f t="shared" ca="1" si="35"/>
        <v>YEAR_2040</v>
      </c>
      <c r="U201" t="str">
        <f t="shared" ca="1" si="33"/>
        <v>I</v>
      </c>
      <c r="X201" t="str">
        <f t="shared" ca="1" si="36"/>
        <v>set AGE [DHN_BOILER_WOOD,YEAR_2040] := 2015_2020 ;</v>
      </c>
    </row>
    <row r="202" spans="17:24" outlineLevel="1" x14ac:dyDescent="0.25">
      <c r="Q202">
        <f t="shared" si="31"/>
        <v>28</v>
      </c>
      <c r="R202" t="str">
        <f t="shared" ca="1" si="34"/>
        <v>DHN_BOILER_WOOD</v>
      </c>
      <c r="S202">
        <f t="shared" si="32"/>
        <v>12</v>
      </c>
      <c r="T202" t="str">
        <f t="shared" ca="1" si="35"/>
        <v>YEAR_2045</v>
      </c>
      <c r="U202" t="str">
        <f t="shared" ca="1" si="33"/>
        <v>J</v>
      </c>
      <c r="X202" t="str">
        <f t="shared" ca="1" si="36"/>
        <v>set AGE [DHN_BOILER_WOOD,YEAR_2045] := 2015_2020 ;</v>
      </c>
    </row>
    <row r="203" spans="17:24" outlineLevel="1" x14ac:dyDescent="0.25">
      <c r="Q203">
        <f t="shared" si="31"/>
        <v>28</v>
      </c>
      <c r="R203" t="str">
        <f t="shared" ca="1" si="34"/>
        <v>DHN_BOILER_WOOD</v>
      </c>
      <c r="S203">
        <f t="shared" si="32"/>
        <v>13</v>
      </c>
      <c r="T203" t="str">
        <f t="shared" ca="1" si="35"/>
        <v>YEAR_2050</v>
      </c>
      <c r="U203" t="str">
        <f t="shared" ca="1" si="33"/>
        <v>K</v>
      </c>
      <c r="X203" t="str">
        <f t="shared" ca="1" si="36"/>
        <v>set AGE [DHN_BOILER_WOOD,YEAR_2050] := 2015_2020 ;</v>
      </c>
    </row>
    <row r="204" spans="17:24" outlineLevel="1" x14ac:dyDescent="0.25">
      <c r="Q204">
        <f t="shared" si="31"/>
        <v>29</v>
      </c>
      <c r="R204" t="str">
        <f t="shared" ca="1" si="34"/>
        <v>DHN_BOILER_OIL</v>
      </c>
      <c r="S204">
        <f t="shared" si="32"/>
        <v>6</v>
      </c>
      <c r="T204" t="str">
        <f t="shared" ca="1" si="35"/>
        <v>YEAR_2015</v>
      </c>
      <c r="U204" t="str">
        <f t="shared" ca="1" si="33"/>
        <v>D</v>
      </c>
      <c r="X204" t="str">
        <f t="shared" ca="1" si="36"/>
        <v>set AGE [DHN_BOILER_OIL,YEAR_2015] := 2030_2035 ;</v>
      </c>
    </row>
    <row r="205" spans="17:24" outlineLevel="1" x14ac:dyDescent="0.25">
      <c r="Q205">
        <f t="shared" si="31"/>
        <v>29</v>
      </c>
      <c r="R205" t="str">
        <f t="shared" ca="1" si="34"/>
        <v>DHN_BOILER_OIL</v>
      </c>
      <c r="S205">
        <f t="shared" si="32"/>
        <v>7</v>
      </c>
      <c r="T205" t="str">
        <f t="shared" ca="1" si="35"/>
        <v>YEAR_2020</v>
      </c>
      <c r="U205" t="str">
        <f t="shared" ca="1" si="33"/>
        <v>E</v>
      </c>
      <c r="X205" t="str">
        <f t="shared" ca="1" si="36"/>
        <v>set AGE [DHN_BOILER_OIL,YEAR_2020] := 2035_2040 ;</v>
      </c>
    </row>
    <row r="206" spans="17:24" outlineLevel="1" x14ac:dyDescent="0.25">
      <c r="Q206">
        <f t="shared" si="31"/>
        <v>29</v>
      </c>
      <c r="R206" t="str">
        <f t="shared" ca="1" si="34"/>
        <v>DHN_BOILER_OIL</v>
      </c>
      <c r="S206">
        <f t="shared" si="32"/>
        <v>8</v>
      </c>
      <c r="T206" t="str">
        <f t="shared" ca="1" si="35"/>
        <v>YEAR_2025</v>
      </c>
      <c r="U206" t="str">
        <f t="shared" ca="1" si="33"/>
        <v>F</v>
      </c>
      <c r="X206" t="str">
        <f t="shared" ca="1" si="36"/>
        <v>set AGE [DHN_BOILER_OIL,YEAR_2025] := 2040_2045 ;</v>
      </c>
    </row>
    <row r="207" spans="17:24" outlineLevel="1" x14ac:dyDescent="0.25">
      <c r="Q207">
        <f t="shared" si="31"/>
        <v>29</v>
      </c>
      <c r="R207" t="str">
        <f t="shared" ca="1" si="34"/>
        <v>DHN_BOILER_OIL</v>
      </c>
      <c r="S207">
        <f t="shared" si="32"/>
        <v>9</v>
      </c>
      <c r="T207" t="str">
        <f t="shared" ca="1" si="35"/>
        <v>YEAR_2030</v>
      </c>
      <c r="U207" t="str">
        <f t="shared" ca="1" si="33"/>
        <v>G</v>
      </c>
      <c r="X207" t="str">
        <f t="shared" ca="1" si="36"/>
        <v>set AGE [DHN_BOILER_OIL,YEAR_2030] := 2045_2050 ;</v>
      </c>
    </row>
    <row r="208" spans="17:24" outlineLevel="1" x14ac:dyDescent="0.25">
      <c r="Q208">
        <f t="shared" si="31"/>
        <v>29</v>
      </c>
      <c r="R208" t="str">
        <f t="shared" ca="1" si="34"/>
        <v>DHN_BOILER_OIL</v>
      </c>
      <c r="S208">
        <f t="shared" si="32"/>
        <v>10</v>
      </c>
      <c r="T208" t="str">
        <f t="shared" ca="1" si="35"/>
        <v>YEAR_2035</v>
      </c>
      <c r="U208" t="str">
        <f t="shared" ca="1" si="33"/>
        <v>H</v>
      </c>
      <c r="X208" t="str">
        <f t="shared" ca="1" si="36"/>
        <v>set AGE [DHN_BOILER_OIL,YEAR_2035] := 2015_2020 ;</v>
      </c>
    </row>
    <row r="209" spans="17:24" outlineLevel="1" x14ac:dyDescent="0.25">
      <c r="Q209">
        <f t="shared" si="31"/>
        <v>29</v>
      </c>
      <c r="R209" t="str">
        <f t="shared" ca="1" si="34"/>
        <v>DHN_BOILER_OIL</v>
      </c>
      <c r="S209">
        <f t="shared" si="32"/>
        <v>11</v>
      </c>
      <c r="T209" t="str">
        <f t="shared" ca="1" si="35"/>
        <v>YEAR_2040</v>
      </c>
      <c r="U209" t="str">
        <f t="shared" ca="1" si="33"/>
        <v>I</v>
      </c>
      <c r="X209" t="str">
        <f t="shared" ca="1" si="36"/>
        <v>set AGE [DHN_BOILER_OIL,YEAR_2040] := 2015_2020 ;</v>
      </c>
    </row>
    <row r="210" spans="17:24" outlineLevel="1" x14ac:dyDescent="0.25">
      <c r="Q210">
        <f t="shared" si="31"/>
        <v>29</v>
      </c>
      <c r="R210" t="str">
        <f t="shared" ca="1" si="34"/>
        <v>DHN_BOILER_OIL</v>
      </c>
      <c r="S210">
        <f t="shared" si="32"/>
        <v>12</v>
      </c>
      <c r="T210" t="str">
        <f t="shared" ca="1" si="35"/>
        <v>YEAR_2045</v>
      </c>
      <c r="U210" t="str">
        <f t="shared" ca="1" si="33"/>
        <v>J</v>
      </c>
      <c r="X210" t="str">
        <f t="shared" ca="1" si="36"/>
        <v>set AGE [DHN_BOILER_OIL,YEAR_2045] := 2015_2020 ;</v>
      </c>
    </row>
    <row r="211" spans="17:24" outlineLevel="1" x14ac:dyDescent="0.25">
      <c r="Q211">
        <f t="shared" si="31"/>
        <v>29</v>
      </c>
      <c r="R211" t="str">
        <f t="shared" ca="1" si="34"/>
        <v>DHN_BOILER_OIL</v>
      </c>
      <c r="S211">
        <f t="shared" si="32"/>
        <v>13</v>
      </c>
      <c r="T211" t="str">
        <f t="shared" ca="1" si="35"/>
        <v>YEAR_2050</v>
      </c>
      <c r="U211" t="str">
        <f t="shared" ca="1" si="33"/>
        <v>K</v>
      </c>
      <c r="X211" t="str">
        <f t="shared" ca="1" si="36"/>
        <v>set AGE [DHN_BOILER_OIL,YEAR_2050] := 2015_2020 ;</v>
      </c>
    </row>
    <row r="212" spans="17:24" outlineLevel="1" x14ac:dyDescent="0.25">
      <c r="Q212">
        <f t="shared" si="31"/>
        <v>30</v>
      </c>
      <c r="R212" t="str">
        <f t="shared" ca="1" si="34"/>
        <v>DHN_DEEP_GEO</v>
      </c>
      <c r="S212">
        <f t="shared" si="32"/>
        <v>6</v>
      </c>
      <c r="T212" t="str">
        <f t="shared" ca="1" si="35"/>
        <v>YEAR_2015</v>
      </c>
      <c r="U212" t="str">
        <f t="shared" ca="1" si="33"/>
        <v>D</v>
      </c>
      <c r="X212" t="str">
        <f t="shared" ca="1" si="36"/>
        <v>set AGE [DHN_DEEP_GEO,YEAR_2015] := 2045_2050 ;</v>
      </c>
    </row>
    <row r="213" spans="17:24" outlineLevel="1" x14ac:dyDescent="0.25">
      <c r="Q213">
        <f t="shared" ref="Q213:Q276" si="37">(FLOOR((ROW(A213)+4)/8,1))+3</f>
        <v>30</v>
      </c>
      <c r="R213" t="str">
        <f t="shared" ca="1" si="34"/>
        <v>DHN_DEEP_GEO</v>
      </c>
      <c r="S213">
        <f t="shared" ref="S213:S276" si="38">MOD(ROW(N213)-4,8)+6</f>
        <v>7</v>
      </c>
      <c r="T213" t="str">
        <f t="shared" ca="1" si="35"/>
        <v>YEAR_2020</v>
      </c>
      <c r="U213" t="str">
        <f t="shared" ref="U213:U276" ca="1" si="39">INDIRECT("O"&amp;S213)</f>
        <v>E</v>
      </c>
      <c r="X213" t="str">
        <f t="shared" ca="1" si="36"/>
        <v>set AGE [DHN_DEEP_GEO,YEAR_2020] := 2015_2020 ;</v>
      </c>
    </row>
    <row r="214" spans="17:24" outlineLevel="1" x14ac:dyDescent="0.25">
      <c r="Q214">
        <f t="shared" si="37"/>
        <v>30</v>
      </c>
      <c r="R214" t="str">
        <f t="shared" ca="1" si="34"/>
        <v>DHN_DEEP_GEO</v>
      </c>
      <c r="S214">
        <f t="shared" si="38"/>
        <v>8</v>
      </c>
      <c r="T214" t="str">
        <f t="shared" ca="1" si="35"/>
        <v>YEAR_2025</v>
      </c>
      <c r="U214" t="str">
        <f t="shared" ca="1" si="39"/>
        <v>F</v>
      </c>
      <c r="X214" t="str">
        <f t="shared" ca="1" si="36"/>
        <v>set AGE [DHN_DEEP_GEO,YEAR_2025] := 2015_2020 ;</v>
      </c>
    </row>
    <row r="215" spans="17:24" outlineLevel="1" x14ac:dyDescent="0.25">
      <c r="Q215">
        <f t="shared" si="37"/>
        <v>30</v>
      </c>
      <c r="R215" t="str">
        <f t="shared" ca="1" si="34"/>
        <v>DHN_DEEP_GEO</v>
      </c>
      <c r="S215">
        <f t="shared" si="38"/>
        <v>9</v>
      </c>
      <c r="T215" t="str">
        <f t="shared" ca="1" si="35"/>
        <v>YEAR_2030</v>
      </c>
      <c r="U215" t="str">
        <f t="shared" ca="1" si="39"/>
        <v>G</v>
      </c>
      <c r="X215" t="str">
        <f t="shared" ca="1" si="36"/>
        <v>set AGE [DHN_DEEP_GEO,YEAR_2030] := 2015_2020 ;</v>
      </c>
    </row>
    <row r="216" spans="17:24" outlineLevel="1" x14ac:dyDescent="0.25">
      <c r="Q216">
        <f t="shared" si="37"/>
        <v>30</v>
      </c>
      <c r="R216" t="str">
        <f t="shared" ca="1" si="34"/>
        <v>DHN_DEEP_GEO</v>
      </c>
      <c r="S216">
        <f t="shared" si="38"/>
        <v>10</v>
      </c>
      <c r="T216" t="str">
        <f t="shared" ca="1" si="35"/>
        <v>YEAR_2035</v>
      </c>
      <c r="U216" t="str">
        <f t="shared" ca="1" si="39"/>
        <v>H</v>
      </c>
      <c r="X216" t="str">
        <f t="shared" ca="1" si="36"/>
        <v>set AGE [DHN_DEEP_GEO,YEAR_2035] := 2015_2020 ;</v>
      </c>
    </row>
    <row r="217" spans="17:24" outlineLevel="1" x14ac:dyDescent="0.25">
      <c r="Q217">
        <f t="shared" si="37"/>
        <v>30</v>
      </c>
      <c r="R217" t="str">
        <f t="shared" ca="1" si="34"/>
        <v>DHN_DEEP_GEO</v>
      </c>
      <c r="S217">
        <f t="shared" si="38"/>
        <v>11</v>
      </c>
      <c r="T217" t="str">
        <f t="shared" ca="1" si="35"/>
        <v>YEAR_2040</v>
      </c>
      <c r="U217" t="str">
        <f t="shared" ca="1" si="39"/>
        <v>I</v>
      </c>
      <c r="X217" t="str">
        <f t="shared" ca="1" si="36"/>
        <v>set AGE [DHN_DEEP_GEO,YEAR_2040] := 2015_2020 ;</v>
      </c>
    </row>
    <row r="218" spans="17:24" outlineLevel="1" x14ac:dyDescent="0.25">
      <c r="Q218">
        <f t="shared" si="37"/>
        <v>30</v>
      </c>
      <c r="R218" t="str">
        <f t="shared" ca="1" si="34"/>
        <v>DHN_DEEP_GEO</v>
      </c>
      <c r="S218">
        <f t="shared" si="38"/>
        <v>12</v>
      </c>
      <c r="T218" t="str">
        <f t="shared" ca="1" si="35"/>
        <v>YEAR_2045</v>
      </c>
      <c r="U218" t="str">
        <f t="shared" ca="1" si="39"/>
        <v>J</v>
      </c>
      <c r="X218" t="str">
        <f t="shared" ca="1" si="36"/>
        <v>set AGE [DHN_DEEP_GEO,YEAR_2045] := 2015_2020 ;</v>
      </c>
    </row>
    <row r="219" spans="17:24" outlineLevel="1" x14ac:dyDescent="0.25">
      <c r="Q219">
        <f t="shared" si="37"/>
        <v>30</v>
      </c>
      <c r="R219" t="str">
        <f t="shared" ca="1" si="34"/>
        <v>DHN_DEEP_GEO</v>
      </c>
      <c r="S219">
        <f t="shared" si="38"/>
        <v>13</v>
      </c>
      <c r="T219" t="str">
        <f t="shared" ca="1" si="35"/>
        <v>YEAR_2050</v>
      </c>
      <c r="U219" t="str">
        <f t="shared" ca="1" si="39"/>
        <v>K</v>
      </c>
      <c r="X219" t="str">
        <f t="shared" ca="1" si="36"/>
        <v>set AGE [DHN_DEEP_GEO,YEAR_2050] := 2015_2020 ;</v>
      </c>
    </row>
    <row r="220" spans="17:24" outlineLevel="1" x14ac:dyDescent="0.25">
      <c r="Q220">
        <f t="shared" si="37"/>
        <v>31</v>
      </c>
      <c r="R220" t="str">
        <f t="shared" ca="1" si="34"/>
        <v>DHN_SOLAR</v>
      </c>
      <c r="S220">
        <f t="shared" si="38"/>
        <v>6</v>
      </c>
      <c r="T220" t="str">
        <f t="shared" ca="1" si="35"/>
        <v>YEAR_2015</v>
      </c>
      <c r="U220" t="str">
        <f t="shared" ca="1" si="39"/>
        <v>D</v>
      </c>
      <c r="X220" t="str">
        <f t="shared" ca="1" si="36"/>
        <v>set AGE [DHN_SOLAR,YEAR_2015] := 2045_2050 ;</v>
      </c>
    </row>
    <row r="221" spans="17:24" outlineLevel="1" x14ac:dyDescent="0.25">
      <c r="Q221">
        <f t="shared" si="37"/>
        <v>31</v>
      </c>
      <c r="R221" t="str">
        <f t="shared" ca="1" si="34"/>
        <v>DHN_SOLAR</v>
      </c>
      <c r="S221">
        <f t="shared" si="38"/>
        <v>7</v>
      </c>
      <c r="T221" t="str">
        <f t="shared" ca="1" si="35"/>
        <v>YEAR_2020</v>
      </c>
      <c r="U221" t="str">
        <f t="shared" ca="1" si="39"/>
        <v>E</v>
      </c>
      <c r="X221" t="str">
        <f t="shared" ca="1" si="36"/>
        <v>set AGE [DHN_SOLAR,YEAR_2020] := 2015_2020 ;</v>
      </c>
    </row>
    <row r="222" spans="17:24" outlineLevel="1" x14ac:dyDescent="0.25">
      <c r="Q222">
        <f t="shared" si="37"/>
        <v>31</v>
      </c>
      <c r="R222" t="str">
        <f t="shared" ca="1" si="34"/>
        <v>DHN_SOLAR</v>
      </c>
      <c r="S222">
        <f t="shared" si="38"/>
        <v>8</v>
      </c>
      <c r="T222" t="str">
        <f t="shared" ca="1" si="35"/>
        <v>YEAR_2025</v>
      </c>
      <c r="U222" t="str">
        <f t="shared" ca="1" si="39"/>
        <v>F</v>
      </c>
      <c r="X222" t="str">
        <f t="shared" ca="1" si="36"/>
        <v>set AGE [DHN_SOLAR,YEAR_2025] := 2015_2020 ;</v>
      </c>
    </row>
    <row r="223" spans="17:24" outlineLevel="1" x14ac:dyDescent="0.25">
      <c r="Q223">
        <f t="shared" si="37"/>
        <v>31</v>
      </c>
      <c r="R223" t="str">
        <f t="shared" ca="1" si="34"/>
        <v>DHN_SOLAR</v>
      </c>
      <c r="S223">
        <f t="shared" si="38"/>
        <v>9</v>
      </c>
      <c r="T223" t="str">
        <f t="shared" ca="1" si="35"/>
        <v>YEAR_2030</v>
      </c>
      <c r="U223" t="str">
        <f t="shared" ca="1" si="39"/>
        <v>G</v>
      </c>
      <c r="X223" t="str">
        <f t="shared" ca="1" si="36"/>
        <v>set AGE [DHN_SOLAR,YEAR_2030] := 2015_2020 ;</v>
      </c>
    </row>
    <row r="224" spans="17:24" outlineLevel="1" x14ac:dyDescent="0.25">
      <c r="Q224">
        <f t="shared" si="37"/>
        <v>31</v>
      </c>
      <c r="R224" t="str">
        <f t="shared" ca="1" si="34"/>
        <v>DHN_SOLAR</v>
      </c>
      <c r="S224">
        <f t="shared" si="38"/>
        <v>10</v>
      </c>
      <c r="T224" t="str">
        <f t="shared" ca="1" si="35"/>
        <v>YEAR_2035</v>
      </c>
      <c r="U224" t="str">
        <f t="shared" ca="1" si="39"/>
        <v>H</v>
      </c>
      <c r="X224" t="str">
        <f t="shared" ca="1" si="36"/>
        <v>set AGE [DHN_SOLAR,YEAR_2035] := 2015_2020 ;</v>
      </c>
    </row>
    <row r="225" spans="17:24" outlineLevel="1" x14ac:dyDescent="0.25">
      <c r="Q225">
        <f t="shared" si="37"/>
        <v>31</v>
      </c>
      <c r="R225" t="str">
        <f t="shared" ca="1" si="34"/>
        <v>DHN_SOLAR</v>
      </c>
      <c r="S225">
        <f t="shared" si="38"/>
        <v>11</v>
      </c>
      <c r="T225" t="str">
        <f t="shared" ca="1" si="35"/>
        <v>YEAR_2040</v>
      </c>
      <c r="U225" t="str">
        <f t="shared" ca="1" si="39"/>
        <v>I</v>
      </c>
      <c r="X225" t="str">
        <f t="shared" ca="1" si="36"/>
        <v>set AGE [DHN_SOLAR,YEAR_2040] := 2015_2020 ;</v>
      </c>
    </row>
    <row r="226" spans="17:24" outlineLevel="1" x14ac:dyDescent="0.25">
      <c r="Q226">
        <f t="shared" si="37"/>
        <v>31</v>
      </c>
      <c r="R226" t="str">
        <f t="shared" ca="1" si="34"/>
        <v>DHN_SOLAR</v>
      </c>
      <c r="S226">
        <f t="shared" si="38"/>
        <v>12</v>
      </c>
      <c r="T226" t="str">
        <f t="shared" ca="1" si="35"/>
        <v>YEAR_2045</v>
      </c>
      <c r="U226" t="str">
        <f t="shared" ca="1" si="39"/>
        <v>J</v>
      </c>
      <c r="X226" t="str">
        <f t="shared" ca="1" si="36"/>
        <v>set AGE [DHN_SOLAR,YEAR_2045] := 2015_2020 ;</v>
      </c>
    </row>
    <row r="227" spans="17:24" outlineLevel="1" x14ac:dyDescent="0.25">
      <c r="Q227">
        <f t="shared" si="37"/>
        <v>31</v>
      </c>
      <c r="R227" t="str">
        <f t="shared" ca="1" si="34"/>
        <v>DHN_SOLAR</v>
      </c>
      <c r="S227">
        <f t="shared" si="38"/>
        <v>13</v>
      </c>
      <c r="T227" t="str">
        <f t="shared" ca="1" si="35"/>
        <v>YEAR_2050</v>
      </c>
      <c r="U227" t="str">
        <f t="shared" ca="1" si="39"/>
        <v>K</v>
      </c>
      <c r="X227" t="str">
        <f t="shared" ca="1" si="36"/>
        <v>set AGE [DHN_SOLAR,YEAR_2050] := 2015_2020 ;</v>
      </c>
    </row>
    <row r="228" spans="17:24" outlineLevel="1" x14ac:dyDescent="0.25">
      <c r="Q228">
        <f t="shared" si="37"/>
        <v>32</v>
      </c>
      <c r="R228" t="str">
        <f t="shared" ca="1" si="34"/>
        <v>DEC_HP_ELEC</v>
      </c>
      <c r="S228">
        <f t="shared" si="38"/>
        <v>6</v>
      </c>
      <c r="T228" t="str">
        <f t="shared" ca="1" si="35"/>
        <v>YEAR_2015</v>
      </c>
      <c r="U228" t="str">
        <f t="shared" ca="1" si="39"/>
        <v>D</v>
      </c>
      <c r="X228" t="str">
        <f t="shared" ca="1" si="36"/>
        <v>set AGE [DEC_HP_ELEC,YEAR_2015] := 2030_2035 ;</v>
      </c>
    </row>
    <row r="229" spans="17:24" outlineLevel="1" x14ac:dyDescent="0.25">
      <c r="Q229">
        <f t="shared" si="37"/>
        <v>32</v>
      </c>
      <c r="R229" t="str">
        <f t="shared" ca="1" si="34"/>
        <v>DEC_HP_ELEC</v>
      </c>
      <c r="S229">
        <f t="shared" si="38"/>
        <v>7</v>
      </c>
      <c r="T229" t="str">
        <f t="shared" ca="1" si="35"/>
        <v>YEAR_2020</v>
      </c>
      <c r="U229" t="str">
        <f t="shared" ca="1" si="39"/>
        <v>E</v>
      </c>
      <c r="X229" t="str">
        <f t="shared" ca="1" si="36"/>
        <v>set AGE [DEC_HP_ELEC,YEAR_2020] := 2035_2040 ;</v>
      </c>
    </row>
    <row r="230" spans="17:24" outlineLevel="1" x14ac:dyDescent="0.25">
      <c r="Q230">
        <f t="shared" si="37"/>
        <v>32</v>
      </c>
      <c r="R230" t="str">
        <f t="shared" ca="1" si="34"/>
        <v>DEC_HP_ELEC</v>
      </c>
      <c r="S230">
        <f t="shared" si="38"/>
        <v>8</v>
      </c>
      <c r="T230" t="str">
        <f t="shared" ca="1" si="35"/>
        <v>YEAR_2025</v>
      </c>
      <c r="U230" t="str">
        <f t="shared" ca="1" si="39"/>
        <v>F</v>
      </c>
      <c r="X230" t="str">
        <f t="shared" ca="1" si="36"/>
        <v>set AGE [DEC_HP_ELEC,YEAR_2025] := 2040_2045 ;</v>
      </c>
    </row>
    <row r="231" spans="17:24" outlineLevel="1" x14ac:dyDescent="0.25">
      <c r="Q231">
        <f t="shared" si="37"/>
        <v>32</v>
      </c>
      <c r="R231" t="str">
        <f t="shared" ca="1" si="34"/>
        <v>DEC_HP_ELEC</v>
      </c>
      <c r="S231">
        <f t="shared" si="38"/>
        <v>9</v>
      </c>
      <c r="T231" t="str">
        <f t="shared" ca="1" si="35"/>
        <v>YEAR_2030</v>
      </c>
      <c r="U231" t="str">
        <f t="shared" ca="1" si="39"/>
        <v>G</v>
      </c>
      <c r="X231" t="str">
        <f t="shared" ca="1" si="36"/>
        <v>set AGE [DEC_HP_ELEC,YEAR_2030] := 2045_2050 ;</v>
      </c>
    </row>
    <row r="232" spans="17:24" outlineLevel="1" x14ac:dyDescent="0.25">
      <c r="Q232">
        <f t="shared" si="37"/>
        <v>32</v>
      </c>
      <c r="R232" t="str">
        <f t="shared" ca="1" si="34"/>
        <v>DEC_HP_ELEC</v>
      </c>
      <c r="S232">
        <f t="shared" si="38"/>
        <v>10</v>
      </c>
      <c r="T232" t="str">
        <f t="shared" ca="1" si="35"/>
        <v>YEAR_2035</v>
      </c>
      <c r="U232" t="str">
        <f t="shared" ca="1" si="39"/>
        <v>H</v>
      </c>
      <c r="X232" t="str">
        <f t="shared" ca="1" si="36"/>
        <v>set AGE [DEC_HP_ELEC,YEAR_2035] := 2015_2020 ;</v>
      </c>
    </row>
    <row r="233" spans="17:24" outlineLevel="1" x14ac:dyDescent="0.25">
      <c r="Q233">
        <f t="shared" si="37"/>
        <v>32</v>
      </c>
      <c r="R233" t="str">
        <f t="shared" ca="1" si="34"/>
        <v>DEC_HP_ELEC</v>
      </c>
      <c r="S233">
        <f t="shared" si="38"/>
        <v>11</v>
      </c>
      <c r="T233" t="str">
        <f t="shared" ca="1" si="35"/>
        <v>YEAR_2040</v>
      </c>
      <c r="U233" t="str">
        <f t="shared" ca="1" si="39"/>
        <v>I</v>
      </c>
      <c r="X233" t="str">
        <f t="shared" ca="1" si="36"/>
        <v>set AGE [DEC_HP_ELEC,YEAR_2040] := 2015_2020 ;</v>
      </c>
    </row>
    <row r="234" spans="17:24" outlineLevel="1" x14ac:dyDescent="0.25">
      <c r="Q234">
        <f t="shared" si="37"/>
        <v>32</v>
      </c>
      <c r="R234" t="str">
        <f t="shared" ca="1" si="34"/>
        <v>DEC_HP_ELEC</v>
      </c>
      <c r="S234">
        <f t="shared" si="38"/>
        <v>12</v>
      </c>
      <c r="T234" t="str">
        <f t="shared" ca="1" si="35"/>
        <v>YEAR_2045</v>
      </c>
      <c r="U234" t="str">
        <f t="shared" ca="1" si="39"/>
        <v>J</v>
      </c>
      <c r="X234" t="str">
        <f t="shared" ca="1" si="36"/>
        <v>set AGE [DEC_HP_ELEC,YEAR_2045] := 2015_2020 ;</v>
      </c>
    </row>
    <row r="235" spans="17:24" outlineLevel="1" x14ac:dyDescent="0.25">
      <c r="Q235">
        <f t="shared" si="37"/>
        <v>32</v>
      </c>
      <c r="R235" t="str">
        <f t="shared" ca="1" si="34"/>
        <v>DEC_HP_ELEC</v>
      </c>
      <c r="S235">
        <f t="shared" si="38"/>
        <v>13</v>
      </c>
      <c r="T235" t="str">
        <f t="shared" ca="1" si="35"/>
        <v>YEAR_2050</v>
      </c>
      <c r="U235" t="str">
        <f t="shared" ca="1" si="39"/>
        <v>K</v>
      </c>
      <c r="X235" t="str">
        <f t="shared" ca="1" si="36"/>
        <v>set AGE [DEC_HP_ELEC,YEAR_2050] := 2015_2020 ;</v>
      </c>
    </row>
    <row r="236" spans="17:24" outlineLevel="1" x14ac:dyDescent="0.25">
      <c r="Q236">
        <f t="shared" si="37"/>
        <v>33</v>
      </c>
      <c r="R236" t="str">
        <f t="shared" ca="1" si="34"/>
        <v>DEC_THHP_GAS</v>
      </c>
      <c r="S236">
        <f t="shared" si="38"/>
        <v>6</v>
      </c>
      <c r="T236" t="str">
        <f t="shared" ca="1" si="35"/>
        <v>YEAR_2015</v>
      </c>
      <c r="U236" t="str">
        <f t="shared" ca="1" si="39"/>
        <v>D</v>
      </c>
      <c r="X236" t="str">
        <f t="shared" ca="1" si="36"/>
        <v>set AGE [DEC_THHP_GAS,YEAR_2015] := 2035_2040 ;</v>
      </c>
    </row>
    <row r="237" spans="17:24" outlineLevel="1" x14ac:dyDescent="0.25">
      <c r="Q237">
        <f t="shared" si="37"/>
        <v>33</v>
      </c>
      <c r="R237" t="str">
        <f t="shared" ca="1" si="34"/>
        <v>DEC_THHP_GAS</v>
      </c>
      <c r="S237">
        <f t="shared" si="38"/>
        <v>7</v>
      </c>
      <c r="T237" t="str">
        <f t="shared" ca="1" si="35"/>
        <v>YEAR_2020</v>
      </c>
      <c r="U237" t="str">
        <f t="shared" ca="1" si="39"/>
        <v>E</v>
      </c>
      <c r="X237" t="str">
        <f t="shared" ca="1" si="36"/>
        <v>set AGE [DEC_THHP_GAS,YEAR_2020] := 2040_2045 ;</v>
      </c>
    </row>
    <row r="238" spans="17:24" outlineLevel="1" x14ac:dyDescent="0.25">
      <c r="Q238">
        <f t="shared" si="37"/>
        <v>33</v>
      </c>
      <c r="R238" t="str">
        <f t="shared" ca="1" si="34"/>
        <v>DEC_THHP_GAS</v>
      </c>
      <c r="S238">
        <f t="shared" si="38"/>
        <v>8</v>
      </c>
      <c r="T238" t="str">
        <f t="shared" ca="1" si="35"/>
        <v>YEAR_2025</v>
      </c>
      <c r="U238" t="str">
        <f t="shared" ca="1" si="39"/>
        <v>F</v>
      </c>
      <c r="X238" t="str">
        <f t="shared" ca="1" si="36"/>
        <v>set AGE [DEC_THHP_GAS,YEAR_2025] := 2045_2050 ;</v>
      </c>
    </row>
    <row r="239" spans="17:24" outlineLevel="1" x14ac:dyDescent="0.25">
      <c r="Q239">
        <f t="shared" si="37"/>
        <v>33</v>
      </c>
      <c r="R239" t="str">
        <f t="shared" ca="1" si="34"/>
        <v>DEC_THHP_GAS</v>
      </c>
      <c r="S239">
        <f t="shared" si="38"/>
        <v>9</v>
      </c>
      <c r="T239" t="str">
        <f t="shared" ca="1" si="35"/>
        <v>YEAR_2030</v>
      </c>
      <c r="U239" t="str">
        <f t="shared" ca="1" si="39"/>
        <v>G</v>
      </c>
      <c r="X239" t="str">
        <f t="shared" ca="1" si="36"/>
        <v>set AGE [DEC_THHP_GAS,YEAR_2030] := 2015_2020 ;</v>
      </c>
    </row>
    <row r="240" spans="17:24" outlineLevel="1" x14ac:dyDescent="0.25">
      <c r="Q240">
        <f t="shared" si="37"/>
        <v>33</v>
      </c>
      <c r="R240" t="str">
        <f t="shared" ca="1" si="34"/>
        <v>DEC_THHP_GAS</v>
      </c>
      <c r="S240">
        <f t="shared" si="38"/>
        <v>10</v>
      </c>
      <c r="T240" t="str">
        <f t="shared" ca="1" si="35"/>
        <v>YEAR_2035</v>
      </c>
      <c r="U240" t="str">
        <f t="shared" ca="1" si="39"/>
        <v>H</v>
      </c>
      <c r="X240" t="str">
        <f t="shared" ca="1" si="36"/>
        <v>set AGE [DEC_THHP_GAS,YEAR_2035] := 2015_2020 ;</v>
      </c>
    </row>
    <row r="241" spans="17:24" outlineLevel="1" x14ac:dyDescent="0.25">
      <c r="Q241">
        <f t="shared" si="37"/>
        <v>33</v>
      </c>
      <c r="R241" t="str">
        <f t="shared" ca="1" si="34"/>
        <v>DEC_THHP_GAS</v>
      </c>
      <c r="S241">
        <f t="shared" si="38"/>
        <v>11</v>
      </c>
      <c r="T241" t="str">
        <f t="shared" ca="1" si="35"/>
        <v>YEAR_2040</v>
      </c>
      <c r="U241" t="str">
        <f t="shared" ca="1" si="39"/>
        <v>I</v>
      </c>
      <c r="X241" t="str">
        <f t="shared" ca="1" si="36"/>
        <v>set AGE [DEC_THHP_GAS,YEAR_2040] := 2015_2020 ;</v>
      </c>
    </row>
    <row r="242" spans="17:24" outlineLevel="1" x14ac:dyDescent="0.25">
      <c r="Q242">
        <f t="shared" si="37"/>
        <v>33</v>
      </c>
      <c r="R242" t="str">
        <f t="shared" ca="1" si="34"/>
        <v>DEC_THHP_GAS</v>
      </c>
      <c r="S242">
        <f t="shared" si="38"/>
        <v>12</v>
      </c>
      <c r="T242" t="str">
        <f t="shared" ca="1" si="35"/>
        <v>YEAR_2045</v>
      </c>
      <c r="U242" t="str">
        <f t="shared" ca="1" si="39"/>
        <v>J</v>
      </c>
      <c r="X242" t="str">
        <f t="shared" ca="1" si="36"/>
        <v>set AGE [DEC_THHP_GAS,YEAR_2045] := 2015_2020 ;</v>
      </c>
    </row>
    <row r="243" spans="17:24" outlineLevel="1" x14ac:dyDescent="0.25">
      <c r="Q243">
        <f t="shared" si="37"/>
        <v>33</v>
      </c>
      <c r="R243" t="str">
        <f t="shared" ca="1" si="34"/>
        <v>DEC_THHP_GAS</v>
      </c>
      <c r="S243">
        <f t="shared" si="38"/>
        <v>13</v>
      </c>
      <c r="T243" t="str">
        <f t="shared" ca="1" si="35"/>
        <v>YEAR_2050</v>
      </c>
      <c r="U243" t="str">
        <f t="shared" ca="1" si="39"/>
        <v>K</v>
      </c>
      <c r="X243" t="str">
        <f t="shared" ca="1" si="36"/>
        <v>set AGE [DEC_THHP_GAS,YEAR_2050] := 2015_2020 ;</v>
      </c>
    </row>
    <row r="244" spans="17:24" outlineLevel="1" x14ac:dyDescent="0.25">
      <c r="Q244">
        <f t="shared" si="37"/>
        <v>34</v>
      </c>
      <c r="R244" t="str">
        <f t="shared" ca="1" si="34"/>
        <v>DEC_COGEN_GAS</v>
      </c>
      <c r="S244">
        <f t="shared" si="38"/>
        <v>6</v>
      </c>
      <c r="T244" t="str">
        <f t="shared" ca="1" si="35"/>
        <v>YEAR_2015</v>
      </c>
      <c r="U244" t="str">
        <f t="shared" ca="1" si="39"/>
        <v>D</v>
      </c>
      <c r="X244" t="str">
        <f t="shared" ca="1" si="36"/>
        <v>set AGE [DEC_COGEN_GAS,YEAR_2015] := 2035_2040 ;</v>
      </c>
    </row>
    <row r="245" spans="17:24" outlineLevel="1" x14ac:dyDescent="0.25">
      <c r="Q245">
        <f t="shared" si="37"/>
        <v>34</v>
      </c>
      <c r="R245" t="str">
        <f t="shared" ca="1" si="34"/>
        <v>DEC_COGEN_GAS</v>
      </c>
      <c r="S245">
        <f t="shared" si="38"/>
        <v>7</v>
      </c>
      <c r="T245" t="str">
        <f t="shared" ca="1" si="35"/>
        <v>YEAR_2020</v>
      </c>
      <c r="U245" t="str">
        <f t="shared" ca="1" si="39"/>
        <v>E</v>
      </c>
      <c r="X245" t="str">
        <f t="shared" ca="1" si="36"/>
        <v>set AGE [DEC_COGEN_GAS,YEAR_2020] := 2040_2045 ;</v>
      </c>
    </row>
    <row r="246" spans="17:24" outlineLevel="1" x14ac:dyDescent="0.25">
      <c r="Q246">
        <f t="shared" si="37"/>
        <v>34</v>
      </c>
      <c r="R246" t="str">
        <f t="shared" ca="1" si="34"/>
        <v>DEC_COGEN_GAS</v>
      </c>
      <c r="S246">
        <f t="shared" si="38"/>
        <v>8</v>
      </c>
      <c r="T246" t="str">
        <f t="shared" ca="1" si="35"/>
        <v>YEAR_2025</v>
      </c>
      <c r="U246" t="str">
        <f t="shared" ca="1" si="39"/>
        <v>F</v>
      </c>
      <c r="X246" t="str">
        <f t="shared" ca="1" si="36"/>
        <v>set AGE [DEC_COGEN_GAS,YEAR_2025] := 2045_2050 ;</v>
      </c>
    </row>
    <row r="247" spans="17:24" outlineLevel="1" x14ac:dyDescent="0.25">
      <c r="Q247">
        <f t="shared" si="37"/>
        <v>34</v>
      </c>
      <c r="R247" t="str">
        <f t="shared" ca="1" si="34"/>
        <v>DEC_COGEN_GAS</v>
      </c>
      <c r="S247">
        <f t="shared" si="38"/>
        <v>9</v>
      </c>
      <c r="T247" t="str">
        <f t="shared" ca="1" si="35"/>
        <v>YEAR_2030</v>
      </c>
      <c r="U247" t="str">
        <f t="shared" ca="1" si="39"/>
        <v>G</v>
      </c>
      <c r="X247" t="str">
        <f t="shared" ca="1" si="36"/>
        <v>set AGE [DEC_COGEN_GAS,YEAR_2030] := 2015_2020 ;</v>
      </c>
    </row>
    <row r="248" spans="17:24" outlineLevel="1" x14ac:dyDescent="0.25">
      <c r="Q248">
        <f t="shared" si="37"/>
        <v>34</v>
      </c>
      <c r="R248" t="str">
        <f t="shared" ca="1" si="34"/>
        <v>DEC_COGEN_GAS</v>
      </c>
      <c r="S248">
        <f t="shared" si="38"/>
        <v>10</v>
      </c>
      <c r="T248" t="str">
        <f t="shared" ca="1" si="35"/>
        <v>YEAR_2035</v>
      </c>
      <c r="U248" t="str">
        <f t="shared" ca="1" si="39"/>
        <v>H</v>
      </c>
      <c r="X248" t="str">
        <f t="shared" ca="1" si="36"/>
        <v>set AGE [DEC_COGEN_GAS,YEAR_2035] := 2015_2020 ;</v>
      </c>
    </row>
    <row r="249" spans="17:24" outlineLevel="1" x14ac:dyDescent="0.25">
      <c r="Q249">
        <f t="shared" si="37"/>
        <v>34</v>
      </c>
      <c r="R249" t="str">
        <f t="shared" ca="1" si="34"/>
        <v>DEC_COGEN_GAS</v>
      </c>
      <c r="S249">
        <f t="shared" si="38"/>
        <v>11</v>
      </c>
      <c r="T249" t="str">
        <f t="shared" ca="1" si="35"/>
        <v>YEAR_2040</v>
      </c>
      <c r="U249" t="str">
        <f t="shared" ca="1" si="39"/>
        <v>I</v>
      </c>
      <c r="X249" t="str">
        <f t="shared" ca="1" si="36"/>
        <v>set AGE [DEC_COGEN_GAS,YEAR_2040] := 2015_2020 ;</v>
      </c>
    </row>
    <row r="250" spans="17:24" outlineLevel="1" x14ac:dyDescent="0.25">
      <c r="Q250">
        <f t="shared" si="37"/>
        <v>34</v>
      </c>
      <c r="R250" t="str">
        <f t="shared" ca="1" si="34"/>
        <v>DEC_COGEN_GAS</v>
      </c>
      <c r="S250">
        <f t="shared" si="38"/>
        <v>12</v>
      </c>
      <c r="T250" t="str">
        <f t="shared" ca="1" si="35"/>
        <v>YEAR_2045</v>
      </c>
      <c r="U250" t="str">
        <f t="shared" ca="1" si="39"/>
        <v>J</v>
      </c>
      <c r="X250" t="str">
        <f t="shared" ca="1" si="36"/>
        <v>set AGE [DEC_COGEN_GAS,YEAR_2045] := 2015_2020 ;</v>
      </c>
    </row>
    <row r="251" spans="17:24" outlineLevel="1" x14ac:dyDescent="0.25">
      <c r="Q251">
        <f t="shared" si="37"/>
        <v>34</v>
      </c>
      <c r="R251" t="str">
        <f t="shared" ca="1" si="34"/>
        <v>DEC_COGEN_GAS</v>
      </c>
      <c r="S251">
        <f t="shared" si="38"/>
        <v>13</v>
      </c>
      <c r="T251" t="str">
        <f t="shared" ca="1" si="35"/>
        <v>YEAR_2050</v>
      </c>
      <c r="U251" t="str">
        <f t="shared" ca="1" si="39"/>
        <v>K</v>
      </c>
      <c r="X251" t="str">
        <f t="shared" ca="1" si="36"/>
        <v>set AGE [DEC_COGEN_GAS,YEAR_2050] := 2015_2020 ;</v>
      </c>
    </row>
    <row r="252" spans="17:24" outlineLevel="1" x14ac:dyDescent="0.25">
      <c r="Q252">
        <f t="shared" si="37"/>
        <v>35</v>
      </c>
      <c r="R252" t="str">
        <f t="shared" ca="1" si="34"/>
        <v>DEC_COGEN_OIL</v>
      </c>
      <c r="S252">
        <f t="shared" si="38"/>
        <v>6</v>
      </c>
      <c r="T252" t="str">
        <f t="shared" ca="1" si="35"/>
        <v>YEAR_2015</v>
      </c>
      <c r="U252" t="str">
        <f t="shared" ca="1" si="39"/>
        <v>D</v>
      </c>
      <c r="X252" t="str">
        <f t="shared" ca="1" si="36"/>
        <v>set AGE [DEC_COGEN_OIL,YEAR_2015] := 2035_2040 ;</v>
      </c>
    </row>
    <row r="253" spans="17:24" outlineLevel="1" x14ac:dyDescent="0.25">
      <c r="Q253">
        <f t="shared" si="37"/>
        <v>35</v>
      </c>
      <c r="R253" t="str">
        <f t="shared" ca="1" si="34"/>
        <v>DEC_COGEN_OIL</v>
      </c>
      <c r="S253">
        <f t="shared" si="38"/>
        <v>7</v>
      </c>
      <c r="T253" t="str">
        <f t="shared" ca="1" si="35"/>
        <v>YEAR_2020</v>
      </c>
      <c r="U253" t="str">
        <f t="shared" ca="1" si="39"/>
        <v>E</v>
      </c>
      <c r="X253" t="str">
        <f t="shared" ca="1" si="36"/>
        <v>set AGE [DEC_COGEN_OIL,YEAR_2020] := 2040_2045 ;</v>
      </c>
    </row>
    <row r="254" spans="17:24" outlineLevel="1" x14ac:dyDescent="0.25">
      <c r="Q254">
        <f t="shared" si="37"/>
        <v>35</v>
      </c>
      <c r="R254" t="str">
        <f t="shared" ca="1" si="34"/>
        <v>DEC_COGEN_OIL</v>
      </c>
      <c r="S254">
        <f t="shared" si="38"/>
        <v>8</v>
      </c>
      <c r="T254" t="str">
        <f t="shared" ca="1" si="35"/>
        <v>YEAR_2025</v>
      </c>
      <c r="U254" t="str">
        <f t="shared" ca="1" si="39"/>
        <v>F</v>
      </c>
      <c r="X254" t="str">
        <f t="shared" ca="1" si="36"/>
        <v>set AGE [DEC_COGEN_OIL,YEAR_2025] := 2045_2050 ;</v>
      </c>
    </row>
    <row r="255" spans="17:24" outlineLevel="1" x14ac:dyDescent="0.25">
      <c r="Q255">
        <f t="shared" si="37"/>
        <v>35</v>
      </c>
      <c r="R255" t="str">
        <f t="shared" ca="1" si="34"/>
        <v>DEC_COGEN_OIL</v>
      </c>
      <c r="S255">
        <f t="shared" si="38"/>
        <v>9</v>
      </c>
      <c r="T255" t="str">
        <f t="shared" ca="1" si="35"/>
        <v>YEAR_2030</v>
      </c>
      <c r="U255" t="str">
        <f t="shared" ca="1" si="39"/>
        <v>G</v>
      </c>
      <c r="X255" t="str">
        <f t="shared" ca="1" si="36"/>
        <v>set AGE [DEC_COGEN_OIL,YEAR_2030] := 2015_2020 ;</v>
      </c>
    </row>
    <row r="256" spans="17:24" outlineLevel="1" x14ac:dyDescent="0.25">
      <c r="Q256">
        <f t="shared" si="37"/>
        <v>35</v>
      </c>
      <c r="R256" t="str">
        <f t="shared" ca="1" si="34"/>
        <v>DEC_COGEN_OIL</v>
      </c>
      <c r="S256">
        <f t="shared" si="38"/>
        <v>10</v>
      </c>
      <c r="T256" t="str">
        <f t="shared" ca="1" si="35"/>
        <v>YEAR_2035</v>
      </c>
      <c r="U256" t="str">
        <f t="shared" ca="1" si="39"/>
        <v>H</v>
      </c>
      <c r="X256" t="str">
        <f t="shared" ca="1" si="36"/>
        <v>set AGE [DEC_COGEN_OIL,YEAR_2035] := 2015_2020 ;</v>
      </c>
    </row>
    <row r="257" spans="17:24" outlineLevel="1" x14ac:dyDescent="0.25">
      <c r="Q257">
        <f t="shared" si="37"/>
        <v>35</v>
      </c>
      <c r="R257" t="str">
        <f t="shared" ca="1" si="34"/>
        <v>DEC_COGEN_OIL</v>
      </c>
      <c r="S257">
        <f t="shared" si="38"/>
        <v>11</v>
      </c>
      <c r="T257" t="str">
        <f t="shared" ca="1" si="35"/>
        <v>YEAR_2040</v>
      </c>
      <c r="U257" t="str">
        <f t="shared" ca="1" si="39"/>
        <v>I</v>
      </c>
      <c r="X257" t="str">
        <f t="shared" ca="1" si="36"/>
        <v>set AGE [DEC_COGEN_OIL,YEAR_2040] := 2015_2020 ;</v>
      </c>
    </row>
    <row r="258" spans="17:24" outlineLevel="1" x14ac:dyDescent="0.25">
      <c r="Q258">
        <f t="shared" si="37"/>
        <v>35</v>
      </c>
      <c r="R258" t="str">
        <f t="shared" ca="1" si="34"/>
        <v>DEC_COGEN_OIL</v>
      </c>
      <c r="S258">
        <f t="shared" si="38"/>
        <v>12</v>
      </c>
      <c r="T258" t="str">
        <f t="shared" ca="1" si="35"/>
        <v>YEAR_2045</v>
      </c>
      <c r="U258" t="str">
        <f t="shared" ca="1" si="39"/>
        <v>J</v>
      </c>
      <c r="X258" t="str">
        <f t="shared" ca="1" si="36"/>
        <v>set AGE [DEC_COGEN_OIL,YEAR_2045] := 2015_2020 ;</v>
      </c>
    </row>
    <row r="259" spans="17:24" outlineLevel="1" x14ac:dyDescent="0.25">
      <c r="Q259">
        <f t="shared" si="37"/>
        <v>35</v>
      </c>
      <c r="R259" t="str">
        <f t="shared" ca="1" si="34"/>
        <v>DEC_COGEN_OIL</v>
      </c>
      <c r="S259">
        <f t="shared" si="38"/>
        <v>13</v>
      </c>
      <c r="T259" t="str">
        <f t="shared" ca="1" si="35"/>
        <v>YEAR_2050</v>
      </c>
      <c r="U259" t="str">
        <f t="shared" ca="1" si="39"/>
        <v>K</v>
      </c>
      <c r="X259" t="str">
        <f t="shared" ca="1" si="36"/>
        <v>set AGE [DEC_COGEN_OIL,YEAR_2050] := 2015_2020 ;</v>
      </c>
    </row>
    <row r="260" spans="17:24" outlineLevel="1" x14ac:dyDescent="0.25">
      <c r="Q260">
        <f t="shared" si="37"/>
        <v>36</v>
      </c>
      <c r="R260" t="str">
        <f t="shared" ca="1" si="34"/>
        <v>DEC_ADVCOGEN_GAS</v>
      </c>
      <c r="S260">
        <f t="shared" si="38"/>
        <v>6</v>
      </c>
      <c r="T260" t="str">
        <f t="shared" ca="1" si="35"/>
        <v>YEAR_2015</v>
      </c>
      <c r="U260" t="str">
        <f t="shared" ca="1" si="39"/>
        <v>D</v>
      </c>
      <c r="X260" t="str">
        <f t="shared" ca="1" si="36"/>
        <v>set AGE [DEC_ADVCOGEN_GAS,YEAR_2015] := 2035_2040 ;</v>
      </c>
    </row>
    <row r="261" spans="17:24" outlineLevel="1" x14ac:dyDescent="0.25">
      <c r="Q261">
        <f t="shared" si="37"/>
        <v>36</v>
      </c>
      <c r="R261" t="str">
        <f t="shared" ref="R261:R324" ca="1" si="40">INDIRECT("A"&amp;Q261)</f>
        <v>DEC_ADVCOGEN_GAS</v>
      </c>
      <c r="S261">
        <f t="shared" si="38"/>
        <v>7</v>
      </c>
      <c r="T261" t="str">
        <f t="shared" ref="T261:T324" ca="1" si="41">INDIRECT("N"&amp;S261)</f>
        <v>YEAR_2020</v>
      </c>
      <c r="U261" t="str">
        <f t="shared" ca="1" si="39"/>
        <v>E</v>
      </c>
      <c r="X261" t="str">
        <f t="shared" ref="X261:X324" ca="1" si="42">"set "&amp;P$4&amp;" ["&amp;R261&amp;","&amp;T261&amp;"] := "&amp;INDIRECT(U261&amp;Q261)&amp;" ;"</f>
        <v>set AGE [DEC_ADVCOGEN_GAS,YEAR_2020] := 2040_2045 ;</v>
      </c>
    </row>
    <row r="262" spans="17:24" outlineLevel="1" x14ac:dyDescent="0.25">
      <c r="Q262">
        <f t="shared" si="37"/>
        <v>36</v>
      </c>
      <c r="R262" t="str">
        <f t="shared" ca="1" si="40"/>
        <v>DEC_ADVCOGEN_GAS</v>
      </c>
      <c r="S262">
        <f t="shared" si="38"/>
        <v>8</v>
      </c>
      <c r="T262" t="str">
        <f t="shared" ca="1" si="41"/>
        <v>YEAR_2025</v>
      </c>
      <c r="U262" t="str">
        <f t="shared" ca="1" si="39"/>
        <v>F</v>
      </c>
      <c r="X262" t="str">
        <f t="shared" ca="1" si="42"/>
        <v>set AGE [DEC_ADVCOGEN_GAS,YEAR_2025] := 2045_2050 ;</v>
      </c>
    </row>
    <row r="263" spans="17:24" outlineLevel="1" x14ac:dyDescent="0.25">
      <c r="Q263">
        <f t="shared" si="37"/>
        <v>36</v>
      </c>
      <c r="R263" t="str">
        <f t="shared" ca="1" si="40"/>
        <v>DEC_ADVCOGEN_GAS</v>
      </c>
      <c r="S263">
        <f t="shared" si="38"/>
        <v>9</v>
      </c>
      <c r="T263" t="str">
        <f t="shared" ca="1" si="41"/>
        <v>YEAR_2030</v>
      </c>
      <c r="U263" t="str">
        <f t="shared" ca="1" si="39"/>
        <v>G</v>
      </c>
      <c r="X263" t="str">
        <f t="shared" ca="1" si="42"/>
        <v>set AGE [DEC_ADVCOGEN_GAS,YEAR_2030] := 2015_2020 ;</v>
      </c>
    </row>
    <row r="264" spans="17:24" outlineLevel="1" x14ac:dyDescent="0.25">
      <c r="Q264">
        <f t="shared" si="37"/>
        <v>36</v>
      </c>
      <c r="R264" t="str">
        <f t="shared" ca="1" si="40"/>
        <v>DEC_ADVCOGEN_GAS</v>
      </c>
      <c r="S264">
        <f t="shared" si="38"/>
        <v>10</v>
      </c>
      <c r="T264" t="str">
        <f t="shared" ca="1" si="41"/>
        <v>YEAR_2035</v>
      </c>
      <c r="U264" t="str">
        <f t="shared" ca="1" si="39"/>
        <v>H</v>
      </c>
      <c r="X264" t="str">
        <f t="shared" ca="1" si="42"/>
        <v>set AGE [DEC_ADVCOGEN_GAS,YEAR_2035] := 2015_2020 ;</v>
      </c>
    </row>
    <row r="265" spans="17:24" outlineLevel="1" x14ac:dyDescent="0.25">
      <c r="Q265">
        <f t="shared" si="37"/>
        <v>36</v>
      </c>
      <c r="R265" t="str">
        <f t="shared" ca="1" si="40"/>
        <v>DEC_ADVCOGEN_GAS</v>
      </c>
      <c r="S265">
        <f t="shared" si="38"/>
        <v>11</v>
      </c>
      <c r="T265" t="str">
        <f t="shared" ca="1" si="41"/>
        <v>YEAR_2040</v>
      </c>
      <c r="U265" t="str">
        <f t="shared" ca="1" si="39"/>
        <v>I</v>
      </c>
      <c r="X265" t="str">
        <f t="shared" ca="1" si="42"/>
        <v>set AGE [DEC_ADVCOGEN_GAS,YEAR_2040] := 2015_2020 ;</v>
      </c>
    </row>
    <row r="266" spans="17:24" outlineLevel="1" x14ac:dyDescent="0.25">
      <c r="Q266">
        <f t="shared" si="37"/>
        <v>36</v>
      </c>
      <c r="R266" t="str">
        <f t="shared" ca="1" si="40"/>
        <v>DEC_ADVCOGEN_GAS</v>
      </c>
      <c r="S266">
        <f t="shared" si="38"/>
        <v>12</v>
      </c>
      <c r="T266" t="str">
        <f t="shared" ca="1" si="41"/>
        <v>YEAR_2045</v>
      </c>
      <c r="U266" t="str">
        <f t="shared" ca="1" si="39"/>
        <v>J</v>
      </c>
      <c r="X266" t="str">
        <f t="shared" ca="1" si="42"/>
        <v>set AGE [DEC_ADVCOGEN_GAS,YEAR_2045] := 2015_2020 ;</v>
      </c>
    </row>
    <row r="267" spans="17:24" outlineLevel="1" x14ac:dyDescent="0.25">
      <c r="Q267">
        <f t="shared" si="37"/>
        <v>36</v>
      </c>
      <c r="R267" t="str">
        <f t="shared" ca="1" si="40"/>
        <v>DEC_ADVCOGEN_GAS</v>
      </c>
      <c r="S267">
        <f t="shared" si="38"/>
        <v>13</v>
      </c>
      <c r="T267" t="str">
        <f t="shared" ca="1" si="41"/>
        <v>YEAR_2050</v>
      </c>
      <c r="U267" t="str">
        <f t="shared" ca="1" si="39"/>
        <v>K</v>
      </c>
      <c r="X267" t="str">
        <f t="shared" ca="1" si="42"/>
        <v>set AGE [DEC_ADVCOGEN_GAS,YEAR_2050] := 2015_2020 ;</v>
      </c>
    </row>
    <row r="268" spans="17:24" outlineLevel="1" x14ac:dyDescent="0.25">
      <c r="Q268">
        <f t="shared" si="37"/>
        <v>37</v>
      </c>
      <c r="R268" t="str">
        <f t="shared" ca="1" si="40"/>
        <v>DEC_ADVCOGEN_H2</v>
      </c>
      <c r="S268">
        <f t="shared" si="38"/>
        <v>6</v>
      </c>
      <c r="T268" t="str">
        <f t="shared" ca="1" si="41"/>
        <v>YEAR_2015</v>
      </c>
      <c r="U268" t="str">
        <f t="shared" ca="1" si="39"/>
        <v>D</v>
      </c>
      <c r="X268" t="str">
        <f t="shared" ca="1" si="42"/>
        <v>set AGE [DEC_ADVCOGEN_H2,YEAR_2015] := 2035_2040 ;</v>
      </c>
    </row>
    <row r="269" spans="17:24" outlineLevel="1" x14ac:dyDescent="0.25">
      <c r="Q269">
        <f t="shared" si="37"/>
        <v>37</v>
      </c>
      <c r="R269" t="str">
        <f t="shared" ca="1" si="40"/>
        <v>DEC_ADVCOGEN_H2</v>
      </c>
      <c r="S269">
        <f t="shared" si="38"/>
        <v>7</v>
      </c>
      <c r="T269" t="str">
        <f t="shared" ca="1" si="41"/>
        <v>YEAR_2020</v>
      </c>
      <c r="U269" t="str">
        <f t="shared" ca="1" si="39"/>
        <v>E</v>
      </c>
      <c r="X269" t="str">
        <f t="shared" ca="1" si="42"/>
        <v>set AGE [DEC_ADVCOGEN_H2,YEAR_2020] := 2040_2045 ;</v>
      </c>
    </row>
    <row r="270" spans="17:24" outlineLevel="1" x14ac:dyDescent="0.25">
      <c r="Q270">
        <f t="shared" si="37"/>
        <v>37</v>
      </c>
      <c r="R270" t="str">
        <f t="shared" ca="1" si="40"/>
        <v>DEC_ADVCOGEN_H2</v>
      </c>
      <c r="S270">
        <f t="shared" si="38"/>
        <v>8</v>
      </c>
      <c r="T270" t="str">
        <f t="shared" ca="1" si="41"/>
        <v>YEAR_2025</v>
      </c>
      <c r="U270" t="str">
        <f t="shared" ca="1" si="39"/>
        <v>F</v>
      </c>
      <c r="X270" t="str">
        <f t="shared" ca="1" si="42"/>
        <v>set AGE [DEC_ADVCOGEN_H2,YEAR_2025] := 2045_2050 ;</v>
      </c>
    </row>
    <row r="271" spans="17:24" outlineLevel="1" x14ac:dyDescent="0.25">
      <c r="Q271">
        <f t="shared" si="37"/>
        <v>37</v>
      </c>
      <c r="R271" t="str">
        <f t="shared" ca="1" si="40"/>
        <v>DEC_ADVCOGEN_H2</v>
      </c>
      <c r="S271">
        <f t="shared" si="38"/>
        <v>9</v>
      </c>
      <c r="T271" t="str">
        <f t="shared" ca="1" si="41"/>
        <v>YEAR_2030</v>
      </c>
      <c r="U271" t="str">
        <f t="shared" ca="1" si="39"/>
        <v>G</v>
      </c>
      <c r="X271" t="str">
        <f t="shared" ca="1" si="42"/>
        <v>set AGE [DEC_ADVCOGEN_H2,YEAR_2030] := 2015_2020 ;</v>
      </c>
    </row>
    <row r="272" spans="17:24" outlineLevel="1" x14ac:dyDescent="0.25">
      <c r="Q272">
        <f t="shared" si="37"/>
        <v>37</v>
      </c>
      <c r="R272" t="str">
        <f t="shared" ca="1" si="40"/>
        <v>DEC_ADVCOGEN_H2</v>
      </c>
      <c r="S272">
        <f t="shared" si="38"/>
        <v>10</v>
      </c>
      <c r="T272" t="str">
        <f t="shared" ca="1" si="41"/>
        <v>YEAR_2035</v>
      </c>
      <c r="U272" t="str">
        <f t="shared" ca="1" si="39"/>
        <v>H</v>
      </c>
      <c r="X272" t="str">
        <f t="shared" ca="1" si="42"/>
        <v>set AGE [DEC_ADVCOGEN_H2,YEAR_2035] := 2015_2020 ;</v>
      </c>
    </row>
    <row r="273" spans="17:24" outlineLevel="1" x14ac:dyDescent="0.25">
      <c r="Q273">
        <f t="shared" si="37"/>
        <v>37</v>
      </c>
      <c r="R273" t="str">
        <f t="shared" ca="1" si="40"/>
        <v>DEC_ADVCOGEN_H2</v>
      </c>
      <c r="S273">
        <f t="shared" si="38"/>
        <v>11</v>
      </c>
      <c r="T273" t="str">
        <f t="shared" ca="1" si="41"/>
        <v>YEAR_2040</v>
      </c>
      <c r="U273" t="str">
        <f t="shared" ca="1" si="39"/>
        <v>I</v>
      </c>
      <c r="X273" t="str">
        <f t="shared" ca="1" si="42"/>
        <v>set AGE [DEC_ADVCOGEN_H2,YEAR_2040] := 2015_2020 ;</v>
      </c>
    </row>
    <row r="274" spans="17:24" outlineLevel="1" x14ac:dyDescent="0.25">
      <c r="Q274">
        <f t="shared" si="37"/>
        <v>37</v>
      </c>
      <c r="R274" t="str">
        <f t="shared" ca="1" si="40"/>
        <v>DEC_ADVCOGEN_H2</v>
      </c>
      <c r="S274">
        <f t="shared" si="38"/>
        <v>12</v>
      </c>
      <c r="T274" t="str">
        <f t="shared" ca="1" si="41"/>
        <v>YEAR_2045</v>
      </c>
      <c r="U274" t="str">
        <f t="shared" ca="1" si="39"/>
        <v>J</v>
      </c>
      <c r="X274" t="str">
        <f t="shared" ca="1" si="42"/>
        <v>set AGE [DEC_ADVCOGEN_H2,YEAR_2045] := 2015_2020 ;</v>
      </c>
    </row>
    <row r="275" spans="17:24" outlineLevel="1" x14ac:dyDescent="0.25">
      <c r="Q275">
        <f t="shared" si="37"/>
        <v>37</v>
      </c>
      <c r="R275" t="str">
        <f t="shared" ca="1" si="40"/>
        <v>DEC_ADVCOGEN_H2</v>
      </c>
      <c r="S275">
        <f t="shared" si="38"/>
        <v>13</v>
      </c>
      <c r="T275" t="str">
        <f t="shared" ca="1" si="41"/>
        <v>YEAR_2050</v>
      </c>
      <c r="U275" t="str">
        <f t="shared" ca="1" si="39"/>
        <v>K</v>
      </c>
      <c r="X275" t="str">
        <f t="shared" ca="1" si="42"/>
        <v>set AGE [DEC_ADVCOGEN_H2,YEAR_2050] := 2015_2020 ;</v>
      </c>
    </row>
    <row r="276" spans="17:24" outlineLevel="1" x14ac:dyDescent="0.25">
      <c r="Q276">
        <f t="shared" si="37"/>
        <v>38</v>
      </c>
      <c r="R276" t="str">
        <f t="shared" ca="1" si="40"/>
        <v>DEC_BOILER_GAS</v>
      </c>
      <c r="S276">
        <f t="shared" si="38"/>
        <v>6</v>
      </c>
      <c r="T276" t="str">
        <f t="shared" ca="1" si="41"/>
        <v>YEAR_2015</v>
      </c>
      <c r="U276" t="str">
        <f t="shared" ca="1" si="39"/>
        <v>D</v>
      </c>
      <c r="X276" t="str">
        <f t="shared" ca="1" si="42"/>
        <v>set AGE [DEC_BOILER_GAS,YEAR_2015] := 2030_2035 ;</v>
      </c>
    </row>
    <row r="277" spans="17:24" outlineLevel="1" x14ac:dyDescent="0.25">
      <c r="Q277">
        <f t="shared" ref="Q277:Q340" si="43">(FLOOR((ROW(A277)+4)/8,1))+3</f>
        <v>38</v>
      </c>
      <c r="R277" t="str">
        <f t="shared" ca="1" si="40"/>
        <v>DEC_BOILER_GAS</v>
      </c>
      <c r="S277">
        <f t="shared" ref="S277:S340" si="44">MOD(ROW(N277)-4,8)+6</f>
        <v>7</v>
      </c>
      <c r="T277" t="str">
        <f t="shared" ca="1" si="41"/>
        <v>YEAR_2020</v>
      </c>
      <c r="U277" t="str">
        <f t="shared" ref="U277:U340" ca="1" si="45">INDIRECT("O"&amp;S277)</f>
        <v>E</v>
      </c>
      <c r="X277" t="str">
        <f t="shared" ca="1" si="42"/>
        <v>set AGE [DEC_BOILER_GAS,YEAR_2020] := 2035_2040 ;</v>
      </c>
    </row>
    <row r="278" spans="17:24" outlineLevel="1" x14ac:dyDescent="0.25">
      <c r="Q278">
        <f t="shared" si="43"/>
        <v>38</v>
      </c>
      <c r="R278" t="str">
        <f t="shared" ca="1" si="40"/>
        <v>DEC_BOILER_GAS</v>
      </c>
      <c r="S278">
        <f t="shared" si="44"/>
        <v>8</v>
      </c>
      <c r="T278" t="str">
        <f t="shared" ca="1" si="41"/>
        <v>YEAR_2025</v>
      </c>
      <c r="U278" t="str">
        <f t="shared" ca="1" si="45"/>
        <v>F</v>
      </c>
      <c r="X278" t="str">
        <f t="shared" ca="1" si="42"/>
        <v>set AGE [DEC_BOILER_GAS,YEAR_2025] := 2040_2045 ;</v>
      </c>
    </row>
    <row r="279" spans="17:24" outlineLevel="1" x14ac:dyDescent="0.25">
      <c r="Q279">
        <f t="shared" si="43"/>
        <v>38</v>
      </c>
      <c r="R279" t="str">
        <f t="shared" ca="1" si="40"/>
        <v>DEC_BOILER_GAS</v>
      </c>
      <c r="S279">
        <f t="shared" si="44"/>
        <v>9</v>
      </c>
      <c r="T279" t="str">
        <f t="shared" ca="1" si="41"/>
        <v>YEAR_2030</v>
      </c>
      <c r="U279" t="str">
        <f t="shared" ca="1" si="45"/>
        <v>G</v>
      </c>
      <c r="X279" t="str">
        <f t="shared" ca="1" si="42"/>
        <v>set AGE [DEC_BOILER_GAS,YEAR_2030] := 2045_2050 ;</v>
      </c>
    </row>
    <row r="280" spans="17:24" outlineLevel="1" x14ac:dyDescent="0.25">
      <c r="Q280">
        <f t="shared" si="43"/>
        <v>38</v>
      </c>
      <c r="R280" t="str">
        <f t="shared" ca="1" si="40"/>
        <v>DEC_BOILER_GAS</v>
      </c>
      <c r="S280">
        <f t="shared" si="44"/>
        <v>10</v>
      </c>
      <c r="T280" t="str">
        <f t="shared" ca="1" si="41"/>
        <v>YEAR_2035</v>
      </c>
      <c r="U280" t="str">
        <f t="shared" ca="1" si="45"/>
        <v>H</v>
      </c>
      <c r="X280" t="str">
        <f t="shared" ca="1" si="42"/>
        <v>set AGE [DEC_BOILER_GAS,YEAR_2035] := 2015_2020 ;</v>
      </c>
    </row>
    <row r="281" spans="17:24" outlineLevel="1" x14ac:dyDescent="0.25">
      <c r="Q281">
        <f t="shared" si="43"/>
        <v>38</v>
      </c>
      <c r="R281" t="str">
        <f t="shared" ca="1" si="40"/>
        <v>DEC_BOILER_GAS</v>
      </c>
      <c r="S281">
        <f t="shared" si="44"/>
        <v>11</v>
      </c>
      <c r="T281" t="str">
        <f t="shared" ca="1" si="41"/>
        <v>YEAR_2040</v>
      </c>
      <c r="U281" t="str">
        <f t="shared" ca="1" si="45"/>
        <v>I</v>
      </c>
      <c r="X281" t="str">
        <f t="shared" ca="1" si="42"/>
        <v>set AGE [DEC_BOILER_GAS,YEAR_2040] := 2015_2020 ;</v>
      </c>
    </row>
    <row r="282" spans="17:24" outlineLevel="1" x14ac:dyDescent="0.25">
      <c r="Q282">
        <f t="shared" si="43"/>
        <v>38</v>
      </c>
      <c r="R282" t="str">
        <f t="shared" ca="1" si="40"/>
        <v>DEC_BOILER_GAS</v>
      </c>
      <c r="S282">
        <f t="shared" si="44"/>
        <v>12</v>
      </c>
      <c r="T282" t="str">
        <f t="shared" ca="1" si="41"/>
        <v>YEAR_2045</v>
      </c>
      <c r="U282" t="str">
        <f t="shared" ca="1" si="45"/>
        <v>J</v>
      </c>
      <c r="X282" t="str">
        <f t="shared" ca="1" si="42"/>
        <v>set AGE [DEC_BOILER_GAS,YEAR_2045] := 2015_2020 ;</v>
      </c>
    </row>
    <row r="283" spans="17:24" outlineLevel="1" x14ac:dyDescent="0.25">
      <c r="Q283">
        <f t="shared" si="43"/>
        <v>38</v>
      </c>
      <c r="R283" t="str">
        <f t="shared" ca="1" si="40"/>
        <v>DEC_BOILER_GAS</v>
      </c>
      <c r="S283">
        <f t="shared" si="44"/>
        <v>13</v>
      </c>
      <c r="T283" t="str">
        <f t="shared" ca="1" si="41"/>
        <v>YEAR_2050</v>
      </c>
      <c r="U283" t="str">
        <f t="shared" ca="1" si="45"/>
        <v>K</v>
      </c>
      <c r="X283" t="str">
        <f t="shared" ca="1" si="42"/>
        <v>set AGE [DEC_BOILER_GAS,YEAR_2050] := 2015_2020 ;</v>
      </c>
    </row>
    <row r="284" spans="17:24" outlineLevel="1" x14ac:dyDescent="0.25">
      <c r="Q284">
        <f t="shared" si="43"/>
        <v>39</v>
      </c>
      <c r="R284" t="str">
        <f t="shared" ca="1" si="40"/>
        <v>DEC_BOILER_WOOD</v>
      </c>
      <c r="S284">
        <f t="shared" si="44"/>
        <v>6</v>
      </c>
      <c r="T284" t="str">
        <f t="shared" ca="1" si="41"/>
        <v>YEAR_2015</v>
      </c>
      <c r="U284" t="str">
        <f t="shared" ca="1" si="45"/>
        <v>D</v>
      </c>
      <c r="X284" t="str">
        <f t="shared" ca="1" si="42"/>
        <v>set AGE [DEC_BOILER_WOOD,YEAR_2015] := 2030_2035 ;</v>
      </c>
    </row>
    <row r="285" spans="17:24" outlineLevel="1" x14ac:dyDescent="0.25">
      <c r="Q285">
        <f t="shared" si="43"/>
        <v>39</v>
      </c>
      <c r="R285" t="str">
        <f t="shared" ca="1" si="40"/>
        <v>DEC_BOILER_WOOD</v>
      </c>
      <c r="S285">
        <f t="shared" si="44"/>
        <v>7</v>
      </c>
      <c r="T285" t="str">
        <f t="shared" ca="1" si="41"/>
        <v>YEAR_2020</v>
      </c>
      <c r="U285" t="str">
        <f t="shared" ca="1" si="45"/>
        <v>E</v>
      </c>
      <c r="X285" t="str">
        <f t="shared" ca="1" si="42"/>
        <v>set AGE [DEC_BOILER_WOOD,YEAR_2020] := 2035_2040 ;</v>
      </c>
    </row>
    <row r="286" spans="17:24" outlineLevel="1" x14ac:dyDescent="0.25">
      <c r="Q286">
        <f t="shared" si="43"/>
        <v>39</v>
      </c>
      <c r="R286" t="str">
        <f t="shared" ca="1" si="40"/>
        <v>DEC_BOILER_WOOD</v>
      </c>
      <c r="S286">
        <f t="shared" si="44"/>
        <v>8</v>
      </c>
      <c r="T286" t="str">
        <f t="shared" ca="1" si="41"/>
        <v>YEAR_2025</v>
      </c>
      <c r="U286" t="str">
        <f t="shared" ca="1" si="45"/>
        <v>F</v>
      </c>
      <c r="X286" t="str">
        <f t="shared" ca="1" si="42"/>
        <v>set AGE [DEC_BOILER_WOOD,YEAR_2025] := 2040_2045 ;</v>
      </c>
    </row>
    <row r="287" spans="17:24" outlineLevel="1" x14ac:dyDescent="0.25">
      <c r="Q287">
        <f t="shared" si="43"/>
        <v>39</v>
      </c>
      <c r="R287" t="str">
        <f t="shared" ca="1" si="40"/>
        <v>DEC_BOILER_WOOD</v>
      </c>
      <c r="S287">
        <f t="shared" si="44"/>
        <v>9</v>
      </c>
      <c r="T287" t="str">
        <f t="shared" ca="1" si="41"/>
        <v>YEAR_2030</v>
      </c>
      <c r="U287" t="str">
        <f t="shared" ca="1" si="45"/>
        <v>G</v>
      </c>
      <c r="X287" t="str">
        <f t="shared" ca="1" si="42"/>
        <v>set AGE [DEC_BOILER_WOOD,YEAR_2030] := 2045_2050 ;</v>
      </c>
    </row>
    <row r="288" spans="17:24" outlineLevel="1" x14ac:dyDescent="0.25">
      <c r="Q288">
        <f t="shared" si="43"/>
        <v>39</v>
      </c>
      <c r="R288" t="str">
        <f t="shared" ca="1" si="40"/>
        <v>DEC_BOILER_WOOD</v>
      </c>
      <c r="S288">
        <f t="shared" si="44"/>
        <v>10</v>
      </c>
      <c r="T288" t="str">
        <f t="shared" ca="1" si="41"/>
        <v>YEAR_2035</v>
      </c>
      <c r="U288" t="str">
        <f t="shared" ca="1" si="45"/>
        <v>H</v>
      </c>
      <c r="X288" t="str">
        <f t="shared" ca="1" si="42"/>
        <v>set AGE [DEC_BOILER_WOOD,YEAR_2035] := 2015_2020 ;</v>
      </c>
    </row>
    <row r="289" spans="17:24" outlineLevel="1" x14ac:dyDescent="0.25">
      <c r="Q289">
        <f t="shared" si="43"/>
        <v>39</v>
      </c>
      <c r="R289" t="str">
        <f t="shared" ca="1" si="40"/>
        <v>DEC_BOILER_WOOD</v>
      </c>
      <c r="S289">
        <f t="shared" si="44"/>
        <v>11</v>
      </c>
      <c r="T289" t="str">
        <f t="shared" ca="1" si="41"/>
        <v>YEAR_2040</v>
      </c>
      <c r="U289" t="str">
        <f t="shared" ca="1" si="45"/>
        <v>I</v>
      </c>
      <c r="X289" t="str">
        <f t="shared" ca="1" si="42"/>
        <v>set AGE [DEC_BOILER_WOOD,YEAR_2040] := 2015_2020 ;</v>
      </c>
    </row>
    <row r="290" spans="17:24" outlineLevel="1" x14ac:dyDescent="0.25">
      <c r="Q290">
        <f t="shared" si="43"/>
        <v>39</v>
      </c>
      <c r="R290" t="str">
        <f t="shared" ca="1" si="40"/>
        <v>DEC_BOILER_WOOD</v>
      </c>
      <c r="S290">
        <f t="shared" si="44"/>
        <v>12</v>
      </c>
      <c r="T290" t="str">
        <f t="shared" ca="1" si="41"/>
        <v>YEAR_2045</v>
      </c>
      <c r="U290" t="str">
        <f t="shared" ca="1" si="45"/>
        <v>J</v>
      </c>
      <c r="X290" t="str">
        <f t="shared" ca="1" si="42"/>
        <v>set AGE [DEC_BOILER_WOOD,YEAR_2045] := 2015_2020 ;</v>
      </c>
    </row>
    <row r="291" spans="17:24" outlineLevel="1" x14ac:dyDescent="0.25">
      <c r="Q291">
        <f t="shared" si="43"/>
        <v>39</v>
      </c>
      <c r="R291" t="str">
        <f t="shared" ca="1" si="40"/>
        <v>DEC_BOILER_WOOD</v>
      </c>
      <c r="S291">
        <f t="shared" si="44"/>
        <v>13</v>
      </c>
      <c r="T291" t="str">
        <f t="shared" ca="1" si="41"/>
        <v>YEAR_2050</v>
      </c>
      <c r="U291" t="str">
        <f t="shared" ca="1" si="45"/>
        <v>K</v>
      </c>
      <c r="X291" t="str">
        <f t="shared" ca="1" si="42"/>
        <v>set AGE [DEC_BOILER_WOOD,YEAR_2050] := 2015_2020 ;</v>
      </c>
    </row>
    <row r="292" spans="17:24" outlineLevel="1" x14ac:dyDescent="0.25">
      <c r="Q292">
        <f t="shared" si="43"/>
        <v>40</v>
      </c>
      <c r="R292" t="str">
        <f t="shared" ca="1" si="40"/>
        <v>DEC_BOILER_OIL</v>
      </c>
      <c r="S292">
        <f t="shared" si="44"/>
        <v>6</v>
      </c>
      <c r="T292" t="str">
        <f t="shared" ca="1" si="41"/>
        <v>YEAR_2015</v>
      </c>
      <c r="U292" t="str">
        <f t="shared" ca="1" si="45"/>
        <v>D</v>
      </c>
      <c r="X292" t="str">
        <f t="shared" ca="1" si="42"/>
        <v>set AGE [DEC_BOILER_OIL,YEAR_2015] := 2030_2035 ;</v>
      </c>
    </row>
    <row r="293" spans="17:24" outlineLevel="1" x14ac:dyDescent="0.25">
      <c r="Q293">
        <f t="shared" si="43"/>
        <v>40</v>
      </c>
      <c r="R293" t="str">
        <f t="shared" ca="1" si="40"/>
        <v>DEC_BOILER_OIL</v>
      </c>
      <c r="S293">
        <f t="shared" si="44"/>
        <v>7</v>
      </c>
      <c r="T293" t="str">
        <f t="shared" ca="1" si="41"/>
        <v>YEAR_2020</v>
      </c>
      <c r="U293" t="str">
        <f t="shared" ca="1" si="45"/>
        <v>E</v>
      </c>
      <c r="X293" t="str">
        <f t="shared" ca="1" si="42"/>
        <v>set AGE [DEC_BOILER_OIL,YEAR_2020] := 2035_2040 ;</v>
      </c>
    </row>
    <row r="294" spans="17:24" outlineLevel="1" x14ac:dyDescent="0.25">
      <c r="Q294">
        <f t="shared" si="43"/>
        <v>40</v>
      </c>
      <c r="R294" t="str">
        <f t="shared" ca="1" si="40"/>
        <v>DEC_BOILER_OIL</v>
      </c>
      <c r="S294">
        <f t="shared" si="44"/>
        <v>8</v>
      </c>
      <c r="T294" t="str">
        <f t="shared" ca="1" si="41"/>
        <v>YEAR_2025</v>
      </c>
      <c r="U294" t="str">
        <f t="shared" ca="1" si="45"/>
        <v>F</v>
      </c>
      <c r="X294" t="str">
        <f t="shared" ca="1" si="42"/>
        <v>set AGE [DEC_BOILER_OIL,YEAR_2025] := 2040_2045 ;</v>
      </c>
    </row>
    <row r="295" spans="17:24" outlineLevel="1" x14ac:dyDescent="0.25">
      <c r="Q295">
        <f t="shared" si="43"/>
        <v>40</v>
      </c>
      <c r="R295" t="str">
        <f t="shared" ca="1" si="40"/>
        <v>DEC_BOILER_OIL</v>
      </c>
      <c r="S295">
        <f t="shared" si="44"/>
        <v>9</v>
      </c>
      <c r="T295" t="str">
        <f t="shared" ca="1" si="41"/>
        <v>YEAR_2030</v>
      </c>
      <c r="U295" t="str">
        <f t="shared" ca="1" si="45"/>
        <v>G</v>
      </c>
      <c r="X295" t="str">
        <f t="shared" ca="1" si="42"/>
        <v>set AGE [DEC_BOILER_OIL,YEAR_2030] := 2045_2050 ;</v>
      </c>
    </row>
    <row r="296" spans="17:24" outlineLevel="1" x14ac:dyDescent="0.25">
      <c r="Q296">
        <f t="shared" si="43"/>
        <v>40</v>
      </c>
      <c r="R296" t="str">
        <f t="shared" ca="1" si="40"/>
        <v>DEC_BOILER_OIL</v>
      </c>
      <c r="S296">
        <f t="shared" si="44"/>
        <v>10</v>
      </c>
      <c r="T296" t="str">
        <f t="shared" ca="1" si="41"/>
        <v>YEAR_2035</v>
      </c>
      <c r="U296" t="str">
        <f t="shared" ca="1" si="45"/>
        <v>H</v>
      </c>
      <c r="X296" t="str">
        <f t="shared" ca="1" si="42"/>
        <v>set AGE [DEC_BOILER_OIL,YEAR_2035] := 2015_2020 ;</v>
      </c>
    </row>
    <row r="297" spans="17:24" outlineLevel="1" x14ac:dyDescent="0.25">
      <c r="Q297">
        <f t="shared" si="43"/>
        <v>40</v>
      </c>
      <c r="R297" t="str">
        <f t="shared" ca="1" si="40"/>
        <v>DEC_BOILER_OIL</v>
      </c>
      <c r="S297">
        <f t="shared" si="44"/>
        <v>11</v>
      </c>
      <c r="T297" t="str">
        <f t="shared" ca="1" si="41"/>
        <v>YEAR_2040</v>
      </c>
      <c r="U297" t="str">
        <f t="shared" ca="1" si="45"/>
        <v>I</v>
      </c>
      <c r="X297" t="str">
        <f t="shared" ca="1" si="42"/>
        <v>set AGE [DEC_BOILER_OIL,YEAR_2040] := 2015_2020 ;</v>
      </c>
    </row>
    <row r="298" spans="17:24" outlineLevel="1" x14ac:dyDescent="0.25">
      <c r="Q298">
        <f t="shared" si="43"/>
        <v>40</v>
      </c>
      <c r="R298" t="str">
        <f t="shared" ca="1" si="40"/>
        <v>DEC_BOILER_OIL</v>
      </c>
      <c r="S298">
        <f t="shared" si="44"/>
        <v>12</v>
      </c>
      <c r="T298" t="str">
        <f t="shared" ca="1" si="41"/>
        <v>YEAR_2045</v>
      </c>
      <c r="U298" t="str">
        <f t="shared" ca="1" si="45"/>
        <v>J</v>
      </c>
      <c r="X298" t="str">
        <f t="shared" ca="1" si="42"/>
        <v>set AGE [DEC_BOILER_OIL,YEAR_2045] := 2015_2020 ;</v>
      </c>
    </row>
    <row r="299" spans="17:24" outlineLevel="1" x14ac:dyDescent="0.25">
      <c r="Q299">
        <f t="shared" si="43"/>
        <v>40</v>
      </c>
      <c r="R299" t="str">
        <f t="shared" ca="1" si="40"/>
        <v>DEC_BOILER_OIL</v>
      </c>
      <c r="S299">
        <f t="shared" si="44"/>
        <v>13</v>
      </c>
      <c r="T299" t="str">
        <f t="shared" ca="1" si="41"/>
        <v>YEAR_2050</v>
      </c>
      <c r="U299" t="str">
        <f t="shared" ca="1" si="45"/>
        <v>K</v>
      </c>
      <c r="X299" t="str">
        <f t="shared" ca="1" si="42"/>
        <v>set AGE [DEC_BOILER_OIL,YEAR_2050] := 2015_2020 ;</v>
      </c>
    </row>
    <row r="300" spans="17:24" outlineLevel="1" x14ac:dyDescent="0.25">
      <c r="Q300">
        <f t="shared" si="43"/>
        <v>41</v>
      </c>
      <c r="R300" t="str">
        <f t="shared" ca="1" si="40"/>
        <v>DEC_SOLAR</v>
      </c>
      <c r="S300">
        <f t="shared" si="44"/>
        <v>6</v>
      </c>
      <c r="T300" t="str">
        <f t="shared" ca="1" si="41"/>
        <v>YEAR_2015</v>
      </c>
      <c r="U300" t="str">
        <f t="shared" ca="1" si="45"/>
        <v>D</v>
      </c>
      <c r="X300" t="str">
        <f t="shared" ca="1" si="42"/>
        <v>set AGE [DEC_SOLAR,YEAR_2015] := 2035_2040 ;</v>
      </c>
    </row>
    <row r="301" spans="17:24" outlineLevel="1" x14ac:dyDescent="0.25">
      <c r="Q301">
        <f t="shared" si="43"/>
        <v>41</v>
      </c>
      <c r="R301" t="str">
        <f t="shared" ca="1" si="40"/>
        <v>DEC_SOLAR</v>
      </c>
      <c r="S301">
        <f t="shared" si="44"/>
        <v>7</v>
      </c>
      <c r="T301" t="str">
        <f t="shared" ca="1" si="41"/>
        <v>YEAR_2020</v>
      </c>
      <c r="U301" t="str">
        <f t="shared" ca="1" si="45"/>
        <v>E</v>
      </c>
      <c r="X301" t="str">
        <f t="shared" ca="1" si="42"/>
        <v>set AGE [DEC_SOLAR,YEAR_2020] := 2040_2045 ;</v>
      </c>
    </row>
    <row r="302" spans="17:24" outlineLevel="1" x14ac:dyDescent="0.25">
      <c r="Q302">
        <f t="shared" si="43"/>
        <v>41</v>
      </c>
      <c r="R302" t="str">
        <f t="shared" ca="1" si="40"/>
        <v>DEC_SOLAR</v>
      </c>
      <c r="S302">
        <f t="shared" si="44"/>
        <v>8</v>
      </c>
      <c r="T302" t="str">
        <f t="shared" ca="1" si="41"/>
        <v>YEAR_2025</v>
      </c>
      <c r="U302" t="str">
        <f t="shared" ca="1" si="45"/>
        <v>F</v>
      </c>
      <c r="X302" t="str">
        <f t="shared" ca="1" si="42"/>
        <v>set AGE [DEC_SOLAR,YEAR_2025] := 2045_2050 ;</v>
      </c>
    </row>
    <row r="303" spans="17:24" outlineLevel="1" x14ac:dyDescent="0.25">
      <c r="Q303">
        <f t="shared" si="43"/>
        <v>41</v>
      </c>
      <c r="R303" t="str">
        <f t="shared" ca="1" si="40"/>
        <v>DEC_SOLAR</v>
      </c>
      <c r="S303">
        <f t="shared" si="44"/>
        <v>9</v>
      </c>
      <c r="T303" t="str">
        <f t="shared" ca="1" si="41"/>
        <v>YEAR_2030</v>
      </c>
      <c r="U303" t="str">
        <f t="shared" ca="1" si="45"/>
        <v>G</v>
      </c>
      <c r="X303" t="str">
        <f t="shared" ca="1" si="42"/>
        <v>set AGE [DEC_SOLAR,YEAR_2030] := 2015_2020 ;</v>
      </c>
    </row>
    <row r="304" spans="17:24" outlineLevel="1" x14ac:dyDescent="0.25">
      <c r="Q304">
        <f t="shared" si="43"/>
        <v>41</v>
      </c>
      <c r="R304" t="str">
        <f t="shared" ca="1" si="40"/>
        <v>DEC_SOLAR</v>
      </c>
      <c r="S304">
        <f t="shared" si="44"/>
        <v>10</v>
      </c>
      <c r="T304" t="str">
        <f t="shared" ca="1" si="41"/>
        <v>YEAR_2035</v>
      </c>
      <c r="U304" t="str">
        <f t="shared" ca="1" si="45"/>
        <v>H</v>
      </c>
      <c r="X304" t="str">
        <f t="shared" ca="1" si="42"/>
        <v>set AGE [DEC_SOLAR,YEAR_2035] := 2015_2020 ;</v>
      </c>
    </row>
    <row r="305" spans="17:24" outlineLevel="1" x14ac:dyDescent="0.25">
      <c r="Q305">
        <f t="shared" si="43"/>
        <v>41</v>
      </c>
      <c r="R305" t="str">
        <f t="shared" ca="1" si="40"/>
        <v>DEC_SOLAR</v>
      </c>
      <c r="S305">
        <f t="shared" si="44"/>
        <v>11</v>
      </c>
      <c r="T305" t="str">
        <f t="shared" ca="1" si="41"/>
        <v>YEAR_2040</v>
      </c>
      <c r="U305" t="str">
        <f t="shared" ca="1" si="45"/>
        <v>I</v>
      </c>
      <c r="X305" t="str">
        <f t="shared" ca="1" si="42"/>
        <v>set AGE [DEC_SOLAR,YEAR_2040] := 2015_2020 ;</v>
      </c>
    </row>
    <row r="306" spans="17:24" outlineLevel="1" x14ac:dyDescent="0.25">
      <c r="Q306">
        <f t="shared" si="43"/>
        <v>41</v>
      </c>
      <c r="R306" t="str">
        <f t="shared" ca="1" si="40"/>
        <v>DEC_SOLAR</v>
      </c>
      <c r="S306">
        <f t="shared" si="44"/>
        <v>12</v>
      </c>
      <c r="T306" t="str">
        <f t="shared" ca="1" si="41"/>
        <v>YEAR_2045</v>
      </c>
      <c r="U306" t="str">
        <f t="shared" ca="1" si="45"/>
        <v>J</v>
      </c>
      <c r="X306" t="str">
        <f t="shared" ca="1" si="42"/>
        <v>set AGE [DEC_SOLAR,YEAR_2045] := 2015_2020 ;</v>
      </c>
    </row>
    <row r="307" spans="17:24" outlineLevel="1" x14ac:dyDescent="0.25">
      <c r="Q307">
        <f t="shared" si="43"/>
        <v>41</v>
      </c>
      <c r="R307" t="str">
        <f t="shared" ca="1" si="40"/>
        <v>DEC_SOLAR</v>
      </c>
      <c r="S307">
        <f t="shared" si="44"/>
        <v>13</v>
      </c>
      <c r="T307" t="str">
        <f t="shared" ca="1" si="41"/>
        <v>YEAR_2050</v>
      </c>
      <c r="U307" t="str">
        <f t="shared" ca="1" si="45"/>
        <v>K</v>
      </c>
      <c r="X307" t="str">
        <f t="shared" ca="1" si="42"/>
        <v>set AGE [DEC_SOLAR,YEAR_2050] := 2015_2020 ;</v>
      </c>
    </row>
    <row r="308" spans="17:24" outlineLevel="1" x14ac:dyDescent="0.25">
      <c r="Q308">
        <f t="shared" si="43"/>
        <v>42</v>
      </c>
      <c r="R308" t="str">
        <f t="shared" ca="1" si="40"/>
        <v>DEC_DIRECT_ELEC</v>
      </c>
      <c r="S308">
        <f t="shared" si="44"/>
        <v>6</v>
      </c>
      <c r="T308" t="str">
        <f t="shared" ca="1" si="41"/>
        <v>YEAR_2015</v>
      </c>
      <c r="U308" t="str">
        <f t="shared" ca="1" si="45"/>
        <v>D</v>
      </c>
      <c r="X308" t="str">
        <f t="shared" ca="1" si="42"/>
        <v>set AGE [DEC_DIRECT_ELEC,YEAR_2015] := 2030_2035 ;</v>
      </c>
    </row>
    <row r="309" spans="17:24" outlineLevel="1" x14ac:dyDescent="0.25">
      <c r="Q309">
        <f t="shared" si="43"/>
        <v>42</v>
      </c>
      <c r="R309" t="str">
        <f t="shared" ca="1" si="40"/>
        <v>DEC_DIRECT_ELEC</v>
      </c>
      <c r="S309">
        <f t="shared" si="44"/>
        <v>7</v>
      </c>
      <c r="T309" t="str">
        <f t="shared" ca="1" si="41"/>
        <v>YEAR_2020</v>
      </c>
      <c r="U309" t="str">
        <f t="shared" ca="1" si="45"/>
        <v>E</v>
      </c>
      <c r="X309" t="str">
        <f t="shared" ca="1" si="42"/>
        <v>set AGE [DEC_DIRECT_ELEC,YEAR_2020] := 2035_2040 ;</v>
      </c>
    </row>
    <row r="310" spans="17:24" outlineLevel="1" x14ac:dyDescent="0.25">
      <c r="Q310">
        <f t="shared" si="43"/>
        <v>42</v>
      </c>
      <c r="R310" t="str">
        <f t="shared" ca="1" si="40"/>
        <v>DEC_DIRECT_ELEC</v>
      </c>
      <c r="S310">
        <f t="shared" si="44"/>
        <v>8</v>
      </c>
      <c r="T310" t="str">
        <f t="shared" ca="1" si="41"/>
        <v>YEAR_2025</v>
      </c>
      <c r="U310" t="str">
        <f t="shared" ca="1" si="45"/>
        <v>F</v>
      </c>
      <c r="X310" t="str">
        <f t="shared" ca="1" si="42"/>
        <v>set AGE [DEC_DIRECT_ELEC,YEAR_2025] := 2040_2045 ;</v>
      </c>
    </row>
    <row r="311" spans="17:24" outlineLevel="1" x14ac:dyDescent="0.25">
      <c r="Q311">
        <f t="shared" si="43"/>
        <v>42</v>
      </c>
      <c r="R311" t="str">
        <f t="shared" ca="1" si="40"/>
        <v>DEC_DIRECT_ELEC</v>
      </c>
      <c r="S311">
        <f t="shared" si="44"/>
        <v>9</v>
      </c>
      <c r="T311" t="str">
        <f t="shared" ca="1" si="41"/>
        <v>YEAR_2030</v>
      </c>
      <c r="U311" t="str">
        <f t="shared" ca="1" si="45"/>
        <v>G</v>
      </c>
      <c r="X311" t="str">
        <f t="shared" ca="1" si="42"/>
        <v>set AGE [DEC_DIRECT_ELEC,YEAR_2030] := 2045_2050 ;</v>
      </c>
    </row>
    <row r="312" spans="17:24" outlineLevel="1" x14ac:dyDescent="0.25">
      <c r="Q312">
        <f t="shared" si="43"/>
        <v>42</v>
      </c>
      <c r="R312" t="str">
        <f t="shared" ca="1" si="40"/>
        <v>DEC_DIRECT_ELEC</v>
      </c>
      <c r="S312">
        <f t="shared" si="44"/>
        <v>10</v>
      </c>
      <c r="T312" t="str">
        <f t="shared" ca="1" si="41"/>
        <v>YEAR_2035</v>
      </c>
      <c r="U312" t="str">
        <f t="shared" ca="1" si="45"/>
        <v>H</v>
      </c>
      <c r="X312" t="str">
        <f t="shared" ca="1" si="42"/>
        <v>set AGE [DEC_DIRECT_ELEC,YEAR_2035] := 2015_2020 ;</v>
      </c>
    </row>
    <row r="313" spans="17:24" outlineLevel="1" x14ac:dyDescent="0.25">
      <c r="Q313">
        <f t="shared" si="43"/>
        <v>42</v>
      </c>
      <c r="R313" t="str">
        <f t="shared" ca="1" si="40"/>
        <v>DEC_DIRECT_ELEC</v>
      </c>
      <c r="S313">
        <f t="shared" si="44"/>
        <v>11</v>
      </c>
      <c r="T313" t="str">
        <f t="shared" ca="1" si="41"/>
        <v>YEAR_2040</v>
      </c>
      <c r="U313" t="str">
        <f t="shared" ca="1" si="45"/>
        <v>I</v>
      </c>
      <c r="X313" t="str">
        <f t="shared" ca="1" si="42"/>
        <v>set AGE [DEC_DIRECT_ELEC,YEAR_2040] := 2015_2020 ;</v>
      </c>
    </row>
    <row r="314" spans="17:24" outlineLevel="1" x14ac:dyDescent="0.25">
      <c r="Q314">
        <f t="shared" si="43"/>
        <v>42</v>
      </c>
      <c r="R314" t="str">
        <f t="shared" ca="1" si="40"/>
        <v>DEC_DIRECT_ELEC</v>
      </c>
      <c r="S314">
        <f t="shared" si="44"/>
        <v>12</v>
      </c>
      <c r="T314" t="str">
        <f t="shared" ca="1" si="41"/>
        <v>YEAR_2045</v>
      </c>
      <c r="U314" t="str">
        <f t="shared" ca="1" si="45"/>
        <v>J</v>
      </c>
      <c r="X314" t="str">
        <f t="shared" ca="1" si="42"/>
        <v>set AGE [DEC_DIRECT_ELEC,YEAR_2045] := 2015_2020 ;</v>
      </c>
    </row>
    <row r="315" spans="17:24" outlineLevel="1" x14ac:dyDescent="0.25">
      <c r="Q315">
        <f t="shared" si="43"/>
        <v>42</v>
      </c>
      <c r="R315" t="str">
        <f t="shared" ca="1" si="40"/>
        <v>DEC_DIRECT_ELEC</v>
      </c>
      <c r="S315">
        <f t="shared" si="44"/>
        <v>13</v>
      </c>
      <c r="T315" t="str">
        <f t="shared" ca="1" si="41"/>
        <v>YEAR_2050</v>
      </c>
      <c r="U315" t="str">
        <f t="shared" ca="1" si="45"/>
        <v>K</v>
      </c>
      <c r="X315" t="str">
        <f t="shared" ca="1" si="42"/>
        <v>set AGE [DEC_DIRECT_ELEC,YEAR_2050] := 2015_2020 ;</v>
      </c>
    </row>
    <row r="316" spans="17:24" outlineLevel="1" x14ac:dyDescent="0.25">
      <c r="Q316">
        <f t="shared" si="43"/>
        <v>43</v>
      </c>
      <c r="R316" t="str">
        <f t="shared" ca="1" si="40"/>
        <v>TRAMWAY_TROLLEY</v>
      </c>
      <c r="S316">
        <f t="shared" si="44"/>
        <v>6</v>
      </c>
      <c r="T316" t="str">
        <f t="shared" ca="1" si="41"/>
        <v>YEAR_2015</v>
      </c>
      <c r="U316" t="str">
        <f t="shared" ca="1" si="45"/>
        <v>D</v>
      </c>
      <c r="X316" t="str">
        <f t="shared" ca="1" si="42"/>
        <v>set AGE [TRAMWAY_TROLLEY,YEAR_2015] := 2015_2020 ;</v>
      </c>
    </row>
    <row r="317" spans="17:24" outlineLevel="1" x14ac:dyDescent="0.25">
      <c r="Q317">
        <f t="shared" si="43"/>
        <v>43</v>
      </c>
      <c r="R317" t="str">
        <f t="shared" ca="1" si="40"/>
        <v>TRAMWAY_TROLLEY</v>
      </c>
      <c r="S317">
        <f t="shared" si="44"/>
        <v>7</v>
      </c>
      <c r="T317" t="str">
        <f t="shared" ca="1" si="41"/>
        <v>YEAR_2020</v>
      </c>
      <c r="U317" t="str">
        <f t="shared" ca="1" si="45"/>
        <v>E</v>
      </c>
      <c r="X317" t="str">
        <f t="shared" ca="1" si="42"/>
        <v>set AGE [TRAMWAY_TROLLEY,YEAR_2020] := 2020_2025 ;</v>
      </c>
    </row>
    <row r="318" spans="17:24" outlineLevel="1" x14ac:dyDescent="0.25">
      <c r="Q318">
        <f t="shared" si="43"/>
        <v>43</v>
      </c>
      <c r="R318" t="str">
        <f t="shared" ca="1" si="40"/>
        <v>TRAMWAY_TROLLEY</v>
      </c>
      <c r="S318">
        <f t="shared" si="44"/>
        <v>8</v>
      </c>
      <c r="T318" t="str">
        <f t="shared" ca="1" si="41"/>
        <v>YEAR_2025</v>
      </c>
      <c r="U318" t="str">
        <f t="shared" ca="1" si="45"/>
        <v>F</v>
      </c>
      <c r="X318" t="str">
        <f t="shared" ca="1" si="42"/>
        <v>set AGE [TRAMWAY_TROLLEY,YEAR_2025] := 2025_2030 ;</v>
      </c>
    </row>
    <row r="319" spans="17:24" outlineLevel="1" x14ac:dyDescent="0.25">
      <c r="Q319">
        <f t="shared" si="43"/>
        <v>43</v>
      </c>
      <c r="R319" t="str">
        <f t="shared" ca="1" si="40"/>
        <v>TRAMWAY_TROLLEY</v>
      </c>
      <c r="S319">
        <f t="shared" si="44"/>
        <v>9</v>
      </c>
      <c r="T319" t="str">
        <f t="shared" ca="1" si="41"/>
        <v>YEAR_2030</v>
      </c>
      <c r="U319" t="str">
        <f t="shared" ca="1" si="45"/>
        <v>G</v>
      </c>
      <c r="X319" t="str">
        <f t="shared" ca="1" si="42"/>
        <v>set AGE [TRAMWAY_TROLLEY,YEAR_2030] := 2030_2035 ;</v>
      </c>
    </row>
    <row r="320" spans="17:24" outlineLevel="1" x14ac:dyDescent="0.25">
      <c r="Q320">
        <f t="shared" si="43"/>
        <v>43</v>
      </c>
      <c r="R320" t="str">
        <f t="shared" ca="1" si="40"/>
        <v>TRAMWAY_TROLLEY</v>
      </c>
      <c r="S320">
        <f t="shared" si="44"/>
        <v>10</v>
      </c>
      <c r="T320" t="str">
        <f t="shared" ca="1" si="41"/>
        <v>YEAR_2035</v>
      </c>
      <c r="U320" t="str">
        <f t="shared" ca="1" si="45"/>
        <v>H</v>
      </c>
      <c r="X320" t="str">
        <f t="shared" ca="1" si="42"/>
        <v>set AGE [TRAMWAY_TROLLEY,YEAR_2035] := 2035_2040 ;</v>
      </c>
    </row>
    <row r="321" spans="17:24" outlineLevel="1" x14ac:dyDescent="0.25">
      <c r="Q321">
        <f t="shared" si="43"/>
        <v>43</v>
      </c>
      <c r="R321" t="str">
        <f t="shared" ca="1" si="40"/>
        <v>TRAMWAY_TROLLEY</v>
      </c>
      <c r="S321">
        <f t="shared" si="44"/>
        <v>11</v>
      </c>
      <c r="T321" t="str">
        <f t="shared" ca="1" si="41"/>
        <v>YEAR_2040</v>
      </c>
      <c r="U321" t="str">
        <f t="shared" ca="1" si="45"/>
        <v>I</v>
      </c>
      <c r="X321" t="str">
        <f t="shared" ca="1" si="42"/>
        <v>set AGE [TRAMWAY_TROLLEY,YEAR_2040] := 2040_2045 ;</v>
      </c>
    </row>
    <row r="322" spans="17:24" outlineLevel="1" x14ac:dyDescent="0.25">
      <c r="Q322">
        <f t="shared" si="43"/>
        <v>43</v>
      </c>
      <c r="R322" t="str">
        <f t="shared" ca="1" si="40"/>
        <v>TRAMWAY_TROLLEY</v>
      </c>
      <c r="S322">
        <f t="shared" si="44"/>
        <v>12</v>
      </c>
      <c r="T322" t="str">
        <f t="shared" ca="1" si="41"/>
        <v>YEAR_2045</v>
      </c>
      <c r="U322" t="str">
        <f t="shared" ca="1" si="45"/>
        <v>J</v>
      </c>
      <c r="X322" t="str">
        <f t="shared" ca="1" si="42"/>
        <v>set AGE [TRAMWAY_TROLLEY,YEAR_2045] := 2045_2050 ;</v>
      </c>
    </row>
    <row r="323" spans="17:24" outlineLevel="1" x14ac:dyDescent="0.25">
      <c r="Q323">
        <f t="shared" si="43"/>
        <v>43</v>
      </c>
      <c r="R323" t="str">
        <f t="shared" ca="1" si="40"/>
        <v>TRAMWAY_TROLLEY</v>
      </c>
      <c r="S323">
        <f t="shared" si="44"/>
        <v>13</v>
      </c>
      <c r="T323" t="str">
        <f t="shared" ca="1" si="41"/>
        <v>YEAR_2050</v>
      </c>
      <c r="U323" t="str">
        <f t="shared" ca="1" si="45"/>
        <v>K</v>
      </c>
      <c r="X323" t="str">
        <f t="shared" ca="1" si="42"/>
        <v>set AGE [TRAMWAY_TROLLEY,YEAR_2050] := 2015_2020 ;</v>
      </c>
    </row>
    <row r="324" spans="17:24" outlineLevel="1" x14ac:dyDescent="0.25">
      <c r="Q324">
        <f t="shared" si="43"/>
        <v>44</v>
      </c>
      <c r="R324" t="str">
        <f t="shared" ca="1" si="40"/>
        <v>BUS_COACH_DIESEL</v>
      </c>
      <c r="S324">
        <f t="shared" si="44"/>
        <v>6</v>
      </c>
      <c r="T324" t="str">
        <f t="shared" ca="1" si="41"/>
        <v>YEAR_2015</v>
      </c>
      <c r="U324" t="str">
        <f t="shared" ca="1" si="45"/>
        <v>D</v>
      </c>
      <c r="X324" t="str">
        <f t="shared" ca="1" si="42"/>
        <v>set AGE [BUS_COACH_DIESEL,YEAR_2015] := 2015_2020 ;</v>
      </c>
    </row>
    <row r="325" spans="17:24" outlineLevel="1" x14ac:dyDescent="0.25">
      <c r="Q325">
        <f t="shared" si="43"/>
        <v>44</v>
      </c>
      <c r="R325" t="str">
        <f t="shared" ref="R325:R388" ca="1" si="46">INDIRECT("A"&amp;Q325)</f>
        <v>BUS_COACH_DIESEL</v>
      </c>
      <c r="S325">
        <f t="shared" si="44"/>
        <v>7</v>
      </c>
      <c r="T325" t="str">
        <f t="shared" ref="T325:T388" ca="1" si="47">INDIRECT("N"&amp;S325)</f>
        <v>YEAR_2020</v>
      </c>
      <c r="U325" t="str">
        <f t="shared" ca="1" si="45"/>
        <v>E</v>
      </c>
      <c r="X325" t="str">
        <f t="shared" ref="X325:X388" ca="1" si="48">"set "&amp;P$4&amp;" ["&amp;R325&amp;","&amp;T325&amp;"] := "&amp;INDIRECT(U325&amp;Q325)&amp;" ;"</f>
        <v>set AGE [BUS_COACH_DIESEL,YEAR_2020] := 2020_2025 ;</v>
      </c>
    </row>
    <row r="326" spans="17:24" outlineLevel="1" x14ac:dyDescent="0.25">
      <c r="Q326">
        <f t="shared" si="43"/>
        <v>44</v>
      </c>
      <c r="R326" t="str">
        <f t="shared" ca="1" si="46"/>
        <v>BUS_COACH_DIESEL</v>
      </c>
      <c r="S326">
        <f t="shared" si="44"/>
        <v>8</v>
      </c>
      <c r="T326" t="str">
        <f t="shared" ca="1" si="47"/>
        <v>YEAR_2025</v>
      </c>
      <c r="U326" t="str">
        <f t="shared" ca="1" si="45"/>
        <v>F</v>
      </c>
      <c r="X326" t="str">
        <f t="shared" ca="1" si="48"/>
        <v>set AGE [BUS_COACH_DIESEL,YEAR_2025] := 2025_2030 ;</v>
      </c>
    </row>
    <row r="327" spans="17:24" outlineLevel="1" x14ac:dyDescent="0.25">
      <c r="Q327">
        <f t="shared" si="43"/>
        <v>44</v>
      </c>
      <c r="R327" t="str">
        <f t="shared" ca="1" si="46"/>
        <v>BUS_COACH_DIESEL</v>
      </c>
      <c r="S327">
        <f t="shared" si="44"/>
        <v>9</v>
      </c>
      <c r="T327" t="str">
        <f t="shared" ca="1" si="47"/>
        <v>YEAR_2030</v>
      </c>
      <c r="U327" t="str">
        <f t="shared" ca="1" si="45"/>
        <v>G</v>
      </c>
      <c r="X327" t="str">
        <f t="shared" ca="1" si="48"/>
        <v>set AGE [BUS_COACH_DIESEL,YEAR_2030] := 2030_2035 ;</v>
      </c>
    </row>
    <row r="328" spans="17:24" outlineLevel="1" x14ac:dyDescent="0.25">
      <c r="Q328">
        <f t="shared" si="43"/>
        <v>44</v>
      </c>
      <c r="R328" t="str">
        <f t="shared" ca="1" si="46"/>
        <v>BUS_COACH_DIESEL</v>
      </c>
      <c r="S328">
        <f t="shared" si="44"/>
        <v>10</v>
      </c>
      <c r="T328" t="str">
        <f t="shared" ca="1" si="47"/>
        <v>YEAR_2035</v>
      </c>
      <c r="U328" t="str">
        <f t="shared" ca="1" si="45"/>
        <v>H</v>
      </c>
      <c r="X328" t="str">
        <f t="shared" ca="1" si="48"/>
        <v>set AGE [BUS_COACH_DIESEL,YEAR_2035] := 2035_2040 ;</v>
      </c>
    </row>
    <row r="329" spans="17:24" outlineLevel="1" x14ac:dyDescent="0.25">
      <c r="Q329">
        <f t="shared" si="43"/>
        <v>44</v>
      </c>
      <c r="R329" t="str">
        <f t="shared" ca="1" si="46"/>
        <v>BUS_COACH_DIESEL</v>
      </c>
      <c r="S329">
        <f t="shared" si="44"/>
        <v>11</v>
      </c>
      <c r="T329" t="str">
        <f t="shared" ca="1" si="47"/>
        <v>YEAR_2040</v>
      </c>
      <c r="U329" t="str">
        <f t="shared" ca="1" si="45"/>
        <v>I</v>
      </c>
      <c r="X329" t="str">
        <f t="shared" ca="1" si="48"/>
        <v>set AGE [BUS_COACH_DIESEL,YEAR_2040] := 2040_2045 ;</v>
      </c>
    </row>
    <row r="330" spans="17:24" outlineLevel="1" x14ac:dyDescent="0.25">
      <c r="Q330">
        <f t="shared" si="43"/>
        <v>44</v>
      </c>
      <c r="R330" t="str">
        <f t="shared" ca="1" si="46"/>
        <v>BUS_COACH_DIESEL</v>
      </c>
      <c r="S330">
        <f t="shared" si="44"/>
        <v>12</v>
      </c>
      <c r="T330" t="str">
        <f t="shared" ca="1" si="47"/>
        <v>YEAR_2045</v>
      </c>
      <c r="U330" t="str">
        <f t="shared" ca="1" si="45"/>
        <v>J</v>
      </c>
      <c r="X330" t="str">
        <f t="shared" ca="1" si="48"/>
        <v>set AGE [BUS_COACH_DIESEL,YEAR_2045] := 2045_2050 ;</v>
      </c>
    </row>
    <row r="331" spans="17:24" outlineLevel="1" x14ac:dyDescent="0.25">
      <c r="Q331">
        <f t="shared" si="43"/>
        <v>44</v>
      </c>
      <c r="R331" t="str">
        <f t="shared" ca="1" si="46"/>
        <v>BUS_COACH_DIESEL</v>
      </c>
      <c r="S331">
        <f t="shared" si="44"/>
        <v>13</v>
      </c>
      <c r="T331" t="str">
        <f t="shared" ca="1" si="47"/>
        <v>YEAR_2050</v>
      </c>
      <c r="U331" t="str">
        <f t="shared" ca="1" si="45"/>
        <v>K</v>
      </c>
      <c r="X331" t="str">
        <f t="shared" ca="1" si="48"/>
        <v>set AGE [BUS_COACH_DIESEL,YEAR_2050] := 2015_2020 ;</v>
      </c>
    </row>
    <row r="332" spans="17:24" outlineLevel="1" x14ac:dyDescent="0.25">
      <c r="Q332">
        <f t="shared" si="43"/>
        <v>45</v>
      </c>
      <c r="R332" t="str">
        <f t="shared" ca="1" si="46"/>
        <v>BUS_COACH_HYDIESEL</v>
      </c>
      <c r="S332">
        <f t="shared" si="44"/>
        <v>6</v>
      </c>
      <c r="T332" t="str">
        <f t="shared" ca="1" si="47"/>
        <v>YEAR_2015</v>
      </c>
      <c r="U332" t="str">
        <f t="shared" ca="1" si="45"/>
        <v>D</v>
      </c>
      <c r="X332" t="str">
        <f t="shared" ca="1" si="48"/>
        <v>set AGE [BUS_COACH_HYDIESEL,YEAR_2015] := 2015_2020 ;</v>
      </c>
    </row>
    <row r="333" spans="17:24" outlineLevel="1" x14ac:dyDescent="0.25">
      <c r="Q333">
        <f t="shared" si="43"/>
        <v>45</v>
      </c>
      <c r="R333" t="str">
        <f t="shared" ca="1" si="46"/>
        <v>BUS_COACH_HYDIESEL</v>
      </c>
      <c r="S333">
        <f t="shared" si="44"/>
        <v>7</v>
      </c>
      <c r="T333" t="str">
        <f t="shared" ca="1" si="47"/>
        <v>YEAR_2020</v>
      </c>
      <c r="U333" t="str">
        <f t="shared" ca="1" si="45"/>
        <v>E</v>
      </c>
      <c r="X333" t="str">
        <f t="shared" ca="1" si="48"/>
        <v>set AGE [BUS_COACH_HYDIESEL,YEAR_2020] := 2020_2025 ;</v>
      </c>
    </row>
    <row r="334" spans="17:24" outlineLevel="1" x14ac:dyDescent="0.25">
      <c r="Q334">
        <f t="shared" si="43"/>
        <v>45</v>
      </c>
      <c r="R334" t="str">
        <f t="shared" ca="1" si="46"/>
        <v>BUS_COACH_HYDIESEL</v>
      </c>
      <c r="S334">
        <f t="shared" si="44"/>
        <v>8</v>
      </c>
      <c r="T334" t="str">
        <f t="shared" ca="1" si="47"/>
        <v>YEAR_2025</v>
      </c>
      <c r="U334" t="str">
        <f t="shared" ca="1" si="45"/>
        <v>F</v>
      </c>
      <c r="X334" t="str">
        <f t="shared" ca="1" si="48"/>
        <v>set AGE [BUS_COACH_HYDIESEL,YEAR_2025] := 2025_2030 ;</v>
      </c>
    </row>
    <row r="335" spans="17:24" outlineLevel="1" x14ac:dyDescent="0.25">
      <c r="Q335">
        <f t="shared" si="43"/>
        <v>45</v>
      </c>
      <c r="R335" t="str">
        <f t="shared" ca="1" si="46"/>
        <v>BUS_COACH_HYDIESEL</v>
      </c>
      <c r="S335">
        <f t="shared" si="44"/>
        <v>9</v>
      </c>
      <c r="T335" t="str">
        <f t="shared" ca="1" si="47"/>
        <v>YEAR_2030</v>
      </c>
      <c r="U335" t="str">
        <f t="shared" ca="1" si="45"/>
        <v>G</v>
      </c>
      <c r="X335" t="str">
        <f t="shared" ca="1" si="48"/>
        <v>set AGE [BUS_COACH_HYDIESEL,YEAR_2030] := 2030_2035 ;</v>
      </c>
    </row>
    <row r="336" spans="17:24" outlineLevel="1" x14ac:dyDescent="0.25">
      <c r="Q336">
        <f t="shared" si="43"/>
        <v>45</v>
      </c>
      <c r="R336" t="str">
        <f t="shared" ca="1" si="46"/>
        <v>BUS_COACH_HYDIESEL</v>
      </c>
      <c r="S336">
        <f t="shared" si="44"/>
        <v>10</v>
      </c>
      <c r="T336" t="str">
        <f t="shared" ca="1" si="47"/>
        <v>YEAR_2035</v>
      </c>
      <c r="U336" t="str">
        <f t="shared" ca="1" si="45"/>
        <v>H</v>
      </c>
      <c r="X336" t="str">
        <f t="shared" ca="1" si="48"/>
        <v>set AGE [BUS_COACH_HYDIESEL,YEAR_2035] := 2035_2040 ;</v>
      </c>
    </row>
    <row r="337" spans="17:24" outlineLevel="1" x14ac:dyDescent="0.25">
      <c r="Q337">
        <f t="shared" si="43"/>
        <v>45</v>
      </c>
      <c r="R337" t="str">
        <f t="shared" ca="1" si="46"/>
        <v>BUS_COACH_HYDIESEL</v>
      </c>
      <c r="S337">
        <f t="shared" si="44"/>
        <v>11</v>
      </c>
      <c r="T337" t="str">
        <f t="shared" ca="1" si="47"/>
        <v>YEAR_2040</v>
      </c>
      <c r="U337" t="str">
        <f t="shared" ca="1" si="45"/>
        <v>I</v>
      </c>
      <c r="X337" t="str">
        <f t="shared" ca="1" si="48"/>
        <v>set AGE [BUS_COACH_HYDIESEL,YEAR_2040] := 2040_2045 ;</v>
      </c>
    </row>
    <row r="338" spans="17:24" outlineLevel="1" x14ac:dyDescent="0.25">
      <c r="Q338">
        <f t="shared" si="43"/>
        <v>45</v>
      </c>
      <c r="R338" t="str">
        <f t="shared" ca="1" si="46"/>
        <v>BUS_COACH_HYDIESEL</v>
      </c>
      <c r="S338">
        <f t="shared" si="44"/>
        <v>12</v>
      </c>
      <c r="T338" t="str">
        <f t="shared" ca="1" si="47"/>
        <v>YEAR_2045</v>
      </c>
      <c r="U338" t="str">
        <f t="shared" ca="1" si="45"/>
        <v>J</v>
      </c>
      <c r="X338" t="str">
        <f t="shared" ca="1" si="48"/>
        <v>set AGE [BUS_COACH_HYDIESEL,YEAR_2045] := 2045_2050 ;</v>
      </c>
    </row>
    <row r="339" spans="17:24" outlineLevel="1" x14ac:dyDescent="0.25">
      <c r="Q339">
        <f t="shared" si="43"/>
        <v>45</v>
      </c>
      <c r="R339" t="str">
        <f t="shared" ca="1" si="46"/>
        <v>BUS_COACH_HYDIESEL</v>
      </c>
      <c r="S339">
        <f t="shared" si="44"/>
        <v>13</v>
      </c>
      <c r="T339" t="str">
        <f t="shared" ca="1" si="47"/>
        <v>YEAR_2050</v>
      </c>
      <c r="U339" t="str">
        <f t="shared" ca="1" si="45"/>
        <v>K</v>
      </c>
      <c r="X339" t="str">
        <f t="shared" ca="1" si="48"/>
        <v>set AGE [BUS_COACH_HYDIESEL,YEAR_2050] := 2015_2020 ;</v>
      </c>
    </row>
    <row r="340" spans="17:24" outlineLevel="1" x14ac:dyDescent="0.25">
      <c r="Q340">
        <f t="shared" si="43"/>
        <v>46</v>
      </c>
      <c r="R340" t="str">
        <f t="shared" ca="1" si="46"/>
        <v>BUS_COACH_CNG_STOICH</v>
      </c>
      <c r="S340">
        <f t="shared" si="44"/>
        <v>6</v>
      </c>
      <c r="T340" t="str">
        <f t="shared" ca="1" si="47"/>
        <v>YEAR_2015</v>
      </c>
      <c r="U340" t="str">
        <f t="shared" ca="1" si="45"/>
        <v>D</v>
      </c>
      <c r="X340" t="str">
        <f t="shared" ca="1" si="48"/>
        <v>set AGE [BUS_COACH_CNG_STOICH,YEAR_2015] := 2015_2020 ;</v>
      </c>
    </row>
    <row r="341" spans="17:24" outlineLevel="1" x14ac:dyDescent="0.25">
      <c r="Q341">
        <f t="shared" ref="Q341:Q404" si="49">(FLOOR((ROW(A341)+4)/8,1))+3</f>
        <v>46</v>
      </c>
      <c r="R341" t="str">
        <f t="shared" ca="1" si="46"/>
        <v>BUS_COACH_CNG_STOICH</v>
      </c>
      <c r="S341">
        <f t="shared" ref="S341:S404" si="50">MOD(ROW(N341)-4,8)+6</f>
        <v>7</v>
      </c>
      <c r="T341" t="str">
        <f t="shared" ca="1" si="47"/>
        <v>YEAR_2020</v>
      </c>
      <c r="U341" t="str">
        <f t="shared" ref="U341:U404" ca="1" si="51">INDIRECT("O"&amp;S341)</f>
        <v>E</v>
      </c>
      <c r="X341" t="str">
        <f t="shared" ca="1" si="48"/>
        <v>set AGE [BUS_COACH_CNG_STOICH,YEAR_2020] := 2020_2025 ;</v>
      </c>
    </row>
    <row r="342" spans="17:24" outlineLevel="1" x14ac:dyDescent="0.25">
      <c r="Q342">
        <f t="shared" si="49"/>
        <v>46</v>
      </c>
      <c r="R342" t="str">
        <f t="shared" ca="1" si="46"/>
        <v>BUS_COACH_CNG_STOICH</v>
      </c>
      <c r="S342">
        <f t="shared" si="50"/>
        <v>8</v>
      </c>
      <c r="T342" t="str">
        <f t="shared" ca="1" si="47"/>
        <v>YEAR_2025</v>
      </c>
      <c r="U342" t="str">
        <f t="shared" ca="1" si="51"/>
        <v>F</v>
      </c>
      <c r="X342" t="str">
        <f t="shared" ca="1" si="48"/>
        <v>set AGE [BUS_COACH_CNG_STOICH,YEAR_2025] := 2025_2030 ;</v>
      </c>
    </row>
    <row r="343" spans="17:24" outlineLevel="1" x14ac:dyDescent="0.25">
      <c r="Q343">
        <f t="shared" si="49"/>
        <v>46</v>
      </c>
      <c r="R343" t="str">
        <f t="shared" ca="1" si="46"/>
        <v>BUS_COACH_CNG_STOICH</v>
      </c>
      <c r="S343">
        <f t="shared" si="50"/>
        <v>9</v>
      </c>
      <c r="T343" t="str">
        <f t="shared" ca="1" si="47"/>
        <v>YEAR_2030</v>
      </c>
      <c r="U343" t="str">
        <f t="shared" ca="1" si="51"/>
        <v>G</v>
      </c>
      <c r="X343" t="str">
        <f t="shared" ca="1" si="48"/>
        <v>set AGE [BUS_COACH_CNG_STOICH,YEAR_2030] := 2030_2035 ;</v>
      </c>
    </row>
    <row r="344" spans="17:24" outlineLevel="1" x14ac:dyDescent="0.25">
      <c r="Q344">
        <f t="shared" si="49"/>
        <v>46</v>
      </c>
      <c r="R344" t="str">
        <f t="shared" ca="1" si="46"/>
        <v>BUS_COACH_CNG_STOICH</v>
      </c>
      <c r="S344">
        <f t="shared" si="50"/>
        <v>10</v>
      </c>
      <c r="T344" t="str">
        <f t="shared" ca="1" si="47"/>
        <v>YEAR_2035</v>
      </c>
      <c r="U344" t="str">
        <f t="shared" ca="1" si="51"/>
        <v>H</v>
      </c>
      <c r="X344" t="str">
        <f t="shared" ca="1" si="48"/>
        <v>set AGE [BUS_COACH_CNG_STOICH,YEAR_2035] := 2035_2040 ;</v>
      </c>
    </row>
    <row r="345" spans="17:24" outlineLevel="1" x14ac:dyDescent="0.25">
      <c r="Q345">
        <f t="shared" si="49"/>
        <v>46</v>
      </c>
      <c r="R345" t="str">
        <f t="shared" ca="1" si="46"/>
        <v>BUS_COACH_CNG_STOICH</v>
      </c>
      <c r="S345">
        <f t="shared" si="50"/>
        <v>11</v>
      </c>
      <c r="T345" t="str">
        <f t="shared" ca="1" si="47"/>
        <v>YEAR_2040</v>
      </c>
      <c r="U345" t="str">
        <f t="shared" ca="1" si="51"/>
        <v>I</v>
      </c>
      <c r="X345" t="str">
        <f t="shared" ca="1" si="48"/>
        <v>set AGE [BUS_COACH_CNG_STOICH,YEAR_2040] := 2040_2045 ;</v>
      </c>
    </row>
    <row r="346" spans="17:24" outlineLevel="1" x14ac:dyDescent="0.25">
      <c r="Q346">
        <f t="shared" si="49"/>
        <v>46</v>
      </c>
      <c r="R346" t="str">
        <f t="shared" ca="1" si="46"/>
        <v>BUS_COACH_CNG_STOICH</v>
      </c>
      <c r="S346">
        <f t="shared" si="50"/>
        <v>12</v>
      </c>
      <c r="T346" t="str">
        <f t="shared" ca="1" si="47"/>
        <v>YEAR_2045</v>
      </c>
      <c r="U346" t="str">
        <f t="shared" ca="1" si="51"/>
        <v>J</v>
      </c>
      <c r="X346" t="str">
        <f t="shared" ca="1" si="48"/>
        <v>set AGE [BUS_COACH_CNG_STOICH,YEAR_2045] := 2045_2050 ;</v>
      </c>
    </row>
    <row r="347" spans="17:24" outlineLevel="1" x14ac:dyDescent="0.25">
      <c r="Q347">
        <f t="shared" si="49"/>
        <v>46</v>
      </c>
      <c r="R347" t="str">
        <f t="shared" ca="1" si="46"/>
        <v>BUS_COACH_CNG_STOICH</v>
      </c>
      <c r="S347">
        <f t="shared" si="50"/>
        <v>13</v>
      </c>
      <c r="T347" t="str">
        <f t="shared" ca="1" si="47"/>
        <v>YEAR_2050</v>
      </c>
      <c r="U347" t="str">
        <f t="shared" ca="1" si="51"/>
        <v>K</v>
      </c>
      <c r="X347" t="str">
        <f t="shared" ca="1" si="48"/>
        <v>set AGE [BUS_COACH_CNG_STOICH,YEAR_2050] := 2015_2020 ;</v>
      </c>
    </row>
    <row r="348" spans="17:24" outlineLevel="1" x14ac:dyDescent="0.25">
      <c r="Q348">
        <f t="shared" si="49"/>
        <v>47</v>
      </c>
      <c r="R348" t="str">
        <f t="shared" ca="1" si="46"/>
        <v>BUS_COACH_FC_HYBRIDH2</v>
      </c>
      <c r="S348">
        <f t="shared" si="50"/>
        <v>6</v>
      </c>
      <c r="T348" t="str">
        <f t="shared" ca="1" si="47"/>
        <v>YEAR_2015</v>
      </c>
      <c r="U348" t="str">
        <f t="shared" ca="1" si="51"/>
        <v>D</v>
      </c>
      <c r="X348" t="str">
        <f t="shared" ca="1" si="48"/>
        <v>set AGE [BUS_COACH_FC_HYBRIDH2,YEAR_2015] := 2015_2020 ;</v>
      </c>
    </row>
    <row r="349" spans="17:24" outlineLevel="1" x14ac:dyDescent="0.25">
      <c r="Q349">
        <f t="shared" si="49"/>
        <v>47</v>
      </c>
      <c r="R349" t="str">
        <f t="shared" ca="1" si="46"/>
        <v>BUS_COACH_FC_HYBRIDH2</v>
      </c>
      <c r="S349">
        <f t="shared" si="50"/>
        <v>7</v>
      </c>
      <c r="T349" t="str">
        <f t="shared" ca="1" si="47"/>
        <v>YEAR_2020</v>
      </c>
      <c r="U349" t="str">
        <f t="shared" ca="1" si="51"/>
        <v>E</v>
      </c>
      <c r="X349" t="str">
        <f t="shared" ca="1" si="48"/>
        <v>set AGE [BUS_COACH_FC_HYBRIDH2,YEAR_2020] := 2020_2025 ;</v>
      </c>
    </row>
    <row r="350" spans="17:24" outlineLevel="1" x14ac:dyDescent="0.25">
      <c r="Q350">
        <f t="shared" si="49"/>
        <v>47</v>
      </c>
      <c r="R350" t="str">
        <f t="shared" ca="1" si="46"/>
        <v>BUS_COACH_FC_HYBRIDH2</v>
      </c>
      <c r="S350">
        <f t="shared" si="50"/>
        <v>8</v>
      </c>
      <c r="T350" t="str">
        <f t="shared" ca="1" si="47"/>
        <v>YEAR_2025</v>
      </c>
      <c r="U350" t="str">
        <f t="shared" ca="1" si="51"/>
        <v>F</v>
      </c>
      <c r="X350" t="str">
        <f t="shared" ca="1" si="48"/>
        <v>set AGE [BUS_COACH_FC_HYBRIDH2,YEAR_2025] := 2025_2030 ;</v>
      </c>
    </row>
    <row r="351" spans="17:24" outlineLevel="1" x14ac:dyDescent="0.25">
      <c r="Q351">
        <f t="shared" si="49"/>
        <v>47</v>
      </c>
      <c r="R351" t="str">
        <f t="shared" ca="1" si="46"/>
        <v>BUS_COACH_FC_HYBRIDH2</v>
      </c>
      <c r="S351">
        <f t="shared" si="50"/>
        <v>9</v>
      </c>
      <c r="T351" t="str">
        <f t="shared" ca="1" si="47"/>
        <v>YEAR_2030</v>
      </c>
      <c r="U351" t="str">
        <f t="shared" ca="1" si="51"/>
        <v>G</v>
      </c>
      <c r="X351" t="str">
        <f t="shared" ca="1" si="48"/>
        <v>set AGE [BUS_COACH_FC_HYBRIDH2,YEAR_2030] := 2030_2035 ;</v>
      </c>
    </row>
    <row r="352" spans="17:24" outlineLevel="1" x14ac:dyDescent="0.25">
      <c r="Q352">
        <f t="shared" si="49"/>
        <v>47</v>
      </c>
      <c r="R352" t="str">
        <f t="shared" ca="1" si="46"/>
        <v>BUS_COACH_FC_HYBRIDH2</v>
      </c>
      <c r="S352">
        <f t="shared" si="50"/>
        <v>10</v>
      </c>
      <c r="T352" t="str">
        <f t="shared" ca="1" si="47"/>
        <v>YEAR_2035</v>
      </c>
      <c r="U352" t="str">
        <f t="shared" ca="1" si="51"/>
        <v>H</v>
      </c>
      <c r="X352" t="str">
        <f t="shared" ca="1" si="48"/>
        <v>set AGE [BUS_COACH_FC_HYBRIDH2,YEAR_2035] := 2035_2040 ;</v>
      </c>
    </row>
    <row r="353" spans="17:24" outlineLevel="1" x14ac:dyDescent="0.25">
      <c r="Q353">
        <f t="shared" si="49"/>
        <v>47</v>
      </c>
      <c r="R353" t="str">
        <f t="shared" ca="1" si="46"/>
        <v>BUS_COACH_FC_HYBRIDH2</v>
      </c>
      <c r="S353">
        <f t="shared" si="50"/>
        <v>11</v>
      </c>
      <c r="T353" t="str">
        <f t="shared" ca="1" si="47"/>
        <v>YEAR_2040</v>
      </c>
      <c r="U353" t="str">
        <f t="shared" ca="1" si="51"/>
        <v>I</v>
      </c>
      <c r="X353" t="str">
        <f t="shared" ca="1" si="48"/>
        <v>set AGE [BUS_COACH_FC_HYBRIDH2,YEAR_2040] := 2040_2045 ;</v>
      </c>
    </row>
    <row r="354" spans="17:24" outlineLevel="1" x14ac:dyDescent="0.25">
      <c r="Q354">
        <f t="shared" si="49"/>
        <v>47</v>
      </c>
      <c r="R354" t="str">
        <f t="shared" ca="1" si="46"/>
        <v>BUS_COACH_FC_HYBRIDH2</v>
      </c>
      <c r="S354">
        <f t="shared" si="50"/>
        <v>12</v>
      </c>
      <c r="T354" t="str">
        <f t="shared" ca="1" si="47"/>
        <v>YEAR_2045</v>
      </c>
      <c r="U354" t="str">
        <f t="shared" ca="1" si="51"/>
        <v>J</v>
      </c>
      <c r="X354" t="str">
        <f t="shared" ca="1" si="48"/>
        <v>set AGE [BUS_COACH_FC_HYBRIDH2,YEAR_2045] := 2045_2050 ;</v>
      </c>
    </row>
    <row r="355" spans="17:24" outlineLevel="1" x14ac:dyDescent="0.25">
      <c r="Q355">
        <f t="shared" si="49"/>
        <v>47</v>
      </c>
      <c r="R355" t="str">
        <f t="shared" ca="1" si="46"/>
        <v>BUS_COACH_FC_HYBRIDH2</v>
      </c>
      <c r="S355">
        <f t="shared" si="50"/>
        <v>13</v>
      </c>
      <c r="T355" t="str">
        <f t="shared" ca="1" si="47"/>
        <v>YEAR_2050</v>
      </c>
      <c r="U355" t="str">
        <f t="shared" ca="1" si="51"/>
        <v>K</v>
      </c>
      <c r="X355" t="str">
        <f t="shared" ca="1" si="48"/>
        <v>set AGE [BUS_COACH_FC_HYBRIDH2,YEAR_2050] := 2015_2020 ;</v>
      </c>
    </row>
    <row r="356" spans="17:24" outlineLevel="1" x14ac:dyDescent="0.25">
      <c r="Q356">
        <f t="shared" si="49"/>
        <v>48</v>
      </c>
      <c r="R356" t="str">
        <f t="shared" ca="1" si="46"/>
        <v>TRAIN_PUB</v>
      </c>
      <c r="S356">
        <f t="shared" si="50"/>
        <v>6</v>
      </c>
      <c r="T356" t="str">
        <f t="shared" ca="1" si="47"/>
        <v>YEAR_2015</v>
      </c>
      <c r="U356" t="str">
        <f t="shared" ca="1" si="51"/>
        <v>D</v>
      </c>
      <c r="X356" t="str">
        <f t="shared" ca="1" si="48"/>
        <v>set AGE [TRAIN_PUB,YEAR_2015] := 2015_2020 ;</v>
      </c>
    </row>
    <row r="357" spans="17:24" outlineLevel="1" x14ac:dyDescent="0.25">
      <c r="Q357">
        <f t="shared" si="49"/>
        <v>48</v>
      </c>
      <c r="R357" t="str">
        <f t="shared" ca="1" si="46"/>
        <v>TRAIN_PUB</v>
      </c>
      <c r="S357">
        <f t="shared" si="50"/>
        <v>7</v>
      </c>
      <c r="T357" t="str">
        <f t="shared" ca="1" si="47"/>
        <v>YEAR_2020</v>
      </c>
      <c r="U357" t="str">
        <f t="shared" ca="1" si="51"/>
        <v>E</v>
      </c>
      <c r="X357" t="str">
        <f t="shared" ca="1" si="48"/>
        <v>set AGE [TRAIN_PUB,YEAR_2020] := 2020_2025 ;</v>
      </c>
    </row>
    <row r="358" spans="17:24" outlineLevel="1" x14ac:dyDescent="0.25">
      <c r="Q358">
        <f t="shared" si="49"/>
        <v>48</v>
      </c>
      <c r="R358" t="str">
        <f t="shared" ca="1" si="46"/>
        <v>TRAIN_PUB</v>
      </c>
      <c r="S358">
        <f t="shared" si="50"/>
        <v>8</v>
      </c>
      <c r="T358" t="str">
        <f t="shared" ca="1" si="47"/>
        <v>YEAR_2025</v>
      </c>
      <c r="U358" t="str">
        <f t="shared" ca="1" si="51"/>
        <v>F</v>
      </c>
      <c r="X358" t="str">
        <f t="shared" ca="1" si="48"/>
        <v>set AGE [TRAIN_PUB,YEAR_2025] := 2025_2030 ;</v>
      </c>
    </row>
    <row r="359" spans="17:24" outlineLevel="1" x14ac:dyDescent="0.25">
      <c r="Q359">
        <f t="shared" si="49"/>
        <v>48</v>
      </c>
      <c r="R359" t="str">
        <f t="shared" ca="1" si="46"/>
        <v>TRAIN_PUB</v>
      </c>
      <c r="S359">
        <f t="shared" si="50"/>
        <v>9</v>
      </c>
      <c r="T359" t="str">
        <f t="shared" ca="1" si="47"/>
        <v>YEAR_2030</v>
      </c>
      <c r="U359" t="str">
        <f t="shared" ca="1" si="51"/>
        <v>G</v>
      </c>
      <c r="X359" t="str">
        <f t="shared" ca="1" si="48"/>
        <v>set AGE [TRAIN_PUB,YEAR_2030] := 2030_2035 ;</v>
      </c>
    </row>
    <row r="360" spans="17:24" outlineLevel="1" x14ac:dyDescent="0.25">
      <c r="Q360">
        <f t="shared" si="49"/>
        <v>48</v>
      </c>
      <c r="R360" t="str">
        <f t="shared" ca="1" si="46"/>
        <v>TRAIN_PUB</v>
      </c>
      <c r="S360">
        <f t="shared" si="50"/>
        <v>10</v>
      </c>
      <c r="T360" t="str">
        <f t="shared" ca="1" si="47"/>
        <v>YEAR_2035</v>
      </c>
      <c r="U360" t="str">
        <f t="shared" ca="1" si="51"/>
        <v>H</v>
      </c>
      <c r="X360" t="str">
        <f t="shared" ca="1" si="48"/>
        <v>set AGE [TRAIN_PUB,YEAR_2035] := 2035_2040 ;</v>
      </c>
    </row>
    <row r="361" spans="17:24" outlineLevel="1" x14ac:dyDescent="0.25">
      <c r="Q361">
        <f t="shared" si="49"/>
        <v>48</v>
      </c>
      <c r="R361" t="str">
        <f t="shared" ca="1" si="46"/>
        <v>TRAIN_PUB</v>
      </c>
      <c r="S361">
        <f t="shared" si="50"/>
        <v>11</v>
      </c>
      <c r="T361" t="str">
        <f t="shared" ca="1" si="47"/>
        <v>YEAR_2040</v>
      </c>
      <c r="U361" t="str">
        <f t="shared" ca="1" si="51"/>
        <v>I</v>
      </c>
      <c r="X361" t="str">
        <f t="shared" ca="1" si="48"/>
        <v>set AGE [TRAIN_PUB,YEAR_2040] := 2040_2045 ;</v>
      </c>
    </row>
    <row r="362" spans="17:24" outlineLevel="1" x14ac:dyDescent="0.25">
      <c r="Q362">
        <f t="shared" si="49"/>
        <v>48</v>
      </c>
      <c r="R362" t="str">
        <f t="shared" ca="1" si="46"/>
        <v>TRAIN_PUB</v>
      </c>
      <c r="S362">
        <f t="shared" si="50"/>
        <v>12</v>
      </c>
      <c r="T362" t="str">
        <f t="shared" ca="1" si="47"/>
        <v>YEAR_2045</v>
      </c>
      <c r="U362" t="str">
        <f t="shared" ca="1" si="51"/>
        <v>J</v>
      </c>
      <c r="X362" t="str">
        <f t="shared" ca="1" si="48"/>
        <v>set AGE [TRAIN_PUB,YEAR_2045] := 2045_2050 ;</v>
      </c>
    </row>
    <row r="363" spans="17:24" outlineLevel="1" x14ac:dyDescent="0.25">
      <c r="Q363">
        <f t="shared" si="49"/>
        <v>48</v>
      </c>
      <c r="R363" t="str">
        <f t="shared" ca="1" si="46"/>
        <v>TRAIN_PUB</v>
      </c>
      <c r="S363">
        <f t="shared" si="50"/>
        <v>13</v>
      </c>
      <c r="T363" t="str">
        <f t="shared" ca="1" si="47"/>
        <v>YEAR_2050</v>
      </c>
      <c r="U363" t="str">
        <f t="shared" ca="1" si="51"/>
        <v>K</v>
      </c>
      <c r="X363" t="str">
        <f t="shared" ca="1" si="48"/>
        <v>set AGE [TRAIN_PUB,YEAR_2050] := 2015_2020 ;</v>
      </c>
    </row>
    <row r="364" spans="17:24" outlineLevel="1" x14ac:dyDescent="0.25">
      <c r="Q364">
        <f t="shared" si="49"/>
        <v>49</v>
      </c>
      <c r="R364" t="str">
        <f t="shared" ca="1" si="46"/>
        <v>CAR_GASOLINE</v>
      </c>
      <c r="S364">
        <f t="shared" si="50"/>
        <v>6</v>
      </c>
      <c r="T364" t="str">
        <f t="shared" ca="1" si="47"/>
        <v>YEAR_2015</v>
      </c>
      <c r="U364" t="str">
        <f t="shared" ca="1" si="51"/>
        <v>D</v>
      </c>
      <c r="X364" t="str">
        <f t="shared" ca="1" si="48"/>
        <v>set AGE [CAR_GASOLINE,YEAR_2015] := 2015_2020 ;</v>
      </c>
    </row>
    <row r="365" spans="17:24" outlineLevel="1" x14ac:dyDescent="0.25">
      <c r="Q365">
        <f t="shared" si="49"/>
        <v>49</v>
      </c>
      <c r="R365" t="str">
        <f t="shared" ca="1" si="46"/>
        <v>CAR_GASOLINE</v>
      </c>
      <c r="S365">
        <f t="shared" si="50"/>
        <v>7</v>
      </c>
      <c r="T365" t="str">
        <f t="shared" ca="1" si="47"/>
        <v>YEAR_2020</v>
      </c>
      <c r="U365" t="str">
        <f t="shared" ca="1" si="51"/>
        <v>E</v>
      </c>
      <c r="X365" t="str">
        <f t="shared" ca="1" si="48"/>
        <v>set AGE [CAR_GASOLINE,YEAR_2020] := 2020_2025 ;</v>
      </c>
    </row>
    <row r="366" spans="17:24" outlineLevel="1" x14ac:dyDescent="0.25">
      <c r="Q366">
        <f t="shared" si="49"/>
        <v>49</v>
      </c>
      <c r="R366" t="str">
        <f t="shared" ca="1" si="46"/>
        <v>CAR_GASOLINE</v>
      </c>
      <c r="S366">
        <f t="shared" si="50"/>
        <v>8</v>
      </c>
      <c r="T366" t="str">
        <f t="shared" ca="1" si="47"/>
        <v>YEAR_2025</v>
      </c>
      <c r="U366" t="str">
        <f t="shared" ca="1" si="51"/>
        <v>F</v>
      </c>
      <c r="X366" t="str">
        <f t="shared" ca="1" si="48"/>
        <v>set AGE [CAR_GASOLINE,YEAR_2025] := 2025_2030 ;</v>
      </c>
    </row>
    <row r="367" spans="17:24" outlineLevel="1" x14ac:dyDescent="0.25">
      <c r="Q367">
        <f t="shared" si="49"/>
        <v>49</v>
      </c>
      <c r="R367" t="str">
        <f t="shared" ca="1" si="46"/>
        <v>CAR_GASOLINE</v>
      </c>
      <c r="S367">
        <f t="shared" si="50"/>
        <v>9</v>
      </c>
      <c r="T367" t="str">
        <f t="shared" ca="1" si="47"/>
        <v>YEAR_2030</v>
      </c>
      <c r="U367" t="str">
        <f t="shared" ca="1" si="51"/>
        <v>G</v>
      </c>
      <c r="X367" t="str">
        <f t="shared" ca="1" si="48"/>
        <v>set AGE [CAR_GASOLINE,YEAR_2030] := 2030_2035 ;</v>
      </c>
    </row>
    <row r="368" spans="17:24" outlineLevel="1" x14ac:dyDescent="0.25">
      <c r="Q368">
        <f t="shared" si="49"/>
        <v>49</v>
      </c>
      <c r="R368" t="str">
        <f t="shared" ca="1" si="46"/>
        <v>CAR_GASOLINE</v>
      </c>
      <c r="S368">
        <f t="shared" si="50"/>
        <v>10</v>
      </c>
      <c r="T368" t="str">
        <f t="shared" ca="1" si="47"/>
        <v>YEAR_2035</v>
      </c>
      <c r="U368" t="str">
        <f t="shared" ca="1" si="51"/>
        <v>H</v>
      </c>
      <c r="X368" t="str">
        <f t="shared" ca="1" si="48"/>
        <v>set AGE [CAR_GASOLINE,YEAR_2035] := 2035_2040 ;</v>
      </c>
    </row>
    <row r="369" spans="17:24" outlineLevel="1" x14ac:dyDescent="0.25">
      <c r="Q369">
        <f t="shared" si="49"/>
        <v>49</v>
      </c>
      <c r="R369" t="str">
        <f t="shared" ca="1" si="46"/>
        <v>CAR_GASOLINE</v>
      </c>
      <c r="S369">
        <f t="shared" si="50"/>
        <v>11</v>
      </c>
      <c r="T369" t="str">
        <f t="shared" ca="1" si="47"/>
        <v>YEAR_2040</v>
      </c>
      <c r="U369" t="str">
        <f t="shared" ca="1" si="51"/>
        <v>I</v>
      </c>
      <c r="X369" t="str">
        <f t="shared" ca="1" si="48"/>
        <v>set AGE [CAR_GASOLINE,YEAR_2040] := 2040_2045 ;</v>
      </c>
    </row>
    <row r="370" spans="17:24" outlineLevel="1" x14ac:dyDescent="0.25">
      <c r="Q370">
        <f t="shared" si="49"/>
        <v>49</v>
      </c>
      <c r="R370" t="str">
        <f t="shared" ca="1" si="46"/>
        <v>CAR_GASOLINE</v>
      </c>
      <c r="S370">
        <f t="shared" si="50"/>
        <v>12</v>
      </c>
      <c r="T370" t="str">
        <f t="shared" ca="1" si="47"/>
        <v>YEAR_2045</v>
      </c>
      <c r="U370" t="str">
        <f t="shared" ca="1" si="51"/>
        <v>J</v>
      </c>
      <c r="X370" t="str">
        <f t="shared" ca="1" si="48"/>
        <v>set AGE [CAR_GASOLINE,YEAR_2045] := 2045_2050 ;</v>
      </c>
    </row>
    <row r="371" spans="17:24" outlineLevel="1" x14ac:dyDescent="0.25">
      <c r="Q371">
        <f t="shared" si="49"/>
        <v>49</v>
      </c>
      <c r="R371" t="str">
        <f t="shared" ca="1" si="46"/>
        <v>CAR_GASOLINE</v>
      </c>
      <c r="S371">
        <f t="shared" si="50"/>
        <v>13</v>
      </c>
      <c r="T371" t="str">
        <f t="shared" ca="1" si="47"/>
        <v>YEAR_2050</v>
      </c>
      <c r="U371" t="str">
        <f t="shared" ca="1" si="51"/>
        <v>K</v>
      </c>
      <c r="X371" t="str">
        <f t="shared" ca="1" si="48"/>
        <v>set AGE [CAR_GASOLINE,YEAR_2050] := 2015_2020 ;</v>
      </c>
    </row>
    <row r="372" spans="17:24" outlineLevel="1" x14ac:dyDescent="0.25">
      <c r="Q372">
        <f t="shared" si="49"/>
        <v>50</v>
      </c>
      <c r="R372" t="str">
        <f t="shared" ca="1" si="46"/>
        <v>CAR_DIESEL</v>
      </c>
      <c r="S372">
        <f t="shared" si="50"/>
        <v>6</v>
      </c>
      <c r="T372" t="str">
        <f t="shared" ca="1" si="47"/>
        <v>YEAR_2015</v>
      </c>
      <c r="U372" t="str">
        <f t="shared" ca="1" si="51"/>
        <v>D</v>
      </c>
      <c r="X372" t="str">
        <f t="shared" ca="1" si="48"/>
        <v>set AGE [CAR_DIESEL,YEAR_2015] := 2015_2020 ;</v>
      </c>
    </row>
    <row r="373" spans="17:24" outlineLevel="1" x14ac:dyDescent="0.25">
      <c r="Q373">
        <f t="shared" si="49"/>
        <v>50</v>
      </c>
      <c r="R373" t="str">
        <f t="shared" ca="1" si="46"/>
        <v>CAR_DIESEL</v>
      </c>
      <c r="S373">
        <f t="shared" si="50"/>
        <v>7</v>
      </c>
      <c r="T373" t="str">
        <f t="shared" ca="1" si="47"/>
        <v>YEAR_2020</v>
      </c>
      <c r="U373" t="str">
        <f t="shared" ca="1" si="51"/>
        <v>E</v>
      </c>
      <c r="X373" t="str">
        <f t="shared" ca="1" si="48"/>
        <v>set AGE [CAR_DIESEL,YEAR_2020] := 2020_2025 ;</v>
      </c>
    </row>
    <row r="374" spans="17:24" outlineLevel="1" x14ac:dyDescent="0.25">
      <c r="Q374">
        <f t="shared" si="49"/>
        <v>50</v>
      </c>
      <c r="R374" t="str">
        <f t="shared" ca="1" si="46"/>
        <v>CAR_DIESEL</v>
      </c>
      <c r="S374">
        <f t="shared" si="50"/>
        <v>8</v>
      </c>
      <c r="T374" t="str">
        <f t="shared" ca="1" si="47"/>
        <v>YEAR_2025</v>
      </c>
      <c r="U374" t="str">
        <f t="shared" ca="1" si="51"/>
        <v>F</v>
      </c>
      <c r="X374" t="str">
        <f t="shared" ca="1" si="48"/>
        <v>set AGE [CAR_DIESEL,YEAR_2025] := 2025_2030 ;</v>
      </c>
    </row>
    <row r="375" spans="17:24" outlineLevel="1" x14ac:dyDescent="0.25">
      <c r="Q375">
        <f t="shared" si="49"/>
        <v>50</v>
      </c>
      <c r="R375" t="str">
        <f t="shared" ca="1" si="46"/>
        <v>CAR_DIESEL</v>
      </c>
      <c r="S375">
        <f t="shared" si="50"/>
        <v>9</v>
      </c>
      <c r="T375" t="str">
        <f t="shared" ca="1" si="47"/>
        <v>YEAR_2030</v>
      </c>
      <c r="U375" t="str">
        <f t="shared" ca="1" si="51"/>
        <v>G</v>
      </c>
      <c r="X375" t="str">
        <f t="shared" ca="1" si="48"/>
        <v>set AGE [CAR_DIESEL,YEAR_2030] := 2030_2035 ;</v>
      </c>
    </row>
    <row r="376" spans="17:24" outlineLevel="1" x14ac:dyDescent="0.25">
      <c r="Q376">
        <f t="shared" si="49"/>
        <v>50</v>
      </c>
      <c r="R376" t="str">
        <f t="shared" ca="1" si="46"/>
        <v>CAR_DIESEL</v>
      </c>
      <c r="S376">
        <f t="shared" si="50"/>
        <v>10</v>
      </c>
      <c r="T376" t="str">
        <f t="shared" ca="1" si="47"/>
        <v>YEAR_2035</v>
      </c>
      <c r="U376" t="str">
        <f t="shared" ca="1" si="51"/>
        <v>H</v>
      </c>
      <c r="X376" t="str">
        <f t="shared" ca="1" si="48"/>
        <v>set AGE [CAR_DIESEL,YEAR_2035] := 2035_2040 ;</v>
      </c>
    </row>
    <row r="377" spans="17:24" outlineLevel="1" x14ac:dyDescent="0.25">
      <c r="Q377">
        <f t="shared" si="49"/>
        <v>50</v>
      </c>
      <c r="R377" t="str">
        <f t="shared" ca="1" si="46"/>
        <v>CAR_DIESEL</v>
      </c>
      <c r="S377">
        <f t="shared" si="50"/>
        <v>11</v>
      </c>
      <c r="T377" t="str">
        <f t="shared" ca="1" si="47"/>
        <v>YEAR_2040</v>
      </c>
      <c r="U377" t="str">
        <f t="shared" ca="1" si="51"/>
        <v>I</v>
      </c>
      <c r="X377" t="str">
        <f t="shared" ca="1" si="48"/>
        <v>set AGE [CAR_DIESEL,YEAR_2040] := 2040_2045 ;</v>
      </c>
    </row>
    <row r="378" spans="17:24" outlineLevel="1" x14ac:dyDescent="0.25">
      <c r="Q378">
        <f t="shared" si="49"/>
        <v>50</v>
      </c>
      <c r="R378" t="str">
        <f t="shared" ca="1" si="46"/>
        <v>CAR_DIESEL</v>
      </c>
      <c r="S378">
        <f t="shared" si="50"/>
        <v>12</v>
      </c>
      <c r="T378" t="str">
        <f t="shared" ca="1" si="47"/>
        <v>YEAR_2045</v>
      </c>
      <c r="U378" t="str">
        <f t="shared" ca="1" si="51"/>
        <v>J</v>
      </c>
      <c r="X378" t="str">
        <f t="shared" ca="1" si="48"/>
        <v>set AGE [CAR_DIESEL,YEAR_2045] := 2045_2050 ;</v>
      </c>
    </row>
    <row r="379" spans="17:24" outlineLevel="1" x14ac:dyDescent="0.25">
      <c r="Q379">
        <f t="shared" si="49"/>
        <v>50</v>
      </c>
      <c r="R379" t="str">
        <f t="shared" ca="1" si="46"/>
        <v>CAR_DIESEL</v>
      </c>
      <c r="S379">
        <f t="shared" si="50"/>
        <v>13</v>
      </c>
      <c r="T379" t="str">
        <f t="shared" ca="1" si="47"/>
        <v>YEAR_2050</v>
      </c>
      <c r="U379" t="str">
        <f t="shared" ca="1" si="51"/>
        <v>K</v>
      </c>
      <c r="X379" t="str">
        <f t="shared" ca="1" si="48"/>
        <v>set AGE [CAR_DIESEL,YEAR_2050] := 2015_2020 ;</v>
      </c>
    </row>
    <row r="380" spans="17:24" outlineLevel="1" x14ac:dyDescent="0.25">
      <c r="Q380">
        <f t="shared" si="49"/>
        <v>51</v>
      </c>
      <c r="R380" t="str">
        <f t="shared" ca="1" si="46"/>
        <v>CAR_NG</v>
      </c>
      <c r="S380">
        <f t="shared" si="50"/>
        <v>6</v>
      </c>
      <c r="T380" t="str">
        <f t="shared" ca="1" si="47"/>
        <v>YEAR_2015</v>
      </c>
      <c r="U380" t="str">
        <f t="shared" ca="1" si="51"/>
        <v>D</v>
      </c>
      <c r="X380" t="str">
        <f t="shared" ca="1" si="48"/>
        <v>set AGE [CAR_NG,YEAR_2015] := 2015_2020 ;</v>
      </c>
    </row>
    <row r="381" spans="17:24" outlineLevel="1" x14ac:dyDescent="0.25">
      <c r="Q381">
        <f t="shared" si="49"/>
        <v>51</v>
      </c>
      <c r="R381" t="str">
        <f t="shared" ca="1" si="46"/>
        <v>CAR_NG</v>
      </c>
      <c r="S381">
        <f t="shared" si="50"/>
        <v>7</v>
      </c>
      <c r="T381" t="str">
        <f t="shared" ca="1" si="47"/>
        <v>YEAR_2020</v>
      </c>
      <c r="U381" t="str">
        <f t="shared" ca="1" si="51"/>
        <v>E</v>
      </c>
      <c r="X381" t="str">
        <f t="shared" ca="1" si="48"/>
        <v>set AGE [CAR_NG,YEAR_2020] := 2020_2025 ;</v>
      </c>
    </row>
    <row r="382" spans="17:24" outlineLevel="1" x14ac:dyDescent="0.25">
      <c r="Q382">
        <f t="shared" si="49"/>
        <v>51</v>
      </c>
      <c r="R382" t="str">
        <f t="shared" ca="1" si="46"/>
        <v>CAR_NG</v>
      </c>
      <c r="S382">
        <f t="shared" si="50"/>
        <v>8</v>
      </c>
      <c r="T382" t="str">
        <f t="shared" ca="1" si="47"/>
        <v>YEAR_2025</v>
      </c>
      <c r="U382" t="str">
        <f t="shared" ca="1" si="51"/>
        <v>F</v>
      </c>
      <c r="X382" t="str">
        <f t="shared" ca="1" si="48"/>
        <v>set AGE [CAR_NG,YEAR_2025] := 2025_2030 ;</v>
      </c>
    </row>
    <row r="383" spans="17:24" outlineLevel="1" x14ac:dyDescent="0.25">
      <c r="Q383">
        <f t="shared" si="49"/>
        <v>51</v>
      </c>
      <c r="R383" t="str">
        <f t="shared" ca="1" si="46"/>
        <v>CAR_NG</v>
      </c>
      <c r="S383">
        <f t="shared" si="50"/>
        <v>9</v>
      </c>
      <c r="T383" t="str">
        <f t="shared" ca="1" si="47"/>
        <v>YEAR_2030</v>
      </c>
      <c r="U383" t="str">
        <f t="shared" ca="1" si="51"/>
        <v>G</v>
      </c>
      <c r="X383" t="str">
        <f t="shared" ca="1" si="48"/>
        <v>set AGE [CAR_NG,YEAR_2030] := 2030_2035 ;</v>
      </c>
    </row>
    <row r="384" spans="17:24" outlineLevel="1" x14ac:dyDescent="0.25">
      <c r="Q384">
        <f t="shared" si="49"/>
        <v>51</v>
      </c>
      <c r="R384" t="str">
        <f t="shared" ca="1" si="46"/>
        <v>CAR_NG</v>
      </c>
      <c r="S384">
        <f t="shared" si="50"/>
        <v>10</v>
      </c>
      <c r="T384" t="str">
        <f t="shared" ca="1" si="47"/>
        <v>YEAR_2035</v>
      </c>
      <c r="U384" t="str">
        <f t="shared" ca="1" si="51"/>
        <v>H</v>
      </c>
      <c r="X384" t="str">
        <f t="shared" ca="1" si="48"/>
        <v>set AGE [CAR_NG,YEAR_2035] := 2035_2040 ;</v>
      </c>
    </row>
    <row r="385" spans="17:24" outlineLevel="1" x14ac:dyDescent="0.25">
      <c r="Q385">
        <f t="shared" si="49"/>
        <v>51</v>
      </c>
      <c r="R385" t="str">
        <f t="shared" ca="1" si="46"/>
        <v>CAR_NG</v>
      </c>
      <c r="S385">
        <f t="shared" si="50"/>
        <v>11</v>
      </c>
      <c r="T385" t="str">
        <f t="shared" ca="1" si="47"/>
        <v>YEAR_2040</v>
      </c>
      <c r="U385" t="str">
        <f t="shared" ca="1" si="51"/>
        <v>I</v>
      </c>
      <c r="X385" t="str">
        <f t="shared" ca="1" si="48"/>
        <v>set AGE [CAR_NG,YEAR_2040] := 2040_2045 ;</v>
      </c>
    </row>
    <row r="386" spans="17:24" outlineLevel="1" x14ac:dyDescent="0.25">
      <c r="Q386">
        <f t="shared" si="49"/>
        <v>51</v>
      </c>
      <c r="R386" t="str">
        <f t="shared" ca="1" si="46"/>
        <v>CAR_NG</v>
      </c>
      <c r="S386">
        <f t="shared" si="50"/>
        <v>12</v>
      </c>
      <c r="T386" t="str">
        <f t="shared" ca="1" si="47"/>
        <v>YEAR_2045</v>
      </c>
      <c r="U386" t="str">
        <f t="shared" ca="1" si="51"/>
        <v>J</v>
      </c>
      <c r="X386" t="str">
        <f t="shared" ca="1" si="48"/>
        <v>set AGE [CAR_NG,YEAR_2045] := 2045_2050 ;</v>
      </c>
    </row>
    <row r="387" spans="17:24" outlineLevel="1" x14ac:dyDescent="0.25">
      <c r="Q387">
        <f t="shared" si="49"/>
        <v>51</v>
      </c>
      <c r="R387" t="str">
        <f t="shared" ca="1" si="46"/>
        <v>CAR_NG</v>
      </c>
      <c r="S387">
        <f t="shared" si="50"/>
        <v>13</v>
      </c>
      <c r="T387" t="str">
        <f t="shared" ca="1" si="47"/>
        <v>YEAR_2050</v>
      </c>
      <c r="U387" t="str">
        <f t="shared" ca="1" si="51"/>
        <v>K</v>
      </c>
      <c r="X387" t="str">
        <f t="shared" ca="1" si="48"/>
        <v>set AGE [CAR_NG,YEAR_2050] := 2015_2020 ;</v>
      </c>
    </row>
    <row r="388" spans="17:24" outlineLevel="1" x14ac:dyDescent="0.25">
      <c r="Q388">
        <f t="shared" si="49"/>
        <v>52</v>
      </c>
      <c r="R388" t="str">
        <f t="shared" ca="1" si="46"/>
        <v>CAR_HEV</v>
      </c>
      <c r="S388">
        <f t="shared" si="50"/>
        <v>6</v>
      </c>
      <c r="T388" t="str">
        <f t="shared" ca="1" si="47"/>
        <v>YEAR_2015</v>
      </c>
      <c r="U388" t="str">
        <f t="shared" ca="1" si="51"/>
        <v>D</v>
      </c>
      <c r="X388" t="str">
        <f t="shared" ca="1" si="48"/>
        <v>set AGE [CAR_HEV,YEAR_2015] := 2015_2020 ;</v>
      </c>
    </row>
    <row r="389" spans="17:24" outlineLevel="1" x14ac:dyDescent="0.25">
      <c r="Q389">
        <f t="shared" si="49"/>
        <v>52</v>
      </c>
      <c r="R389" t="str">
        <f t="shared" ref="R389:R452" ca="1" si="52">INDIRECT("A"&amp;Q389)</f>
        <v>CAR_HEV</v>
      </c>
      <c r="S389">
        <f t="shared" si="50"/>
        <v>7</v>
      </c>
      <c r="T389" t="str">
        <f t="shared" ref="T389:T452" ca="1" si="53">INDIRECT("N"&amp;S389)</f>
        <v>YEAR_2020</v>
      </c>
      <c r="U389" t="str">
        <f t="shared" ca="1" si="51"/>
        <v>E</v>
      </c>
      <c r="X389" t="str">
        <f t="shared" ref="X389:X452" ca="1" si="54">"set "&amp;P$4&amp;" ["&amp;R389&amp;","&amp;T389&amp;"] := "&amp;INDIRECT(U389&amp;Q389)&amp;" ;"</f>
        <v>set AGE [CAR_HEV,YEAR_2020] := 2020_2025 ;</v>
      </c>
    </row>
    <row r="390" spans="17:24" outlineLevel="1" x14ac:dyDescent="0.25">
      <c r="Q390">
        <f t="shared" si="49"/>
        <v>52</v>
      </c>
      <c r="R390" t="str">
        <f t="shared" ca="1" si="52"/>
        <v>CAR_HEV</v>
      </c>
      <c r="S390">
        <f t="shared" si="50"/>
        <v>8</v>
      </c>
      <c r="T390" t="str">
        <f t="shared" ca="1" si="53"/>
        <v>YEAR_2025</v>
      </c>
      <c r="U390" t="str">
        <f t="shared" ca="1" si="51"/>
        <v>F</v>
      </c>
      <c r="X390" t="str">
        <f t="shared" ca="1" si="54"/>
        <v>set AGE [CAR_HEV,YEAR_2025] := 2025_2030 ;</v>
      </c>
    </row>
    <row r="391" spans="17:24" outlineLevel="1" x14ac:dyDescent="0.25">
      <c r="Q391">
        <f t="shared" si="49"/>
        <v>52</v>
      </c>
      <c r="R391" t="str">
        <f t="shared" ca="1" si="52"/>
        <v>CAR_HEV</v>
      </c>
      <c r="S391">
        <f t="shared" si="50"/>
        <v>9</v>
      </c>
      <c r="T391" t="str">
        <f t="shared" ca="1" si="53"/>
        <v>YEAR_2030</v>
      </c>
      <c r="U391" t="str">
        <f t="shared" ca="1" si="51"/>
        <v>G</v>
      </c>
      <c r="X391" t="str">
        <f t="shared" ca="1" si="54"/>
        <v>set AGE [CAR_HEV,YEAR_2030] := 2030_2035 ;</v>
      </c>
    </row>
    <row r="392" spans="17:24" outlineLevel="1" x14ac:dyDescent="0.25">
      <c r="Q392">
        <f t="shared" si="49"/>
        <v>52</v>
      </c>
      <c r="R392" t="str">
        <f t="shared" ca="1" si="52"/>
        <v>CAR_HEV</v>
      </c>
      <c r="S392">
        <f t="shared" si="50"/>
        <v>10</v>
      </c>
      <c r="T392" t="str">
        <f t="shared" ca="1" si="53"/>
        <v>YEAR_2035</v>
      </c>
      <c r="U392" t="str">
        <f t="shared" ca="1" si="51"/>
        <v>H</v>
      </c>
      <c r="X392" t="str">
        <f t="shared" ca="1" si="54"/>
        <v>set AGE [CAR_HEV,YEAR_2035] := 2035_2040 ;</v>
      </c>
    </row>
    <row r="393" spans="17:24" outlineLevel="1" x14ac:dyDescent="0.25">
      <c r="Q393">
        <f t="shared" si="49"/>
        <v>52</v>
      </c>
      <c r="R393" t="str">
        <f t="shared" ca="1" si="52"/>
        <v>CAR_HEV</v>
      </c>
      <c r="S393">
        <f t="shared" si="50"/>
        <v>11</v>
      </c>
      <c r="T393" t="str">
        <f t="shared" ca="1" si="53"/>
        <v>YEAR_2040</v>
      </c>
      <c r="U393" t="str">
        <f t="shared" ca="1" si="51"/>
        <v>I</v>
      </c>
      <c r="X393" t="str">
        <f t="shared" ca="1" si="54"/>
        <v>set AGE [CAR_HEV,YEAR_2040] := 2040_2045 ;</v>
      </c>
    </row>
    <row r="394" spans="17:24" outlineLevel="1" x14ac:dyDescent="0.25">
      <c r="Q394">
        <f t="shared" si="49"/>
        <v>52</v>
      </c>
      <c r="R394" t="str">
        <f t="shared" ca="1" si="52"/>
        <v>CAR_HEV</v>
      </c>
      <c r="S394">
        <f t="shared" si="50"/>
        <v>12</v>
      </c>
      <c r="T394" t="str">
        <f t="shared" ca="1" si="53"/>
        <v>YEAR_2045</v>
      </c>
      <c r="U394" t="str">
        <f t="shared" ca="1" si="51"/>
        <v>J</v>
      </c>
      <c r="X394" t="str">
        <f t="shared" ca="1" si="54"/>
        <v>set AGE [CAR_HEV,YEAR_2045] := 2045_2050 ;</v>
      </c>
    </row>
    <row r="395" spans="17:24" outlineLevel="1" x14ac:dyDescent="0.25">
      <c r="Q395">
        <f t="shared" si="49"/>
        <v>52</v>
      </c>
      <c r="R395" t="str">
        <f t="shared" ca="1" si="52"/>
        <v>CAR_HEV</v>
      </c>
      <c r="S395">
        <f t="shared" si="50"/>
        <v>13</v>
      </c>
      <c r="T395" t="str">
        <f t="shared" ca="1" si="53"/>
        <v>YEAR_2050</v>
      </c>
      <c r="U395" t="str">
        <f t="shared" ca="1" si="51"/>
        <v>K</v>
      </c>
      <c r="X395" t="str">
        <f t="shared" ca="1" si="54"/>
        <v>set AGE [CAR_HEV,YEAR_2050] := 2015_2020 ;</v>
      </c>
    </row>
    <row r="396" spans="17:24" outlineLevel="1" x14ac:dyDescent="0.25">
      <c r="Q396">
        <f t="shared" si="49"/>
        <v>53</v>
      </c>
      <c r="R396" t="str">
        <f t="shared" ca="1" si="52"/>
        <v>CAR_PHEV</v>
      </c>
      <c r="S396">
        <f t="shared" si="50"/>
        <v>6</v>
      </c>
      <c r="T396" t="str">
        <f t="shared" ca="1" si="53"/>
        <v>YEAR_2015</v>
      </c>
      <c r="U396" t="str">
        <f t="shared" ca="1" si="51"/>
        <v>D</v>
      </c>
      <c r="X396" t="str">
        <f t="shared" ca="1" si="54"/>
        <v>set AGE [CAR_PHEV,YEAR_2015] := 2015_2020 ;</v>
      </c>
    </row>
    <row r="397" spans="17:24" outlineLevel="1" x14ac:dyDescent="0.25">
      <c r="Q397">
        <f t="shared" si="49"/>
        <v>53</v>
      </c>
      <c r="R397" t="str">
        <f t="shared" ca="1" si="52"/>
        <v>CAR_PHEV</v>
      </c>
      <c r="S397">
        <f t="shared" si="50"/>
        <v>7</v>
      </c>
      <c r="T397" t="str">
        <f t="shared" ca="1" si="53"/>
        <v>YEAR_2020</v>
      </c>
      <c r="U397" t="str">
        <f t="shared" ca="1" si="51"/>
        <v>E</v>
      </c>
      <c r="X397" t="str">
        <f t="shared" ca="1" si="54"/>
        <v>set AGE [CAR_PHEV,YEAR_2020] := 2020_2025 ;</v>
      </c>
    </row>
    <row r="398" spans="17:24" outlineLevel="1" x14ac:dyDescent="0.25">
      <c r="Q398">
        <f t="shared" si="49"/>
        <v>53</v>
      </c>
      <c r="R398" t="str">
        <f t="shared" ca="1" si="52"/>
        <v>CAR_PHEV</v>
      </c>
      <c r="S398">
        <f t="shared" si="50"/>
        <v>8</v>
      </c>
      <c r="T398" t="str">
        <f t="shared" ca="1" si="53"/>
        <v>YEAR_2025</v>
      </c>
      <c r="U398" t="str">
        <f t="shared" ca="1" si="51"/>
        <v>F</v>
      </c>
      <c r="X398" t="str">
        <f t="shared" ca="1" si="54"/>
        <v>set AGE [CAR_PHEV,YEAR_2025] := 2025_2030 ;</v>
      </c>
    </row>
    <row r="399" spans="17:24" outlineLevel="1" x14ac:dyDescent="0.25">
      <c r="Q399">
        <f t="shared" si="49"/>
        <v>53</v>
      </c>
      <c r="R399" t="str">
        <f t="shared" ca="1" si="52"/>
        <v>CAR_PHEV</v>
      </c>
      <c r="S399">
        <f t="shared" si="50"/>
        <v>9</v>
      </c>
      <c r="T399" t="str">
        <f t="shared" ca="1" si="53"/>
        <v>YEAR_2030</v>
      </c>
      <c r="U399" t="str">
        <f t="shared" ca="1" si="51"/>
        <v>G</v>
      </c>
      <c r="X399" t="str">
        <f t="shared" ca="1" si="54"/>
        <v>set AGE [CAR_PHEV,YEAR_2030] := 2030_2035 ;</v>
      </c>
    </row>
    <row r="400" spans="17:24" outlineLevel="1" x14ac:dyDescent="0.25">
      <c r="Q400">
        <f t="shared" si="49"/>
        <v>53</v>
      </c>
      <c r="R400" t="str">
        <f t="shared" ca="1" si="52"/>
        <v>CAR_PHEV</v>
      </c>
      <c r="S400">
        <f t="shared" si="50"/>
        <v>10</v>
      </c>
      <c r="T400" t="str">
        <f t="shared" ca="1" si="53"/>
        <v>YEAR_2035</v>
      </c>
      <c r="U400" t="str">
        <f t="shared" ca="1" si="51"/>
        <v>H</v>
      </c>
      <c r="X400" t="str">
        <f t="shared" ca="1" si="54"/>
        <v>set AGE [CAR_PHEV,YEAR_2035] := 2035_2040 ;</v>
      </c>
    </row>
    <row r="401" spans="17:24" outlineLevel="1" x14ac:dyDescent="0.25">
      <c r="Q401">
        <f t="shared" si="49"/>
        <v>53</v>
      </c>
      <c r="R401" t="str">
        <f t="shared" ca="1" si="52"/>
        <v>CAR_PHEV</v>
      </c>
      <c r="S401">
        <f t="shared" si="50"/>
        <v>11</v>
      </c>
      <c r="T401" t="str">
        <f t="shared" ca="1" si="53"/>
        <v>YEAR_2040</v>
      </c>
      <c r="U401" t="str">
        <f t="shared" ca="1" si="51"/>
        <v>I</v>
      </c>
      <c r="X401" t="str">
        <f t="shared" ca="1" si="54"/>
        <v>set AGE [CAR_PHEV,YEAR_2040] := 2040_2045 ;</v>
      </c>
    </row>
    <row r="402" spans="17:24" outlineLevel="1" x14ac:dyDescent="0.25">
      <c r="Q402">
        <f t="shared" si="49"/>
        <v>53</v>
      </c>
      <c r="R402" t="str">
        <f t="shared" ca="1" si="52"/>
        <v>CAR_PHEV</v>
      </c>
      <c r="S402">
        <f t="shared" si="50"/>
        <v>12</v>
      </c>
      <c r="T402" t="str">
        <f t="shared" ca="1" si="53"/>
        <v>YEAR_2045</v>
      </c>
      <c r="U402" t="str">
        <f t="shared" ca="1" si="51"/>
        <v>J</v>
      </c>
      <c r="X402" t="str">
        <f t="shared" ca="1" si="54"/>
        <v>set AGE [CAR_PHEV,YEAR_2045] := 2045_2050 ;</v>
      </c>
    </row>
    <row r="403" spans="17:24" outlineLevel="1" x14ac:dyDescent="0.25">
      <c r="Q403">
        <f t="shared" si="49"/>
        <v>53</v>
      </c>
      <c r="R403" t="str">
        <f t="shared" ca="1" si="52"/>
        <v>CAR_PHEV</v>
      </c>
      <c r="S403">
        <f t="shared" si="50"/>
        <v>13</v>
      </c>
      <c r="T403" t="str">
        <f t="shared" ca="1" si="53"/>
        <v>YEAR_2050</v>
      </c>
      <c r="U403" t="str">
        <f t="shared" ca="1" si="51"/>
        <v>K</v>
      </c>
      <c r="X403" t="str">
        <f t="shared" ca="1" si="54"/>
        <v>set AGE [CAR_PHEV,YEAR_2050] := 2015_2020 ;</v>
      </c>
    </row>
    <row r="404" spans="17:24" outlineLevel="1" x14ac:dyDescent="0.25">
      <c r="Q404">
        <f t="shared" si="49"/>
        <v>54</v>
      </c>
      <c r="R404" t="str">
        <f t="shared" ca="1" si="52"/>
        <v>CAR_BEV</v>
      </c>
      <c r="S404">
        <f t="shared" si="50"/>
        <v>6</v>
      </c>
      <c r="T404" t="str">
        <f t="shared" ca="1" si="53"/>
        <v>YEAR_2015</v>
      </c>
      <c r="U404" t="str">
        <f t="shared" ca="1" si="51"/>
        <v>D</v>
      </c>
      <c r="X404" t="str">
        <f t="shared" ca="1" si="54"/>
        <v>set AGE [CAR_BEV,YEAR_2015] := 2015_2020 ;</v>
      </c>
    </row>
    <row r="405" spans="17:24" outlineLevel="1" x14ac:dyDescent="0.25">
      <c r="Q405">
        <f t="shared" ref="Q405:Q468" si="55">(FLOOR((ROW(A405)+4)/8,1))+3</f>
        <v>54</v>
      </c>
      <c r="R405" t="str">
        <f t="shared" ca="1" si="52"/>
        <v>CAR_BEV</v>
      </c>
      <c r="S405">
        <f t="shared" ref="S405:S468" si="56">MOD(ROW(N405)-4,8)+6</f>
        <v>7</v>
      </c>
      <c r="T405" t="str">
        <f t="shared" ca="1" si="53"/>
        <v>YEAR_2020</v>
      </c>
      <c r="U405" t="str">
        <f t="shared" ref="U405:U468" ca="1" si="57">INDIRECT("O"&amp;S405)</f>
        <v>E</v>
      </c>
      <c r="X405" t="str">
        <f t="shared" ca="1" si="54"/>
        <v>set AGE [CAR_BEV,YEAR_2020] := 2020_2025 ;</v>
      </c>
    </row>
    <row r="406" spans="17:24" outlineLevel="1" x14ac:dyDescent="0.25">
      <c r="Q406">
        <f t="shared" si="55"/>
        <v>54</v>
      </c>
      <c r="R406" t="str">
        <f t="shared" ca="1" si="52"/>
        <v>CAR_BEV</v>
      </c>
      <c r="S406">
        <f t="shared" si="56"/>
        <v>8</v>
      </c>
      <c r="T406" t="str">
        <f t="shared" ca="1" si="53"/>
        <v>YEAR_2025</v>
      </c>
      <c r="U406" t="str">
        <f t="shared" ca="1" si="57"/>
        <v>F</v>
      </c>
      <c r="X406" t="str">
        <f t="shared" ca="1" si="54"/>
        <v>set AGE [CAR_BEV,YEAR_2025] := 2025_2030 ;</v>
      </c>
    </row>
    <row r="407" spans="17:24" outlineLevel="1" x14ac:dyDescent="0.25">
      <c r="Q407">
        <f t="shared" si="55"/>
        <v>54</v>
      </c>
      <c r="R407" t="str">
        <f t="shared" ca="1" si="52"/>
        <v>CAR_BEV</v>
      </c>
      <c r="S407">
        <f t="shared" si="56"/>
        <v>9</v>
      </c>
      <c r="T407" t="str">
        <f t="shared" ca="1" si="53"/>
        <v>YEAR_2030</v>
      </c>
      <c r="U407" t="str">
        <f t="shared" ca="1" si="57"/>
        <v>G</v>
      </c>
      <c r="X407" t="str">
        <f t="shared" ca="1" si="54"/>
        <v>set AGE [CAR_BEV,YEAR_2030] := 2030_2035 ;</v>
      </c>
    </row>
    <row r="408" spans="17:24" outlineLevel="1" x14ac:dyDescent="0.25">
      <c r="Q408">
        <f t="shared" si="55"/>
        <v>54</v>
      </c>
      <c r="R408" t="str">
        <f t="shared" ca="1" si="52"/>
        <v>CAR_BEV</v>
      </c>
      <c r="S408">
        <f t="shared" si="56"/>
        <v>10</v>
      </c>
      <c r="T408" t="str">
        <f t="shared" ca="1" si="53"/>
        <v>YEAR_2035</v>
      </c>
      <c r="U408" t="str">
        <f t="shared" ca="1" si="57"/>
        <v>H</v>
      </c>
      <c r="X408" t="str">
        <f t="shared" ca="1" si="54"/>
        <v>set AGE [CAR_BEV,YEAR_2035] := 2035_2040 ;</v>
      </c>
    </row>
    <row r="409" spans="17:24" outlineLevel="1" x14ac:dyDescent="0.25">
      <c r="Q409">
        <f t="shared" si="55"/>
        <v>54</v>
      </c>
      <c r="R409" t="str">
        <f t="shared" ca="1" si="52"/>
        <v>CAR_BEV</v>
      </c>
      <c r="S409">
        <f t="shared" si="56"/>
        <v>11</v>
      </c>
      <c r="T409" t="str">
        <f t="shared" ca="1" si="53"/>
        <v>YEAR_2040</v>
      </c>
      <c r="U409" t="str">
        <f t="shared" ca="1" si="57"/>
        <v>I</v>
      </c>
      <c r="X409" t="str">
        <f t="shared" ca="1" si="54"/>
        <v>set AGE [CAR_BEV,YEAR_2040] := 2040_2045 ;</v>
      </c>
    </row>
    <row r="410" spans="17:24" outlineLevel="1" x14ac:dyDescent="0.25">
      <c r="Q410">
        <f t="shared" si="55"/>
        <v>54</v>
      </c>
      <c r="R410" t="str">
        <f t="shared" ca="1" si="52"/>
        <v>CAR_BEV</v>
      </c>
      <c r="S410">
        <f t="shared" si="56"/>
        <v>12</v>
      </c>
      <c r="T410" t="str">
        <f t="shared" ca="1" si="53"/>
        <v>YEAR_2045</v>
      </c>
      <c r="U410" t="str">
        <f t="shared" ca="1" si="57"/>
        <v>J</v>
      </c>
      <c r="X410" t="str">
        <f t="shared" ca="1" si="54"/>
        <v>set AGE [CAR_BEV,YEAR_2045] := 2045_2050 ;</v>
      </c>
    </row>
    <row r="411" spans="17:24" outlineLevel="1" x14ac:dyDescent="0.25">
      <c r="Q411">
        <f t="shared" si="55"/>
        <v>54</v>
      </c>
      <c r="R411" t="str">
        <f t="shared" ca="1" si="52"/>
        <v>CAR_BEV</v>
      </c>
      <c r="S411">
        <f t="shared" si="56"/>
        <v>13</v>
      </c>
      <c r="T411" t="str">
        <f t="shared" ca="1" si="53"/>
        <v>YEAR_2050</v>
      </c>
      <c r="U411" t="str">
        <f t="shared" ca="1" si="57"/>
        <v>K</v>
      </c>
      <c r="X411" t="str">
        <f t="shared" ca="1" si="54"/>
        <v>set AGE [CAR_BEV,YEAR_2050] := 2015_2020 ;</v>
      </c>
    </row>
    <row r="412" spans="17:24" outlineLevel="1" x14ac:dyDescent="0.25">
      <c r="Q412">
        <f t="shared" si="55"/>
        <v>55</v>
      </c>
      <c r="R412" t="str">
        <f t="shared" ca="1" si="52"/>
        <v>CAR_FUEL_CELL</v>
      </c>
      <c r="S412">
        <f t="shared" si="56"/>
        <v>6</v>
      </c>
      <c r="T412" t="str">
        <f t="shared" ca="1" si="53"/>
        <v>YEAR_2015</v>
      </c>
      <c r="U412" t="str">
        <f t="shared" ca="1" si="57"/>
        <v>D</v>
      </c>
      <c r="X412" t="str">
        <f t="shared" ca="1" si="54"/>
        <v>set AGE [CAR_FUEL_CELL,YEAR_2015] := 2015_2020 ;</v>
      </c>
    </row>
    <row r="413" spans="17:24" outlineLevel="1" x14ac:dyDescent="0.25">
      <c r="Q413">
        <f t="shared" si="55"/>
        <v>55</v>
      </c>
      <c r="R413" t="str">
        <f t="shared" ca="1" si="52"/>
        <v>CAR_FUEL_CELL</v>
      </c>
      <c r="S413">
        <f t="shared" si="56"/>
        <v>7</v>
      </c>
      <c r="T413" t="str">
        <f t="shared" ca="1" si="53"/>
        <v>YEAR_2020</v>
      </c>
      <c r="U413" t="str">
        <f t="shared" ca="1" si="57"/>
        <v>E</v>
      </c>
      <c r="X413" t="str">
        <f t="shared" ca="1" si="54"/>
        <v>set AGE [CAR_FUEL_CELL,YEAR_2020] := 2020_2025 ;</v>
      </c>
    </row>
    <row r="414" spans="17:24" outlineLevel="1" x14ac:dyDescent="0.25">
      <c r="Q414">
        <f t="shared" si="55"/>
        <v>55</v>
      </c>
      <c r="R414" t="str">
        <f t="shared" ca="1" si="52"/>
        <v>CAR_FUEL_CELL</v>
      </c>
      <c r="S414">
        <f t="shared" si="56"/>
        <v>8</v>
      </c>
      <c r="T414" t="str">
        <f t="shared" ca="1" si="53"/>
        <v>YEAR_2025</v>
      </c>
      <c r="U414" t="str">
        <f t="shared" ca="1" si="57"/>
        <v>F</v>
      </c>
      <c r="X414" t="str">
        <f t="shared" ca="1" si="54"/>
        <v>set AGE [CAR_FUEL_CELL,YEAR_2025] := 2025_2030 ;</v>
      </c>
    </row>
    <row r="415" spans="17:24" outlineLevel="1" x14ac:dyDescent="0.25">
      <c r="Q415">
        <f t="shared" si="55"/>
        <v>55</v>
      </c>
      <c r="R415" t="str">
        <f t="shared" ca="1" si="52"/>
        <v>CAR_FUEL_CELL</v>
      </c>
      <c r="S415">
        <f t="shared" si="56"/>
        <v>9</v>
      </c>
      <c r="T415" t="str">
        <f t="shared" ca="1" si="53"/>
        <v>YEAR_2030</v>
      </c>
      <c r="U415" t="str">
        <f t="shared" ca="1" si="57"/>
        <v>G</v>
      </c>
      <c r="X415" t="str">
        <f t="shared" ca="1" si="54"/>
        <v>set AGE [CAR_FUEL_CELL,YEAR_2030] := 2030_2035 ;</v>
      </c>
    </row>
    <row r="416" spans="17:24" outlineLevel="1" x14ac:dyDescent="0.25">
      <c r="Q416">
        <f t="shared" si="55"/>
        <v>55</v>
      </c>
      <c r="R416" t="str">
        <f t="shared" ca="1" si="52"/>
        <v>CAR_FUEL_CELL</v>
      </c>
      <c r="S416">
        <f t="shared" si="56"/>
        <v>10</v>
      </c>
      <c r="T416" t="str">
        <f t="shared" ca="1" si="53"/>
        <v>YEAR_2035</v>
      </c>
      <c r="U416" t="str">
        <f t="shared" ca="1" si="57"/>
        <v>H</v>
      </c>
      <c r="X416" t="str">
        <f t="shared" ca="1" si="54"/>
        <v>set AGE [CAR_FUEL_CELL,YEAR_2035] := 2035_2040 ;</v>
      </c>
    </row>
    <row r="417" spans="17:24" outlineLevel="1" x14ac:dyDescent="0.25">
      <c r="Q417">
        <f t="shared" si="55"/>
        <v>55</v>
      </c>
      <c r="R417" t="str">
        <f t="shared" ca="1" si="52"/>
        <v>CAR_FUEL_CELL</v>
      </c>
      <c r="S417">
        <f t="shared" si="56"/>
        <v>11</v>
      </c>
      <c r="T417" t="str">
        <f t="shared" ca="1" si="53"/>
        <v>YEAR_2040</v>
      </c>
      <c r="U417" t="str">
        <f t="shared" ca="1" si="57"/>
        <v>I</v>
      </c>
      <c r="X417" t="str">
        <f t="shared" ca="1" si="54"/>
        <v>set AGE [CAR_FUEL_CELL,YEAR_2040] := 2040_2045 ;</v>
      </c>
    </row>
    <row r="418" spans="17:24" outlineLevel="1" x14ac:dyDescent="0.25">
      <c r="Q418">
        <f t="shared" si="55"/>
        <v>55</v>
      </c>
      <c r="R418" t="str">
        <f t="shared" ca="1" si="52"/>
        <v>CAR_FUEL_CELL</v>
      </c>
      <c r="S418">
        <f t="shared" si="56"/>
        <v>12</v>
      </c>
      <c r="T418" t="str">
        <f t="shared" ca="1" si="53"/>
        <v>YEAR_2045</v>
      </c>
      <c r="U418" t="str">
        <f t="shared" ca="1" si="57"/>
        <v>J</v>
      </c>
      <c r="X418" t="str">
        <f t="shared" ca="1" si="54"/>
        <v>set AGE [CAR_FUEL_CELL,YEAR_2045] := 2045_2050 ;</v>
      </c>
    </row>
    <row r="419" spans="17:24" outlineLevel="1" x14ac:dyDescent="0.25">
      <c r="Q419">
        <f t="shared" si="55"/>
        <v>55</v>
      </c>
      <c r="R419" t="str">
        <f t="shared" ca="1" si="52"/>
        <v>CAR_FUEL_CELL</v>
      </c>
      <c r="S419">
        <f t="shared" si="56"/>
        <v>13</v>
      </c>
      <c r="T419" t="str">
        <f t="shared" ca="1" si="53"/>
        <v>YEAR_2050</v>
      </c>
      <c r="U419" t="str">
        <f t="shared" ca="1" si="57"/>
        <v>K</v>
      </c>
      <c r="X419" t="str">
        <f t="shared" ca="1" si="54"/>
        <v>set AGE [CAR_FUEL_CELL,YEAR_2050] := 2015_2020 ;</v>
      </c>
    </row>
    <row r="420" spans="17:24" outlineLevel="1" x14ac:dyDescent="0.25">
      <c r="Q420">
        <f t="shared" si="55"/>
        <v>56</v>
      </c>
      <c r="R420" t="str">
        <f t="shared" ca="1" si="52"/>
        <v>TRAIN_FREIGHT</v>
      </c>
      <c r="S420">
        <f t="shared" si="56"/>
        <v>6</v>
      </c>
      <c r="T420" t="str">
        <f t="shared" ca="1" si="53"/>
        <v>YEAR_2015</v>
      </c>
      <c r="U420" t="str">
        <f t="shared" ca="1" si="57"/>
        <v>D</v>
      </c>
      <c r="X420" t="str">
        <f t="shared" ca="1" si="54"/>
        <v>set AGE [TRAIN_FREIGHT,YEAR_2015] := 2015_2020 ;</v>
      </c>
    </row>
    <row r="421" spans="17:24" outlineLevel="1" x14ac:dyDescent="0.25">
      <c r="Q421">
        <f t="shared" si="55"/>
        <v>56</v>
      </c>
      <c r="R421" t="str">
        <f t="shared" ca="1" si="52"/>
        <v>TRAIN_FREIGHT</v>
      </c>
      <c r="S421">
        <f t="shared" si="56"/>
        <v>7</v>
      </c>
      <c r="T421" t="str">
        <f t="shared" ca="1" si="53"/>
        <v>YEAR_2020</v>
      </c>
      <c r="U421" t="str">
        <f t="shared" ca="1" si="57"/>
        <v>E</v>
      </c>
      <c r="X421" t="str">
        <f t="shared" ca="1" si="54"/>
        <v>set AGE [TRAIN_FREIGHT,YEAR_2020] := 2020_2025 ;</v>
      </c>
    </row>
    <row r="422" spans="17:24" outlineLevel="1" x14ac:dyDescent="0.25">
      <c r="Q422">
        <f t="shared" si="55"/>
        <v>56</v>
      </c>
      <c r="R422" t="str">
        <f t="shared" ca="1" si="52"/>
        <v>TRAIN_FREIGHT</v>
      </c>
      <c r="S422">
        <f t="shared" si="56"/>
        <v>8</v>
      </c>
      <c r="T422" t="str">
        <f t="shared" ca="1" si="53"/>
        <v>YEAR_2025</v>
      </c>
      <c r="U422" t="str">
        <f t="shared" ca="1" si="57"/>
        <v>F</v>
      </c>
      <c r="X422" t="str">
        <f t="shared" ca="1" si="54"/>
        <v>set AGE [TRAIN_FREIGHT,YEAR_2025] := 2025_2030 ;</v>
      </c>
    </row>
    <row r="423" spans="17:24" outlineLevel="1" x14ac:dyDescent="0.25">
      <c r="Q423">
        <f t="shared" si="55"/>
        <v>56</v>
      </c>
      <c r="R423" t="str">
        <f t="shared" ca="1" si="52"/>
        <v>TRAIN_FREIGHT</v>
      </c>
      <c r="S423">
        <f t="shared" si="56"/>
        <v>9</v>
      </c>
      <c r="T423" t="str">
        <f t="shared" ca="1" si="53"/>
        <v>YEAR_2030</v>
      </c>
      <c r="U423" t="str">
        <f t="shared" ca="1" si="57"/>
        <v>G</v>
      </c>
      <c r="X423" t="str">
        <f t="shared" ca="1" si="54"/>
        <v>set AGE [TRAIN_FREIGHT,YEAR_2030] := 2030_2035 ;</v>
      </c>
    </row>
    <row r="424" spans="17:24" outlineLevel="1" x14ac:dyDescent="0.25">
      <c r="Q424">
        <f t="shared" si="55"/>
        <v>56</v>
      </c>
      <c r="R424" t="str">
        <f t="shared" ca="1" si="52"/>
        <v>TRAIN_FREIGHT</v>
      </c>
      <c r="S424">
        <f t="shared" si="56"/>
        <v>10</v>
      </c>
      <c r="T424" t="str">
        <f t="shared" ca="1" si="53"/>
        <v>YEAR_2035</v>
      </c>
      <c r="U424" t="str">
        <f t="shared" ca="1" si="57"/>
        <v>H</v>
      </c>
      <c r="X424" t="str">
        <f t="shared" ca="1" si="54"/>
        <v>set AGE [TRAIN_FREIGHT,YEAR_2035] := 2035_2040 ;</v>
      </c>
    </row>
    <row r="425" spans="17:24" outlineLevel="1" x14ac:dyDescent="0.25">
      <c r="Q425">
        <f t="shared" si="55"/>
        <v>56</v>
      </c>
      <c r="R425" t="str">
        <f t="shared" ca="1" si="52"/>
        <v>TRAIN_FREIGHT</v>
      </c>
      <c r="S425">
        <f t="shared" si="56"/>
        <v>11</v>
      </c>
      <c r="T425" t="str">
        <f t="shared" ca="1" si="53"/>
        <v>YEAR_2040</v>
      </c>
      <c r="U425" t="str">
        <f t="shared" ca="1" si="57"/>
        <v>I</v>
      </c>
      <c r="X425" t="str">
        <f t="shared" ca="1" si="54"/>
        <v>set AGE [TRAIN_FREIGHT,YEAR_2040] := 2040_2045 ;</v>
      </c>
    </row>
    <row r="426" spans="17:24" outlineLevel="1" x14ac:dyDescent="0.25">
      <c r="Q426">
        <f t="shared" si="55"/>
        <v>56</v>
      </c>
      <c r="R426" t="str">
        <f t="shared" ca="1" si="52"/>
        <v>TRAIN_FREIGHT</v>
      </c>
      <c r="S426">
        <f t="shared" si="56"/>
        <v>12</v>
      </c>
      <c r="T426" t="str">
        <f t="shared" ca="1" si="53"/>
        <v>YEAR_2045</v>
      </c>
      <c r="U426" t="str">
        <f t="shared" ca="1" si="57"/>
        <v>J</v>
      </c>
      <c r="X426" t="str">
        <f t="shared" ca="1" si="54"/>
        <v>set AGE [TRAIN_FREIGHT,YEAR_2045] := 2045_2050 ;</v>
      </c>
    </row>
    <row r="427" spans="17:24" outlineLevel="1" x14ac:dyDescent="0.25">
      <c r="Q427">
        <f t="shared" si="55"/>
        <v>56</v>
      </c>
      <c r="R427" t="str">
        <f t="shared" ca="1" si="52"/>
        <v>TRAIN_FREIGHT</v>
      </c>
      <c r="S427">
        <f t="shared" si="56"/>
        <v>13</v>
      </c>
      <c r="T427" t="str">
        <f t="shared" ca="1" si="53"/>
        <v>YEAR_2050</v>
      </c>
      <c r="U427" t="str">
        <f t="shared" ca="1" si="57"/>
        <v>K</v>
      </c>
      <c r="X427" t="str">
        <f t="shared" ca="1" si="54"/>
        <v>set AGE [TRAIN_FREIGHT,YEAR_2050] := 2015_2020 ;</v>
      </c>
    </row>
    <row r="428" spans="17:24" outlineLevel="1" x14ac:dyDescent="0.25">
      <c r="Q428">
        <f t="shared" si="55"/>
        <v>57</v>
      </c>
      <c r="R428" t="str">
        <f t="shared" ca="1" si="52"/>
        <v>BOAT_FREIGHT_DIESEL</v>
      </c>
      <c r="S428">
        <f t="shared" si="56"/>
        <v>6</v>
      </c>
      <c r="T428" t="str">
        <f t="shared" ca="1" si="53"/>
        <v>YEAR_2015</v>
      </c>
      <c r="U428" t="str">
        <f t="shared" ca="1" si="57"/>
        <v>D</v>
      </c>
      <c r="X428" t="str">
        <f t="shared" ca="1" si="54"/>
        <v>set AGE [BOAT_FREIGHT_DIESEL,YEAR_2015] := 2015_2020 ;</v>
      </c>
    </row>
    <row r="429" spans="17:24" outlineLevel="1" x14ac:dyDescent="0.25">
      <c r="Q429">
        <f t="shared" si="55"/>
        <v>57</v>
      </c>
      <c r="R429" t="str">
        <f t="shared" ca="1" si="52"/>
        <v>BOAT_FREIGHT_DIESEL</v>
      </c>
      <c r="S429">
        <f t="shared" si="56"/>
        <v>7</v>
      </c>
      <c r="T429" t="str">
        <f t="shared" ca="1" si="53"/>
        <v>YEAR_2020</v>
      </c>
      <c r="U429" t="str">
        <f t="shared" ca="1" si="57"/>
        <v>E</v>
      </c>
      <c r="X429" t="str">
        <f t="shared" ca="1" si="54"/>
        <v>set AGE [BOAT_FREIGHT_DIESEL,YEAR_2020] := 2020_2025 ;</v>
      </c>
    </row>
    <row r="430" spans="17:24" outlineLevel="1" x14ac:dyDescent="0.25">
      <c r="Q430">
        <f t="shared" si="55"/>
        <v>57</v>
      </c>
      <c r="R430" t="str">
        <f t="shared" ca="1" si="52"/>
        <v>BOAT_FREIGHT_DIESEL</v>
      </c>
      <c r="S430">
        <f t="shared" si="56"/>
        <v>8</v>
      </c>
      <c r="T430" t="str">
        <f t="shared" ca="1" si="53"/>
        <v>YEAR_2025</v>
      </c>
      <c r="U430" t="str">
        <f t="shared" ca="1" si="57"/>
        <v>F</v>
      </c>
      <c r="X430" t="str">
        <f t="shared" ca="1" si="54"/>
        <v>set AGE [BOAT_FREIGHT_DIESEL,YEAR_2025] := 2025_2030 ;</v>
      </c>
    </row>
    <row r="431" spans="17:24" outlineLevel="1" x14ac:dyDescent="0.25">
      <c r="Q431">
        <f t="shared" si="55"/>
        <v>57</v>
      </c>
      <c r="R431" t="str">
        <f t="shared" ca="1" si="52"/>
        <v>BOAT_FREIGHT_DIESEL</v>
      </c>
      <c r="S431">
        <f t="shared" si="56"/>
        <v>9</v>
      </c>
      <c r="T431" t="str">
        <f t="shared" ca="1" si="53"/>
        <v>YEAR_2030</v>
      </c>
      <c r="U431" t="str">
        <f t="shared" ca="1" si="57"/>
        <v>G</v>
      </c>
      <c r="X431" t="str">
        <f t="shared" ca="1" si="54"/>
        <v>set AGE [BOAT_FREIGHT_DIESEL,YEAR_2030] := 2030_2035 ;</v>
      </c>
    </row>
    <row r="432" spans="17:24" outlineLevel="1" x14ac:dyDescent="0.25">
      <c r="Q432">
        <f t="shared" si="55"/>
        <v>57</v>
      </c>
      <c r="R432" t="str">
        <f t="shared" ca="1" si="52"/>
        <v>BOAT_FREIGHT_DIESEL</v>
      </c>
      <c r="S432">
        <f t="shared" si="56"/>
        <v>10</v>
      </c>
      <c r="T432" t="str">
        <f t="shared" ca="1" si="53"/>
        <v>YEAR_2035</v>
      </c>
      <c r="U432" t="str">
        <f t="shared" ca="1" si="57"/>
        <v>H</v>
      </c>
      <c r="X432" t="str">
        <f t="shared" ca="1" si="54"/>
        <v>set AGE [BOAT_FREIGHT_DIESEL,YEAR_2035] := 2035_2040 ;</v>
      </c>
    </row>
    <row r="433" spans="17:24" outlineLevel="1" x14ac:dyDescent="0.25">
      <c r="Q433">
        <f t="shared" si="55"/>
        <v>57</v>
      </c>
      <c r="R433" t="str">
        <f t="shared" ca="1" si="52"/>
        <v>BOAT_FREIGHT_DIESEL</v>
      </c>
      <c r="S433">
        <f t="shared" si="56"/>
        <v>11</v>
      </c>
      <c r="T433" t="str">
        <f t="shared" ca="1" si="53"/>
        <v>YEAR_2040</v>
      </c>
      <c r="U433" t="str">
        <f t="shared" ca="1" si="57"/>
        <v>I</v>
      </c>
      <c r="X433" t="str">
        <f t="shared" ca="1" si="54"/>
        <v>set AGE [BOAT_FREIGHT_DIESEL,YEAR_2040] := 2040_2045 ;</v>
      </c>
    </row>
    <row r="434" spans="17:24" outlineLevel="1" x14ac:dyDescent="0.25">
      <c r="Q434">
        <f t="shared" si="55"/>
        <v>57</v>
      </c>
      <c r="R434" t="str">
        <f t="shared" ca="1" si="52"/>
        <v>BOAT_FREIGHT_DIESEL</v>
      </c>
      <c r="S434">
        <f t="shared" si="56"/>
        <v>12</v>
      </c>
      <c r="T434" t="str">
        <f t="shared" ca="1" si="53"/>
        <v>YEAR_2045</v>
      </c>
      <c r="U434" t="str">
        <f t="shared" ca="1" si="57"/>
        <v>J</v>
      </c>
      <c r="X434" t="str">
        <f t="shared" ca="1" si="54"/>
        <v>set AGE [BOAT_FREIGHT_DIESEL,YEAR_2045] := 2045_2050 ;</v>
      </c>
    </row>
    <row r="435" spans="17:24" outlineLevel="1" x14ac:dyDescent="0.25">
      <c r="Q435">
        <f t="shared" si="55"/>
        <v>57</v>
      </c>
      <c r="R435" t="str">
        <f t="shared" ca="1" si="52"/>
        <v>BOAT_FREIGHT_DIESEL</v>
      </c>
      <c r="S435">
        <f t="shared" si="56"/>
        <v>13</v>
      </c>
      <c r="T435" t="str">
        <f t="shared" ca="1" si="53"/>
        <v>YEAR_2050</v>
      </c>
      <c r="U435" t="str">
        <f t="shared" ca="1" si="57"/>
        <v>K</v>
      </c>
      <c r="X435" t="str">
        <f t="shared" ca="1" si="54"/>
        <v>set AGE [BOAT_FREIGHT_DIESEL,YEAR_2050] := 2015_2020 ;</v>
      </c>
    </row>
    <row r="436" spans="17:24" outlineLevel="1" x14ac:dyDescent="0.25">
      <c r="Q436">
        <f t="shared" si="55"/>
        <v>58</v>
      </c>
      <c r="R436" t="str">
        <f t="shared" ca="1" si="52"/>
        <v>BOAT_FREIGHT_NG</v>
      </c>
      <c r="S436">
        <f t="shared" si="56"/>
        <v>6</v>
      </c>
      <c r="T436" t="str">
        <f t="shared" ca="1" si="53"/>
        <v>YEAR_2015</v>
      </c>
      <c r="U436" t="str">
        <f t="shared" ca="1" si="57"/>
        <v>D</v>
      </c>
      <c r="X436" t="str">
        <f t="shared" ca="1" si="54"/>
        <v>set AGE [BOAT_FREIGHT_NG,YEAR_2015] := 2015_2020 ;</v>
      </c>
    </row>
    <row r="437" spans="17:24" outlineLevel="1" x14ac:dyDescent="0.25">
      <c r="Q437">
        <f t="shared" si="55"/>
        <v>58</v>
      </c>
      <c r="R437" t="str">
        <f t="shared" ca="1" si="52"/>
        <v>BOAT_FREIGHT_NG</v>
      </c>
      <c r="S437">
        <f t="shared" si="56"/>
        <v>7</v>
      </c>
      <c r="T437" t="str">
        <f t="shared" ca="1" si="53"/>
        <v>YEAR_2020</v>
      </c>
      <c r="U437" t="str">
        <f t="shared" ca="1" si="57"/>
        <v>E</v>
      </c>
      <c r="X437" t="str">
        <f t="shared" ca="1" si="54"/>
        <v>set AGE [BOAT_FREIGHT_NG,YEAR_2020] := 2020_2025 ;</v>
      </c>
    </row>
    <row r="438" spans="17:24" outlineLevel="1" x14ac:dyDescent="0.25">
      <c r="Q438">
        <f t="shared" si="55"/>
        <v>58</v>
      </c>
      <c r="R438" t="str">
        <f t="shared" ca="1" si="52"/>
        <v>BOAT_FREIGHT_NG</v>
      </c>
      <c r="S438">
        <f t="shared" si="56"/>
        <v>8</v>
      </c>
      <c r="T438" t="str">
        <f t="shared" ca="1" si="53"/>
        <v>YEAR_2025</v>
      </c>
      <c r="U438" t="str">
        <f t="shared" ca="1" si="57"/>
        <v>F</v>
      </c>
      <c r="X438" t="str">
        <f t="shared" ca="1" si="54"/>
        <v>set AGE [BOAT_FREIGHT_NG,YEAR_2025] := 2025_2030 ;</v>
      </c>
    </row>
    <row r="439" spans="17:24" outlineLevel="1" x14ac:dyDescent="0.25">
      <c r="Q439">
        <f t="shared" si="55"/>
        <v>58</v>
      </c>
      <c r="R439" t="str">
        <f t="shared" ca="1" si="52"/>
        <v>BOAT_FREIGHT_NG</v>
      </c>
      <c r="S439">
        <f t="shared" si="56"/>
        <v>9</v>
      </c>
      <c r="T439" t="str">
        <f t="shared" ca="1" si="53"/>
        <v>YEAR_2030</v>
      </c>
      <c r="U439" t="str">
        <f t="shared" ca="1" si="57"/>
        <v>G</v>
      </c>
      <c r="X439" t="str">
        <f t="shared" ca="1" si="54"/>
        <v>set AGE [BOAT_FREIGHT_NG,YEAR_2030] := 2030_2035 ;</v>
      </c>
    </row>
    <row r="440" spans="17:24" outlineLevel="1" x14ac:dyDescent="0.25">
      <c r="Q440">
        <f t="shared" si="55"/>
        <v>58</v>
      </c>
      <c r="R440" t="str">
        <f t="shared" ca="1" si="52"/>
        <v>BOAT_FREIGHT_NG</v>
      </c>
      <c r="S440">
        <f t="shared" si="56"/>
        <v>10</v>
      </c>
      <c r="T440" t="str">
        <f t="shared" ca="1" si="53"/>
        <v>YEAR_2035</v>
      </c>
      <c r="U440" t="str">
        <f t="shared" ca="1" si="57"/>
        <v>H</v>
      </c>
      <c r="X440" t="str">
        <f t="shared" ca="1" si="54"/>
        <v>set AGE [BOAT_FREIGHT_NG,YEAR_2035] := 2035_2040 ;</v>
      </c>
    </row>
    <row r="441" spans="17:24" outlineLevel="1" x14ac:dyDescent="0.25">
      <c r="Q441">
        <f t="shared" si="55"/>
        <v>58</v>
      </c>
      <c r="R441" t="str">
        <f t="shared" ca="1" si="52"/>
        <v>BOAT_FREIGHT_NG</v>
      </c>
      <c r="S441">
        <f t="shared" si="56"/>
        <v>11</v>
      </c>
      <c r="T441" t="str">
        <f t="shared" ca="1" si="53"/>
        <v>YEAR_2040</v>
      </c>
      <c r="U441" t="str">
        <f t="shared" ca="1" si="57"/>
        <v>I</v>
      </c>
      <c r="X441" t="str">
        <f t="shared" ca="1" si="54"/>
        <v>set AGE [BOAT_FREIGHT_NG,YEAR_2040] := 2040_2045 ;</v>
      </c>
    </row>
    <row r="442" spans="17:24" outlineLevel="1" x14ac:dyDescent="0.25">
      <c r="Q442">
        <f t="shared" si="55"/>
        <v>58</v>
      </c>
      <c r="R442" t="str">
        <f t="shared" ca="1" si="52"/>
        <v>BOAT_FREIGHT_NG</v>
      </c>
      <c r="S442">
        <f t="shared" si="56"/>
        <v>12</v>
      </c>
      <c r="T442" t="str">
        <f t="shared" ca="1" si="53"/>
        <v>YEAR_2045</v>
      </c>
      <c r="U442" t="str">
        <f t="shared" ca="1" si="57"/>
        <v>J</v>
      </c>
      <c r="X442" t="str">
        <f t="shared" ca="1" si="54"/>
        <v>set AGE [BOAT_FREIGHT_NG,YEAR_2045] := 2045_2050 ;</v>
      </c>
    </row>
    <row r="443" spans="17:24" outlineLevel="1" x14ac:dyDescent="0.25">
      <c r="Q443">
        <f t="shared" si="55"/>
        <v>58</v>
      </c>
      <c r="R443" t="str">
        <f t="shared" ca="1" si="52"/>
        <v>BOAT_FREIGHT_NG</v>
      </c>
      <c r="S443">
        <f t="shared" si="56"/>
        <v>13</v>
      </c>
      <c r="T443" t="str">
        <f t="shared" ca="1" si="53"/>
        <v>YEAR_2050</v>
      </c>
      <c r="U443" t="str">
        <f t="shared" ca="1" si="57"/>
        <v>K</v>
      </c>
      <c r="X443" t="str">
        <f t="shared" ca="1" si="54"/>
        <v>set AGE [BOAT_FREIGHT_NG,YEAR_2050] := 2015_2020 ;</v>
      </c>
    </row>
    <row r="444" spans="17:24" outlineLevel="1" x14ac:dyDescent="0.25">
      <c r="Q444">
        <f t="shared" si="55"/>
        <v>59</v>
      </c>
      <c r="R444" t="str">
        <f t="shared" ca="1" si="52"/>
        <v>TRUCK_DIESEL</v>
      </c>
      <c r="S444">
        <f t="shared" si="56"/>
        <v>6</v>
      </c>
      <c r="T444" t="str">
        <f t="shared" ca="1" si="53"/>
        <v>YEAR_2015</v>
      </c>
      <c r="U444" t="str">
        <f t="shared" ca="1" si="57"/>
        <v>D</v>
      </c>
      <c r="X444" t="str">
        <f t="shared" ca="1" si="54"/>
        <v>set AGE [TRUCK_DIESEL,YEAR_2015] := 2015_2020 ;</v>
      </c>
    </row>
    <row r="445" spans="17:24" outlineLevel="1" x14ac:dyDescent="0.25">
      <c r="Q445">
        <f t="shared" si="55"/>
        <v>59</v>
      </c>
      <c r="R445" t="str">
        <f t="shared" ca="1" si="52"/>
        <v>TRUCK_DIESEL</v>
      </c>
      <c r="S445">
        <f t="shared" si="56"/>
        <v>7</v>
      </c>
      <c r="T445" t="str">
        <f t="shared" ca="1" si="53"/>
        <v>YEAR_2020</v>
      </c>
      <c r="U445" t="str">
        <f t="shared" ca="1" si="57"/>
        <v>E</v>
      </c>
      <c r="X445" t="str">
        <f t="shared" ca="1" si="54"/>
        <v>set AGE [TRUCK_DIESEL,YEAR_2020] := 2020_2025 ;</v>
      </c>
    </row>
    <row r="446" spans="17:24" outlineLevel="1" x14ac:dyDescent="0.25">
      <c r="Q446">
        <f t="shared" si="55"/>
        <v>59</v>
      </c>
      <c r="R446" t="str">
        <f t="shared" ca="1" si="52"/>
        <v>TRUCK_DIESEL</v>
      </c>
      <c r="S446">
        <f t="shared" si="56"/>
        <v>8</v>
      </c>
      <c r="T446" t="str">
        <f t="shared" ca="1" si="53"/>
        <v>YEAR_2025</v>
      </c>
      <c r="U446" t="str">
        <f t="shared" ca="1" si="57"/>
        <v>F</v>
      </c>
      <c r="X446" t="str">
        <f t="shared" ca="1" si="54"/>
        <v>set AGE [TRUCK_DIESEL,YEAR_2025] := 2025_2030 ;</v>
      </c>
    </row>
    <row r="447" spans="17:24" outlineLevel="1" x14ac:dyDescent="0.25">
      <c r="Q447">
        <f t="shared" si="55"/>
        <v>59</v>
      </c>
      <c r="R447" t="str">
        <f t="shared" ca="1" si="52"/>
        <v>TRUCK_DIESEL</v>
      </c>
      <c r="S447">
        <f t="shared" si="56"/>
        <v>9</v>
      </c>
      <c r="T447" t="str">
        <f t="shared" ca="1" si="53"/>
        <v>YEAR_2030</v>
      </c>
      <c r="U447" t="str">
        <f t="shared" ca="1" si="57"/>
        <v>G</v>
      </c>
      <c r="X447" t="str">
        <f t="shared" ca="1" si="54"/>
        <v>set AGE [TRUCK_DIESEL,YEAR_2030] := 2030_2035 ;</v>
      </c>
    </row>
    <row r="448" spans="17:24" outlineLevel="1" x14ac:dyDescent="0.25">
      <c r="Q448">
        <f t="shared" si="55"/>
        <v>59</v>
      </c>
      <c r="R448" t="str">
        <f t="shared" ca="1" si="52"/>
        <v>TRUCK_DIESEL</v>
      </c>
      <c r="S448">
        <f t="shared" si="56"/>
        <v>10</v>
      </c>
      <c r="T448" t="str">
        <f t="shared" ca="1" si="53"/>
        <v>YEAR_2035</v>
      </c>
      <c r="U448" t="str">
        <f t="shared" ca="1" si="57"/>
        <v>H</v>
      </c>
      <c r="X448" t="str">
        <f t="shared" ca="1" si="54"/>
        <v>set AGE [TRUCK_DIESEL,YEAR_2035] := 2035_2040 ;</v>
      </c>
    </row>
    <row r="449" spans="17:24" outlineLevel="1" x14ac:dyDescent="0.25">
      <c r="Q449">
        <f t="shared" si="55"/>
        <v>59</v>
      </c>
      <c r="R449" t="str">
        <f t="shared" ca="1" si="52"/>
        <v>TRUCK_DIESEL</v>
      </c>
      <c r="S449">
        <f t="shared" si="56"/>
        <v>11</v>
      </c>
      <c r="T449" t="str">
        <f t="shared" ca="1" si="53"/>
        <v>YEAR_2040</v>
      </c>
      <c r="U449" t="str">
        <f t="shared" ca="1" si="57"/>
        <v>I</v>
      </c>
      <c r="X449" t="str">
        <f t="shared" ca="1" si="54"/>
        <v>set AGE [TRUCK_DIESEL,YEAR_2040] := 2040_2045 ;</v>
      </c>
    </row>
    <row r="450" spans="17:24" outlineLevel="1" x14ac:dyDescent="0.25">
      <c r="Q450">
        <f t="shared" si="55"/>
        <v>59</v>
      </c>
      <c r="R450" t="str">
        <f t="shared" ca="1" si="52"/>
        <v>TRUCK_DIESEL</v>
      </c>
      <c r="S450">
        <f t="shared" si="56"/>
        <v>12</v>
      </c>
      <c r="T450" t="str">
        <f t="shared" ca="1" si="53"/>
        <v>YEAR_2045</v>
      </c>
      <c r="U450" t="str">
        <f t="shared" ca="1" si="57"/>
        <v>J</v>
      </c>
      <c r="X450" t="str">
        <f t="shared" ca="1" si="54"/>
        <v>set AGE [TRUCK_DIESEL,YEAR_2045] := 2045_2050 ;</v>
      </c>
    </row>
    <row r="451" spans="17:24" outlineLevel="1" x14ac:dyDescent="0.25">
      <c r="Q451">
        <f t="shared" si="55"/>
        <v>59</v>
      </c>
      <c r="R451" t="str">
        <f t="shared" ca="1" si="52"/>
        <v>TRUCK_DIESEL</v>
      </c>
      <c r="S451">
        <f t="shared" si="56"/>
        <v>13</v>
      </c>
      <c r="T451" t="str">
        <f t="shared" ca="1" si="53"/>
        <v>YEAR_2050</v>
      </c>
      <c r="U451" t="str">
        <f t="shared" ca="1" si="57"/>
        <v>K</v>
      </c>
      <c r="X451" t="str">
        <f t="shared" ca="1" si="54"/>
        <v>set AGE [TRUCK_DIESEL,YEAR_2050] := 2015_2020 ;</v>
      </c>
    </row>
    <row r="452" spans="17:24" outlineLevel="1" x14ac:dyDescent="0.25">
      <c r="Q452">
        <f t="shared" si="55"/>
        <v>60</v>
      </c>
      <c r="R452" t="str">
        <f t="shared" ca="1" si="52"/>
        <v>TRUCK_FUEL_CELL</v>
      </c>
      <c r="S452">
        <f t="shared" si="56"/>
        <v>6</v>
      </c>
      <c r="T452" t="str">
        <f t="shared" ca="1" si="53"/>
        <v>YEAR_2015</v>
      </c>
      <c r="U452" t="str">
        <f t="shared" ca="1" si="57"/>
        <v>D</v>
      </c>
      <c r="X452" t="str">
        <f t="shared" ca="1" si="54"/>
        <v>set AGE [TRUCK_FUEL_CELL,YEAR_2015] := 2015_2020 ;</v>
      </c>
    </row>
    <row r="453" spans="17:24" outlineLevel="1" x14ac:dyDescent="0.25">
      <c r="Q453">
        <f t="shared" si="55"/>
        <v>60</v>
      </c>
      <c r="R453" t="str">
        <f t="shared" ref="R453:R516" ca="1" si="58">INDIRECT("A"&amp;Q453)</f>
        <v>TRUCK_FUEL_CELL</v>
      </c>
      <c r="S453">
        <f t="shared" si="56"/>
        <v>7</v>
      </c>
      <c r="T453" t="str">
        <f t="shared" ref="T453:T516" ca="1" si="59">INDIRECT("N"&amp;S453)</f>
        <v>YEAR_2020</v>
      </c>
      <c r="U453" t="str">
        <f t="shared" ca="1" si="57"/>
        <v>E</v>
      </c>
      <c r="X453" t="str">
        <f t="shared" ref="X453:X516" ca="1" si="60">"set "&amp;P$4&amp;" ["&amp;R453&amp;","&amp;T453&amp;"] := "&amp;INDIRECT(U453&amp;Q453)&amp;" ;"</f>
        <v>set AGE [TRUCK_FUEL_CELL,YEAR_2020] := 2020_2025 ;</v>
      </c>
    </row>
    <row r="454" spans="17:24" outlineLevel="1" x14ac:dyDescent="0.25">
      <c r="Q454">
        <f t="shared" si="55"/>
        <v>60</v>
      </c>
      <c r="R454" t="str">
        <f t="shared" ca="1" si="58"/>
        <v>TRUCK_FUEL_CELL</v>
      </c>
      <c r="S454">
        <f t="shared" si="56"/>
        <v>8</v>
      </c>
      <c r="T454" t="str">
        <f t="shared" ca="1" si="59"/>
        <v>YEAR_2025</v>
      </c>
      <c r="U454" t="str">
        <f t="shared" ca="1" si="57"/>
        <v>F</v>
      </c>
      <c r="X454" t="str">
        <f t="shared" ca="1" si="60"/>
        <v>set AGE [TRUCK_FUEL_CELL,YEAR_2025] := 2025_2030 ;</v>
      </c>
    </row>
    <row r="455" spans="17:24" outlineLevel="1" x14ac:dyDescent="0.25">
      <c r="Q455">
        <f t="shared" si="55"/>
        <v>60</v>
      </c>
      <c r="R455" t="str">
        <f t="shared" ca="1" si="58"/>
        <v>TRUCK_FUEL_CELL</v>
      </c>
      <c r="S455">
        <f t="shared" si="56"/>
        <v>9</v>
      </c>
      <c r="T455" t="str">
        <f t="shared" ca="1" si="59"/>
        <v>YEAR_2030</v>
      </c>
      <c r="U455" t="str">
        <f t="shared" ca="1" si="57"/>
        <v>G</v>
      </c>
      <c r="X455" t="str">
        <f t="shared" ca="1" si="60"/>
        <v>set AGE [TRUCK_FUEL_CELL,YEAR_2030] := 2030_2035 ;</v>
      </c>
    </row>
    <row r="456" spans="17:24" outlineLevel="1" x14ac:dyDescent="0.25">
      <c r="Q456">
        <f t="shared" si="55"/>
        <v>60</v>
      </c>
      <c r="R456" t="str">
        <f t="shared" ca="1" si="58"/>
        <v>TRUCK_FUEL_CELL</v>
      </c>
      <c r="S456">
        <f t="shared" si="56"/>
        <v>10</v>
      </c>
      <c r="T456" t="str">
        <f t="shared" ca="1" si="59"/>
        <v>YEAR_2035</v>
      </c>
      <c r="U456" t="str">
        <f t="shared" ca="1" si="57"/>
        <v>H</v>
      </c>
      <c r="X456" t="str">
        <f t="shared" ca="1" si="60"/>
        <v>set AGE [TRUCK_FUEL_CELL,YEAR_2035] := 2035_2040 ;</v>
      </c>
    </row>
    <row r="457" spans="17:24" outlineLevel="1" x14ac:dyDescent="0.25">
      <c r="Q457">
        <f t="shared" si="55"/>
        <v>60</v>
      </c>
      <c r="R457" t="str">
        <f t="shared" ca="1" si="58"/>
        <v>TRUCK_FUEL_CELL</v>
      </c>
      <c r="S457">
        <f t="shared" si="56"/>
        <v>11</v>
      </c>
      <c r="T457" t="str">
        <f t="shared" ca="1" si="59"/>
        <v>YEAR_2040</v>
      </c>
      <c r="U457" t="str">
        <f t="shared" ca="1" si="57"/>
        <v>I</v>
      </c>
      <c r="X457" t="str">
        <f t="shared" ca="1" si="60"/>
        <v>set AGE [TRUCK_FUEL_CELL,YEAR_2040] := 2040_2045 ;</v>
      </c>
    </row>
    <row r="458" spans="17:24" outlineLevel="1" x14ac:dyDescent="0.25">
      <c r="Q458">
        <f t="shared" si="55"/>
        <v>60</v>
      </c>
      <c r="R458" t="str">
        <f t="shared" ca="1" si="58"/>
        <v>TRUCK_FUEL_CELL</v>
      </c>
      <c r="S458">
        <f t="shared" si="56"/>
        <v>12</v>
      </c>
      <c r="T458" t="str">
        <f t="shared" ca="1" si="59"/>
        <v>YEAR_2045</v>
      </c>
      <c r="U458" t="str">
        <f t="shared" ca="1" si="57"/>
        <v>J</v>
      </c>
      <c r="X458" t="str">
        <f t="shared" ca="1" si="60"/>
        <v>set AGE [TRUCK_FUEL_CELL,YEAR_2045] := 2045_2050 ;</v>
      </c>
    </row>
    <row r="459" spans="17:24" outlineLevel="1" x14ac:dyDescent="0.25">
      <c r="Q459">
        <f t="shared" si="55"/>
        <v>60</v>
      </c>
      <c r="R459" t="str">
        <f t="shared" ca="1" si="58"/>
        <v>TRUCK_FUEL_CELL</v>
      </c>
      <c r="S459">
        <f t="shared" si="56"/>
        <v>13</v>
      </c>
      <c r="T459" t="str">
        <f t="shared" ca="1" si="59"/>
        <v>YEAR_2050</v>
      </c>
      <c r="U459" t="str">
        <f t="shared" ca="1" si="57"/>
        <v>K</v>
      </c>
      <c r="X459" t="str">
        <f t="shared" ca="1" si="60"/>
        <v>set AGE [TRUCK_FUEL_CELL,YEAR_2050] := 2015_2020 ;</v>
      </c>
    </row>
    <row r="460" spans="17:24" outlineLevel="1" x14ac:dyDescent="0.25">
      <c r="Q460">
        <f t="shared" si="55"/>
        <v>61</v>
      </c>
      <c r="R460" t="str">
        <f t="shared" ca="1" si="58"/>
        <v>TRUCK_NG</v>
      </c>
      <c r="S460">
        <f t="shared" si="56"/>
        <v>6</v>
      </c>
      <c r="T460" t="str">
        <f t="shared" ca="1" si="59"/>
        <v>YEAR_2015</v>
      </c>
      <c r="U460" t="str">
        <f t="shared" ca="1" si="57"/>
        <v>D</v>
      </c>
      <c r="X460" t="str">
        <f t="shared" ca="1" si="60"/>
        <v>set AGE [TRUCK_NG,YEAR_2015] := 2015_2020 ;</v>
      </c>
    </row>
    <row r="461" spans="17:24" outlineLevel="1" x14ac:dyDescent="0.25">
      <c r="Q461">
        <f t="shared" si="55"/>
        <v>61</v>
      </c>
      <c r="R461" t="str">
        <f t="shared" ca="1" si="58"/>
        <v>TRUCK_NG</v>
      </c>
      <c r="S461">
        <f t="shared" si="56"/>
        <v>7</v>
      </c>
      <c r="T461" t="str">
        <f t="shared" ca="1" si="59"/>
        <v>YEAR_2020</v>
      </c>
      <c r="U461" t="str">
        <f t="shared" ca="1" si="57"/>
        <v>E</v>
      </c>
      <c r="X461" t="str">
        <f t="shared" ca="1" si="60"/>
        <v>set AGE [TRUCK_NG,YEAR_2020] := 2020_2025 ;</v>
      </c>
    </row>
    <row r="462" spans="17:24" outlineLevel="1" x14ac:dyDescent="0.25">
      <c r="Q462">
        <f t="shared" si="55"/>
        <v>61</v>
      </c>
      <c r="R462" t="str">
        <f t="shared" ca="1" si="58"/>
        <v>TRUCK_NG</v>
      </c>
      <c r="S462">
        <f t="shared" si="56"/>
        <v>8</v>
      </c>
      <c r="T462" t="str">
        <f t="shared" ca="1" si="59"/>
        <v>YEAR_2025</v>
      </c>
      <c r="U462" t="str">
        <f t="shared" ca="1" si="57"/>
        <v>F</v>
      </c>
      <c r="X462" t="str">
        <f t="shared" ca="1" si="60"/>
        <v>set AGE [TRUCK_NG,YEAR_2025] := 2025_2030 ;</v>
      </c>
    </row>
    <row r="463" spans="17:24" outlineLevel="1" x14ac:dyDescent="0.25">
      <c r="Q463">
        <f t="shared" si="55"/>
        <v>61</v>
      </c>
      <c r="R463" t="str">
        <f t="shared" ca="1" si="58"/>
        <v>TRUCK_NG</v>
      </c>
      <c r="S463">
        <f t="shared" si="56"/>
        <v>9</v>
      </c>
      <c r="T463" t="str">
        <f t="shared" ca="1" si="59"/>
        <v>YEAR_2030</v>
      </c>
      <c r="U463" t="str">
        <f t="shared" ca="1" si="57"/>
        <v>G</v>
      </c>
      <c r="X463" t="str">
        <f t="shared" ca="1" si="60"/>
        <v>set AGE [TRUCK_NG,YEAR_2030] := 2030_2035 ;</v>
      </c>
    </row>
    <row r="464" spans="17:24" outlineLevel="1" x14ac:dyDescent="0.25">
      <c r="Q464">
        <f t="shared" si="55"/>
        <v>61</v>
      </c>
      <c r="R464" t="str">
        <f t="shared" ca="1" si="58"/>
        <v>TRUCK_NG</v>
      </c>
      <c r="S464">
        <f t="shared" si="56"/>
        <v>10</v>
      </c>
      <c r="T464" t="str">
        <f t="shared" ca="1" si="59"/>
        <v>YEAR_2035</v>
      </c>
      <c r="U464" t="str">
        <f t="shared" ca="1" si="57"/>
        <v>H</v>
      </c>
      <c r="X464" t="str">
        <f t="shared" ca="1" si="60"/>
        <v>set AGE [TRUCK_NG,YEAR_2035] := 2035_2040 ;</v>
      </c>
    </row>
    <row r="465" spans="17:24" outlineLevel="1" x14ac:dyDescent="0.25">
      <c r="Q465">
        <f t="shared" si="55"/>
        <v>61</v>
      </c>
      <c r="R465" t="str">
        <f t="shared" ca="1" si="58"/>
        <v>TRUCK_NG</v>
      </c>
      <c r="S465">
        <f t="shared" si="56"/>
        <v>11</v>
      </c>
      <c r="T465" t="str">
        <f t="shared" ca="1" si="59"/>
        <v>YEAR_2040</v>
      </c>
      <c r="U465" t="str">
        <f t="shared" ca="1" si="57"/>
        <v>I</v>
      </c>
      <c r="X465" t="str">
        <f t="shared" ca="1" si="60"/>
        <v>set AGE [TRUCK_NG,YEAR_2040] := 2040_2045 ;</v>
      </c>
    </row>
    <row r="466" spans="17:24" outlineLevel="1" x14ac:dyDescent="0.25">
      <c r="Q466">
        <f t="shared" si="55"/>
        <v>61</v>
      </c>
      <c r="R466" t="str">
        <f t="shared" ca="1" si="58"/>
        <v>TRUCK_NG</v>
      </c>
      <c r="S466">
        <f t="shared" si="56"/>
        <v>12</v>
      </c>
      <c r="T466" t="str">
        <f t="shared" ca="1" si="59"/>
        <v>YEAR_2045</v>
      </c>
      <c r="U466" t="str">
        <f t="shared" ca="1" si="57"/>
        <v>J</v>
      </c>
      <c r="X466" t="str">
        <f t="shared" ca="1" si="60"/>
        <v>set AGE [TRUCK_NG,YEAR_2045] := 2045_2050 ;</v>
      </c>
    </row>
    <row r="467" spans="17:24" outlineLevel="1" x14ac:dyDescent="0.25">
      <c r="Q467">
        <f t="shared" si="55"/>
        <v>61</v>
      </c>
      <c r="R467" t="str">
        <f t="shared" ca="1" si="58"/>
        <v>TRUCK_NG</v>
      </c>
      <c r="S467">
        <f t="shared" si="56"/>
        <v>13</v>
      </c>
      <c r="T467" t="str">
        <f t="shared" ca="1" si="59"/>
        <v>YEAR_2050</v>
      </c>
      <c r="U467" t="str">
        <f t="shared" ca="1" si="57"/>
        <v>K</v>
      </c>
      <c r="X467" t="str">
        <f t="shared" ca="1" si="60"/>
        <v>set AGE [TRUCK_NG,YEAR_2050] := 2015_2020 ;</v>
      </c>
    </row>
    <row r="468" spans="17:24" outlineLevel="1" x14ac:dyDescent="0.25">
      <c r="Q468">
        <f t="shared" si="55"/>
        <v>62</v>
      </c>
      <c r="R468" t="str">
        <f t="shared" ca="1" si="58"/>
        <v>NON_ENERGY_OIL</v>
      </c>
      <c r="S468">
        <f t="shared" si="56"/>
        <v>6</v>
      </c>
      <c r="T468" t="str">
        <f t="shared" ca="1" si="59"/>
        <v>YEAR_2015</v>
      </c>
      <c r="U468" t="str">
        <f t="shared" ca="1" si="57"/>
        <v>D</v>
      </c>
      <c r="X468" t="str">
        <f t="shared" ca="1" si="60"/>
        <v>set AGE [NON_ENERGY_OIL,YEAR_2015] := 2015_2020 ;</v>
      </c>
    </row>
    <row r="469" spans="17:24" outlineLevel="1" x14ac:dyDescent="0.25">
      <c r="Q469">
        <f t="shared" ref="Q469:Q532" si="61">(FLOOR((ROW(A469)+4)/8,1))+3</f>
        <v>62</v>
      </c>
      <c r="R469" t="str">
        <f t="shared" ca="1" si="58"/>
        <v>NON_ENERGY_OIL</v>
      </c>
      <c r="S469">
        <f t="shared" ref="S469:S532" si="62">MOD(ROW(N469)-4,8)+6</f>
        <v>7</v>
      </c>
      <c r="T469" t="str">
        <f t="shared" ca="1" si="59"/>
        <v>YEAR_2020</v>
      </c>
      <c r="U469" t="str">
        <f t="shared" ref="U469:U532" ca="1" si="63">INDIRECT("O"&amp;S469)</f>
        <v>E</v>
      </c>
      <c r="X469" t="str">
        <f t="shared" ca="1" si="60"/>
        <v>set AGE [NON_ENERGY_OIL,YEAR_2020] := 2020_2025 ;</v>
      </c>
    </row>
    <row r="470" spans="17:24" outlineLevel="1" x14ac:dyDescent="0.25">
      <c r="Q470">
        <f t="shared" si="61"/>
        <v>62</v>
      </c>
      <c r="R470" t="str">
        <f t="shared" ca="1" si="58"/>
        <v>NON_ENERGY_OIL</v>
      </c>
      <c r="S470">
        <f t="shared" si="62"/>
        <v>8</v>
      </c>
      <c r="T470" t="str">
        <f t="shared" ca="1" si="59"/>
        <v>YEAR_2025</v>
      </c>
      <c r="U470" t="str">
        <f t="shared" ca="1" si="63"/>
        <v>F</v>
      </c>
      <c r="X470" t="str">
        <f t="shared" ca="1" si="60"/>
        <v>set AGE [NON_ENERGY_OIL,YEAR_2025] := 2025_2030 ;</v>
      </c>
    </row>
    <row r="471" spans="17:24" outlineLevel="1" x14ac:dyDescent="0.25">
      <c r="Q471">
        <f t="shared" si="61"/>
        <v>62</v>
      </c>
      <c r="R471" t="str">
        <f t="shared" ca="1" si="58"/>
        <v>NON_ENERGY_OIL</v>
      </c>
      <c r="S471">
        <f t="shared" si="62"/>
        <v>9</v>
      </c>
      <c r="T471" t="str">
        <f t="shared" ca="1" si="59"/>
        <v>YEAR_2030</v>
      </c>
      <c r="U471" t="str">
        <f t="shared" ca="1" si="63"/>
        <v>G</v>
      </c>
      <c r="X471" t="str">
        <f t="shared" ca="1" si="60"/>
        <v>set AGE [NON_ENERGY_OIL,YEAR_2030] := 2030_2035 ;</v>
      </c>
    </row>
    <row r="472" spans="17:24" outlineLevel="1" x14ac:dyDescent="0.25">
      <c r="Q472">
        <f t="shared" si="61"/>
        <v>62</v>
      </c>
      <c r="R472" t="str">
        <f t="shared" ca="1" si="58"/>
        <v>NON_ENERGY_OIL</v>
      </c>
      <c r="S472">
        <f t="shared" si="62"/>
        <v>10</v>
      </c>
      <c r="T472" t="str">
        <f t="shared" ca="1" si="59"/>
        <v>YEAR_2035</v>
      </c>
      <c r="U472" t="str">
        <f t="shared" ca="1" si="63"/>
        <v>H</v>
      </c>
      <c r="X472" t="str">
        <f t="shared" ca="1" si="60"/>
        <v>set AGE [NON_ENERGY_OIL,YEAR_2035] := 2035_2040 ;</v>
      </c>
    </row>
    <row r="473" spans="17:24" outlineLevel="1" x14ac:dyDescent="0.25">
      <c r="Q473">
        <f t="shared" si="61"/>
        <v>62</v>
      </c>
      <c r="R473" t="str">
        <f t="shared" ca="1" si="58"/>
        <v>NON_ENERGY_OIL</v>
      </c>
      <c r="S473">
        <f t="shared" si="62"/>
        <v>11</v>
      </c>
      <c r="T473" t="str">
        <f t="shared" ca="1" si="59"/>
        <v>YEAR_2040</v>
      </c>
      <c r="U473" t="str">
        <f t="shared" ca="1" si="63"/>
        <v>I</v>
      </c>
      <c r="X473" t="str">
        <f t="shared" ca="1" si="60"/>
        <v>set AGE [NON_ENERGY_OIL,YEAR_2040] := 2040_2045 ;</v>
      </c>
    </row>
    <row r="474" spans="17:24" outlineLevel="1" x14ac:dyDescent="0.25">
      <c r="Q474">
        <f t="shared" si="61"/>
        <v>62</v>
      </c>
      <c r="R474" t="str">
        <f t="shared" ca="1" si="58"/>
        <v>NON_ENERGY_OIL</v>
      </c>
      <c r="S474">
        <f t="shared" si="62"/>
        <v>12</v>
      </c>
      <c r="T474" t="str">
        <f t="shared" ca="1" si="59"/>
        <v>YEAR_2045</v>
      </c>
      <c r="U474" t="str">
        <f t="shared" ca="1" si="63"/>
        <v>J</v>
      </c>
      <c r="X474" t="str">
        <f t="shared" ca="1" si="60"/>
        <v>set AGE [NON_ENERGY_OIL,YEAR_2045] := 2045_2050 ;</v>
      </c>
    </row>
    <row r="475" spans="17:24" outlineLevel="1" x14ac:dyDescent="0.25">
      <c r="Q475">
        <f t="shared" si="61"/>
        <v>62</v>
      </c>
      <c r="R475" t="str">
        <f t="shared" ca="1" si="58"/>
        <v>NON_ENERGY_OIL</v>
      </c>
      <c r="S475">
        <f t="shared" si="62"/>
        <v>13</v>
      </c>
      <c r="T475" t="str">
        <f t="shared" ca="1" si="59"/>
        <v>YEAR_2050</v>
      </c>
      <c r="U475" t="str">
        <f t="shared" ca="1" si="63"/>
        <v>K</v>
      </c>
      <c r="X475" t="str">
        <f t="shared" ca="1" si="60"/>
        <v>set AGE [NON_ENERGY_OIL,YEAR_2050] := 2015_2020 ;</v>
      </c>
    </row>
    <row r="476" spans="17:24" outlineLevel="1" x14ac:dyDescent="0.25">
      <c r="Q476">
        <f t="shared" si="61"/>
        <v>63</v>
      </c>
      <c r="R476" t="str">
        <f t="shared" ca="1" si="58"/>
        <v>NON_ENERGY_NG</v>
      </c>
      <c r="S476">
        <f t="shared" si="62"/>
        <v>6</v>
      </c>
      <c r="T476" t="str">
        <f t="shared" ca="1" si="59"/>
        <v>YEAR_2015</v>
      </c>
      <c r="U476" t="str">
        <f t="shared" ca="1" si="63"/>
        <v>D</v>
      </c>
      <c r="X476" t="str">
        <f t="shared" ca="1" si="60"/>
        <v>set AGE [NON_ENERGY_NG,YEAR_2015] := 2015_2020 ;</v>
      </c>
    </row>
    <row r="477" spans="17:24" outlineLevel="1" x14ac:dyDescent="0.25">
      <c r="Q477">
        <f t="shared" si="61"/>
        <v>63</v>
      </c>
      <c r="R477" t="str">
        <f t="shared" ca="1" si="58"/>
        <v>NON_ENERGY_NG</v>
      </c>
      <c r="S477">
        <f t="shared" si="62"/>
        <v>7</v>
      </c>
      <c r="T477" t="str">
        <f t="shared" ca="1" si="59"/>
        <v>YEAR_2020</v>
      </c>
      <c r="U477" t="str">
        <f t="shared" ca="1" si="63"/>
        <v>E</v>
      </c>
      <c r="X477" t="str">
        <f t="shared" ca="1" si="60"/>
        <v>set AGE [NON_ENERGY_NG,YEAR_2020] := 2020_2025 ;</v>
      </c>
    </row>
    <row r="478" spans="17:24" outlineLevel="1" x14ac:dyDescent="0.25">
      <c r="Q478">
        <f t="shared" si="61"/>
        <v>63</v>
      </c>
      <c r="R478" t="str">
        <f t="shared" ca="1" si="58"/>
        <v>NON_ENERGY_NG</v>
      </c>
      <c r="S478">
        <f t="shared" si="62"/>
        <v>8</v>
      </c>
      <c r="T478" t="str">
        <f t="shared" ca="1" si="59"/>
        <v>YEAR_2025</v>
      </c>
      <c r="U478" t="str">
        <f t="shared" ca="1" si="63"/>
        <v>F</v>
      </c>
      <c r="X478" t="str">
        <f t="shared" ca="1" si="60"/>
        <v>set AGE [NON_ENERGY_NG,YEAR_2025] := 2025_2030 ;</v>
      </c>
    </row>
    <row r="479" spans="17:24" outlineLevel="1" x14ac:dyDescent="0.25">
      <c r="Q479">
        <f t="shared" si="61"/>
        <v>63</v>
      </c>
      <c r="R479" t="str">
        <f t="shared" ca="1" si="58"/>
        <v>NON_ENERGY_NG</v>
      </c>
      <c r="S479">
        <f t="shared" si="62"/>
        <v>9</v>
      </c>
      <c r="T479" t="str">
        <f t="shared" ca="1" si="59"/>
        <v>YEAR_2030</v>
      </c>
      <c r="U479" t="str">
        <f t="shared" ca="1" si="63"/>
        <v>G</v>
      </c>
      <c r="X479" t="str">
        <f t="shared" ca="1" si="60"/>
        <v>set AGE [NON_ENERGY_NG,YEAR_2030] := 2030_2035 ;</v>
      </c>
    </row>
    <row r="480" spans="17:24" outlineLevel="1" x14ac:dyDescent="0.25">
      <c r="Q480">
        <f t="shared" si="61"/>
        <v>63</v>
      </c>
      <c r="R480" t="str">
        <f t="shared" ca="1" si="58"/>
        <v>NON_ENERGY_NG</v>
      </c>
      <c r="S480">
        <f t="shared" si="62"/>
        <v>10</v>
      </c>
      <c r="T480" t="str">
        <f t="shared" ca="1" si="59"/>
        <v>YEAR_2035</v>
      </c>
      <c r="U480" t="str">
        <f t="shared" ca="1" si="63"/>
        <v>H</v>
      </c>
      <c r="X480" t="str">
        <f t="shared" ca="1" si="60"/>
        <v>set AGE [NON_ENERGY_NG,YEAR_2035] := 2035_2040 ;</v>
      </c>
    </row>
    <row r="481" spans="17:24" outlineLevel="1" x14ac:dyDescent="0.25">
      <c r="Q481">
        <f t="shared" si="61"/>
        <v>63</v>
      </c>
      <c r="R481" t="str">
        <f t="shared" ca="1" si="58"/>
        <v>NON_ENERGY_NG</v>
      </c>
      <c r="S481">
        <f t="shared" si="62"/>
        <v>11</v>
      </c>
      <c r="T481" t="str">
        <f t="shared" ca="1" si="59"/>
        <v>YEAR_2040</v>
      </c>
      <c r="U481" t="str">
        <f t="shared" ca="1" si="63"/>
        <v>I</v>
      </c>
      <c r="X481" t="str">
        <f t="shared" ca="1" si="60"/>
        <v>set AGE [NON_ENERGY_NG,YEAR_2040] := 2040_2045 ;</v>
      </c>
    </row>
    <row r="482" spans="17:24" outlineLevel="1" x14ac:dyDescent="0.25">
      <c r="Q482">
        <f t="shared" si="61"/>
        <v>63</v>
      </c>
      <c r="R482" t="str">
        <f t="shared" ca="1" si="58"/>
        <v>NON_ENERGY_NG</v>
      </c>
      <c r="S482">
        <f t="shared" si="62"/>
        <v>12</v>
      </c>
      <c r="T482" t="str">
        <f t="shared" ca="1" si="59"/>
        <v>YEAR_2045</v>
      </c>
      <c r="U482" t="str">
        <f t="shared" ca="1" si="63"/>
        <v>J</v>
      </c>
      <c r="X482" t="str">
        <f t="shared" ca="1" si="60"/>
        <v>set AGE [NON_ENERGY_NG,YEAR_2045] := 2045_2050 ;</v>
      </c>
    </row>
    <row r="483" spans="17:24" outlineLevel="1" x14ac:dyDescent="0.25">
      <c r="Q483">
        <f t="shared" si="61"/>
        <v>63</v>
      </c>
      <c r="R483" t="str">
        <f t="shared" ca="1" si="58"/>
        <v>NON_ENERGY_NG</v>
      </c>
      <c r="S483">
        <f t="shared" si="62"/>
        <v>13</v>
      </c>
      <c r="T483" t="str">
        <f t="shared" ca="1" si="59"/>
        <v>YEAR_2050</v>
      </c>
      <c r="U483" t="str">
        <f t="shared" ca="1" si="63"/>
        <v>K</v>
      </c>
      <c r="X483" t="str">
        <f t="shared" ca="1" si="60"/>
        <v>set AGE [NON_ENERGY_NG,YEAR_2050] := 2015_2020 ;</v>
      </c>
    </row>
    <row r="484" spans="17:24" outlineLevel="1" x14ac:dyDescent="0.25">
      <c r="Q484">
        <f t="shared" si="61"/>
        <v>64</v>
      </c>
      <c r="R484" t="str">
        <f t="shared" ca="1" si="58"/>
        <v>EFFICIENCY</v>
      </c>
      <c r="S484">
        <f t="shared" si="62"/>
        <v>6</v>
      </c>
      <c r="T484" t="str">
        <f t="shared" ca="1" si="59"/>
        <v>YEAR_2015</v>
      </c>
      <c r="U484" t="str">
        <f t="shared" ca="1" si="63"/>
        <v>D</v>
      </c>
      <c r="X484" t="str">
        <f t="shared" ca="1" si="60"/>
        <v>set AGE [EFFICIENCY,YEAR_2015] := 2015_2020 ;</v>
      </c>
    </row>
    <row r="485" spans="17:24" outlineLevel="1" x14ac:dyDescent="0.25">
      <c r="Q485">
        <f t="shared" si="61"/>
        <v>64</v>
      </c>
      <c r="R485" t="str">
        <f t="shared" ca="1" si="58"/>
        <v>EFFICIENCY</v>
      </c>
      <c r="S485">
        <f t="shared" si="62"/>
        <v>7</v>
      </c>
      <c r="T485" t="str">
        <f t="shared" ca="1" si="59"/>
        <v>YEAR_2020</v>
      </c>
      <c r="U485" t="str">
        <f t="shared" ca="1" si="63"/>
        <v>E</v>
      </c>
      <c r="X485" t="str">
        <f t="shared" ca="1" si="60"/>
        <v>set AGE [EFFICIENCY,YEAR_2020] := 2020_2025 ;</v>
      </c>
    </row>
    <row r="486" spans="17:24" outlineLevel="1" x14ac:dyDescent="0.25">
      <c r="Q486">
        <f t="shared" si="61"/>
        <v>64</v>
      </c>
      <c r="R486" t="str">
        <f t="shared" ca="1" si="58"/>
        <v>EFFICIENCY</v>
      </c>
      <c r="S486">
        <f t="shared" si="62"/>
        <v>8</v>
      </c>
      <c r="T486" t="str">
        <f t="shared" ca="1" si="59"/>
        <v>YEAR_2025</v>
      </c>
      <c r="U486" t="str">
        <f t="shared" ca="1" si="63"/>
        <v>F</v>
      </c>
      <c r="X486" t="str">
        <f t="shared" ca="1" si="60"/>
        <v>set AGE [EFFICIENCY,YEAR_2025] := 2025_2030 ;</v>
      </c>
    </row>
    <row r="487" spans="17:24" outlineLevel="1" x14ac:dyDescent="0.25">
      <c r="Q487">
        <f t="shared" si="61"/>
        <v>64</v>
      </c>
      <c r="R487" t="str">
        <f t="shared" ca="1" si="58"/>
        <v>EFFICIENCY</v>
      </c>
      <c r="S487">
        <f t="shared" si="62"/>
        <v>9</v>
      </c>
      <c r="T487" t="str">
        <f t="shared" ca="1" si="59"/>
        <v>YEAR_2030</v>
      </c>
      <c r="U487" t="str">
        <f t="shared" ca="1" si="63"/>
        <v>G</v>
      </c>
      <c r="X487" t="str">
        <f t="shared" ca="1" si="60"/>
        <v>set AGE [EFFICIENCY,YEAR_2030] := 2030_2035 ;</v>
      </c>
    </row>
    <row r="488" spans="17:24" outlineLevel="1" x14ac:dyDescent="0.25">
      <c r="Q488">
        <f t="shared" si="61"/>
        <v>64</v>
      </c>
      <c r="R488" t="str">
        <f t="shared" ca="1" si="58"/>
        <v>EFFICIENCY</v>
      </c>
      <c r="S488">
        <f t="shared" si="62"/>
        <v>10</v>
      </c>
      <c r="T488" t="str">
        <f t="shared" ca="1" si="59"/>
        <v>YEAR_2035</v>
      </c>
      <c r="U488" t="str">
        <f t="shared" ca="1" si="63"/>
        <v>H</v>
      </c>
      <c r="X488" t="str">
        <f t="shared" ca="1" si="60"/>
        <v>set AGE [EFFICIENCY,YEAR_2035] := 2035_2040 ;</v>
      </c>
    </row>
    <row r="489" spans="17:24" outlineLevel="1" x14ac:dyDescent="0.25">
      <c r="Q489">
        <f t="shared" si="61"/>
        <v>64</v>
      </c>
      <c r="R489" t="str">
        <f t="shared" ca="1" si="58"/>
        <v>EFFICIENCY</v>
      </c>
      <c r="S489">
        <f t="shared" si="62"/>
        <v>11</v>
      </c>
      <c r="T489" t="str">
        <f t="shared" ca="1" si="59"/>
        <v>YEAR_2040</v>
      </c>
      <c r="U489" t="str">
        <f t="shared" ca="1" si="63"/>
        <v>I</v>
      </c>
      <c r="X489" t="str">
        <f t="shared" ca="1" si="60"/>
        <v>set AGE [EFFICIENCY,YEAR_2040] := 2040_2045 ;</v>
      </c>
    </row>
    <row r="490" spans="17:24" outlineLevel="1" x14ac:dyDescent="0.25">
      <c r="Q490">
        <f t="shared" si="61"/>
        <v>64</v>
      </c>
      <c r="R490" t="str">
        <f t="shared" ca="1" si="58"/>
        <v>EFFICIENCY</v>
      </c>
      <c r="S490">
        <f t="shared" si="62"/>
        <v>12</v>
      </c>
      <c r="T490" t="str">
        <f t="shared" ca="1" si="59"/>
        <v>YEAR_2045</v>
      </c>
      <c r="U490" t="str">
        <f t="shared" ca="1" si="63"/>
        <v>J</v>
      </c>
      <c r="X490" t="str">
        <f t="shared" ca="1" si="60"/>
        <v>set AGE [EFFICIENCY,YEAR_2045] := 2045_2050 ;</v>
      </c>
    </row>
    <row r="491" spans="17:24" outlineLevel="1" x14ac:dyDescent="0.25">
      <c r="Q491">
        <f t="shared" si="61"/>
        <v>64</v>
      </c>
      <c r="R491" t="str">
        <f t="shared" ca="1" si="58"/>
        <v>EFFICIENCY</v>
      </c>
      <c r="S491">
        <f t="shared" si="62"/>
        <v>13</v>
      </c>
      <c r="T491" t="str">
        <f t="shared" ca="1" si="59"/>
        <v>YEAR_2050</v>
      </c>
      <c r="U491" t="str">
        <f t="shared" ca="1" si="63"/>
        <v>K</v>
      </c>
      <c r="X491" t="str">
        <f t="shared" ca="1" si="60"/>
        <v>set AGE [EFFICIENCY,YEAR_2050] := 2015_2020 ;</v>
      </c>
    </row>
    <row r="492" spans="17:24" outlineLevel="1" x14ac:dyDescent="0.25">
      <c r="Q492">
        <f t="shared" si="61"/>
        <v>65</v>
      </c>
      <c r="R492" t="str">
        <f t="shared" ca="1" si="58"/>
        <v>DHN</v>
      </c>
      <c r="S492">
        <f t="shared" si="62"/>
        <v>6</v>
      </c>
      <c r="T492" t="str">
        <f t="shared" ca="1" si="59"/>
        <v>YEAR_2015</v>
      </c>
      <c r="U492" t="str">
        <f t="shared" ca="1" si="63"/>
        <v>D</v>
      </c>
      <c r="X492" t="str">
        <f t="shared" ca="1" si="60"/>
        <v>set AGE [DHN,YEAR_2015] := 2015_2020 ;</v>
      </c>
    </row>
    <row r="493" spans="17:24" outlineLevel="1" x14ac:dyDescent="0.25">
      <c r="Q493">
        <f t="shared" si="61"/>
        <v>65</v>
      </c>
      <c r="R493" t="str">
        <f t="shared" ca="1" si="58"/>
        <v>DHN</v>
      </c>
      <c r="S493">
        <f t="shared" si="62"/>
        <v>7</v>
      </c>
      <c r="T493" t="str">
        <f t="shared" ca="1" si="59"/>
        <v>YEAR_2020</v>
      </c>
      <c r="U493" t="str">
        <f t="shared" ca="1" si="63"/>
        <v>E</v>
      </c>
      <c r="X493" t="str">
        <f t="shared" ca="1" si="60"/>
        <v>set AGE [DHN,YEAR_2020] := 2015_2020 ;</v>
      </c>
    </row>
    <row r="494" spans="17:24" outlineLevel="1" x14ac:dyDescent="0.25">
      <c r="Q494">
        <f t="shared" si="61"/>
        <v>65</v>
      </c>
      <c r="R494" t="str">
        <f t="shared" ca="1" si="58"/>
        <v>DHN</v>
      </c>
      <c r="S494">
        <f t="shared" si="62"/>
        <v>8</v>
      </c>
      <c r="T494" t="str">
        <f t="shared" ca="1" si="59"/>
        <v>YEAR_2025</v>
      </c>
      <c r="U494" t="str">
        <f t="shared" ca="1" si="63"/>
        <v>F</v>
      </c>
      <c r="X494" t="str">
        <f t="shared" ca="1" si="60"/>
        <v>set AGE [DHN,YEAR_2025] := 2015_2020 ;</v>
      </c>
    </row>
    <row r="495" spans="17:24" outlineLevel="1" x14ac:dyDescent="0.25">
      <c r="Q495">
        <f t="shared" si="61"/>
        <v>65</v>
      </c>
      <c r="R495" t="str">
        <f t="shared" ca="1" si="58"/>
        <v>DHN</v>
      </c>
      <c r="S495">
        <f t="shared" si="62"/>
        <v>9</v>
      </c>
      <c r="T495" t="str">
        <f t="shared" ca="1" si="59"/>
        <v>YEAR_2030</v>
      </c>
      <c r="U495" t="str">
        <f t="shared" ca="1" si="63"/>
        <v>G</v>
      </c>
      <c r="X495" t="str">
        <f t="shared" ca="1" si="60"/>
        <v>set AGE [DHN,YEAR_2030] := 2015_2020 ;</v>
      </c>
    </row>
    <row r="496" spans="17:24" outlineLevel="1" x14ac:dyDescent="0.25">
      <c r="Q496">
        <f t="shared" si="61"/>
        <v>65</v>
      </c>
      <c r="R496" t="str">
        <f t="shared" ca="1" si="58"/>
        <v>DHN</v>
      </c>
      <c r="S496">
        <f t="shared" si="62"/>
        <v>10</v>
      </c>
      <c r="T496" t="str">
        <f t="shared" ca="1" si="59"/>
        <v>YEAR_2035</v>
      </c>
      <c r="U496" t="str">
        <f t="shared" ca="1" si="63"/>
        <v>H</v>
      </c>
      <c r="X496" t="str">
        <f t="shared" ca="1" si="60"/>
        <v>set AGE [DHN,YEAR_2035] := 2015_2020 ;</v>
      </c>
    </row>
    <row r="497" spans="17:24" outlineLevel="1" x14ac:dyDescent="0.25">
      <c r="Q497">
        <f t="shared" si="61"/>
        <v>65</v>
      </c>
      <c r="R497" t="str">
        <f t="shared" ca="1" si="58"/>
        <v>DHN</v>
      </c>
      <c r="S497">
        <f t="shared" si="62"/>
        <v>11</v>
      </c>
      <c r="T497" t="str">
        <f t="shared" ca="1" si="59"/>
        <v>YEAR_2040</v>
      </c>
      <c r="U497" t="str">
        <f t="shared" ca="1" si="63"/>
        <v>I</v>
      </c>
      <c r="X497" t="str">
        <f t="shared" ca="1" si="60"/>
        <v>set AGE [DHN,YEAR_2040] := 2015_2020 ;</v>
      </c>
    </row>
    <row r="498" spans="17:24" outlineLevel="1" x14ac:dyDescent="0.25">
      <c r="Q498">
        <f t="shared" si="61"/>
        <v>65</v>
      </c>
      <c r="R498" t="str">
        <f t="shared" ca="1" si="58"/>
        <v>DHN</v>
      </c>
      <c r="S498">
        <f t="shared" si="62"/>
        <v>12</v>
      </c>
      <c r="T498" t="str">
        <f t="shared" ca="1" si="59"/>
        <v>YEAR_2045</v>
      </c>
      <c r="U498" t="str">
        <f t="shared" ca="1" si="63"/>
        <v>J</v>
      </c>
      <c r="X498" t="str">
        <f t="shared" ca="1" si="60"/>
        <v>set AGE [DHN,YEAR_2045] := 2015_2020 ;</v>
      </c>
    </row>
    <row r="499" spans="17:24" outlineLevel="1" x14ac:dyDescent="0.25">
      <c r="Q499">
        <f t="shared" si="61"/>
        <v>65</v>
      </c>
      <c r="R499" t="str">
        <f t="shared" ca="1" si="58"/>
        <v>DHN</v>
      </c>
      <c r="S499">
        <f t="shared" si="62"/>
        <v>13</v>
      </c>
      <c r="T499" t="str">
        <f t="shared" ca="1" si="59"/>
        <v>YEAR_2050</v>
      </c>
      <c r="U499" t="str">
        <f t="shared" ca="1" si="63"/>
        <v>K</v>
      </c>
      <c r="X499" t="str">
        <f t="shared" ca="1" si="60"/>
        <v>set AGE [DHN,YEAR_2050] := 2015_2020 ;</v>
      </c>
    </row>
    <row r="500" spans="17:24" outlineLevel="1" x14ac:dyDescent="0.25">
      <c r="Q500">
        <f t="shared" si="61"/>
        <v>66</v>
      </c>
      <c r="R500" t="str">
        <f t="shared" ca="1" si="58"/>
        <v xml:space="preserve">GRID </v>
      </c>
      <c r="S500">
        <f t="shared" si="62"/>
        <v>6</v>
      </c>
      <c r="T500" t="str">
        <f t="shared" ca="1" si="59"/>
        <v>YEAR_2015</v>
      </c>
      <c r="U500" t="str">
        <f t="shared" ca="1" si="63"/>
        <v>D</v>
      </c>
      <c r="X500" t="str">
        <f t="shared" ca="1" si="60"/>
        <v>set AGE [GRID ,YEAR_2015] := 2015_2020 ;</v>
      </c>
    </row>
    <row r="501" spans="17:24" outlineLevel="1" x14ac:dyDescent="0.25">
      <c r="Q501">
        <f t="shared" si="61"/>
        <v>66</v>
      </c>
      <c r="R501" t="str">
        <f t="shared" ca="1" si="58"/>
        <v xml:space="preserve">GRID </v>
      </c>
      <c r="S501">
        <f t="shared" si="62"/>
        <v>7</v>
      </c>
      <c r="T501" t="str">
        <f t="shared" ca="1" si="59"/>
        <v>YEAR_2020</v>
      </c>
      <c r="U501" t="str">
        <f t="shared" ca="1" si="63"/>
        <v>E</v>
      </c>
      <c r="X501" t="str">
        <f t="shared" ca="1" si="60"/>
        <v>set AGE [GRID ,YEAR_2020] := 2015_2020 ;</v>
      </c>
    </row>
    <row r="502" spans="17:24" outlineLevel="1" x14ac:dyDescent="0.25">
      <c r="Q502">
        <f t="shared" si="61"/>
        <v>66</v>
      </c>
      <c r="R502" t="str">
        <f t="shared" ca="1" si="58"/>
        <v xml:space="preserve">GRID </v>
      </c>
      <c r="S502">
        <f t="shared" si="62"/>
        <v>8</v>
      </c>
      <c r="T502" t="str">
        <f t="shared" ca="1" si="59"/>
        <v>YEAR_2025</v>
      </c>
      <c r="U502" t="str">
        <f t="shared" ca="1" si="63"/>
        <v>F</v>
      </c>
      <c r="X502" t="str">
        <f t="shared" ca="1" si="60"/>
        <v>set AGE [GRID ,YEAR_2025] := 2015_2020 ;</v>
      </c>
    </row>
    <row r="503" spans="17:24" outlineLevel="1" x14ac:dyDescent="0.25">
      <c r="Q503">
        <f t="shared" si="61"/>
        <v>66</v>
      </c>
      <c r="R503" t="str">
        <f t="shared" ca="1" si="58"/>
        <v xml:space="preserve">GRID </v>
      </c>
      <c r="S503">
        <f t="shared" si="62"/>
        <v>9</v>
      </c>
      <c r="T503" t="str">
        <f t="shared" ca="1" si="59"/>
        <v>YEAR_2030</v>
      </c>
      <c r="U503" t="str">
        <f t="shared" ca="1" si="63"/>
        <v>G</v>
      </c>
      <c r="X503" t="str">
        <f t="shared" ca="1" si="60"/>
        <v>set AGE [GRID ,YEAR_2030] := 2015_2020 ;</v>
      </c>
    </row>
    <row r="504" spans="17:24" outlineLevel="1" x14ac:dyDescent="0.25">
      <c r="Q504">
        <f t="shared" si="61"/>
        <v>66</v>
      </c>
      <c r="R504" t="str">
        <f t="shared" ca="1" si="58"/>
        <v xml:space="preserve">GRID </v>
      </c>
      <c r="S504">
        <f t="shared" si="62"/>
        <v>10</v>
      </c>
      <c r="T504" t="str">
        <f t="shared" ca="1" si="59"/>
        <v>YEAR_2035</v>
      </c>
      <c r="U504" t="str">
        <f t="shared" ca="1" si="63"/>
        <v>H</v>
      </c>
      <c r="X504" t="str">
        <f t="shared" ca="1" si="60"/>
        <v>set AGE [GRID ,YEAR_2035] := 2015_2020 ;</v>
      </c>
    </row>
    <row r="505" spans="17:24" outlineLevel="1" x14ac:dyDescent="0.25">
      <c r="Q505">
        <f t="shared" si="61"/>
        <v>66</v>
      </c>
      <c r="R505" t="str">
        <f t="shared" ca="1" si="58"/>
        <v xml:space="preserve">GRID </v>
      </c>
      <c r="S505">
        <f t="shared" si="62"/>
        <v>11</v>
      </c>
      <c r="T505" t="str">
        <f t="shared" ca="1" si="59"/>
        <v>YEAR_2040</v>
      </c>
      <c r="U505" t="str">
        <f t="shared" ca="1" si="63"/>
        <v>I</v>
      </c>
      <c r="X505" t="str">
        <f t="shared" ca="1" si="60"/>
        <v>set AGE [GRID ,YEAR_2040] := 2015_2020 ;</v>
      </c>
    </row>
    <row r="506" spans="17:24" outlineLevel="1" x14ac:dyDescent="0.25">
      <c r="Q506">
        <f t="shared" si="61"/>
        <v>66</v>
      </c>
      <c r="R506" t="str">
        <f t="shared" ca="1" si="58"/>
        <v xml:space="preserve">GRID </v>
      </c>
      <c r="S506">
        <f t="shared" si="62"/>
        <v>12</v>
      </c>
      <c r="T506" t="str">
        <f t="shared" ca="1" si="59"/>
        <v>YEAR_2045</v>
      </c>
      <c r="U506" t="str">
        <f t="shared" ca="1" si="63"/>
        <v>J</v>
      </c>
      <c r="X506" t="str">
        <f t="shared" ca="1" si="60"/>
        <v>set AGE [GRID ,YEAR_2045] := 2015_2020 ;</v>
      </c>
    </row>
    <row r="507" spans="17:24" outlineLevel="1" x14ac:dyDescent="0.25">
      <c r="Q507">
        <f t="shared" si="61"/>
        <v>66</v>
      </c>
      <c r="R507" t="str">
        <f t="shared" ca="1" si="58"/>
        <v xml:space="preserve">GRID </v>
      </c>
      <c r="S507">
        <f t="shared" si="62"/>
        <v>13</v>
      </c>
      <c r="T507" t="str">
        <f t="shared" ca="1" si="59"/>
        <v>YEAR_2050</v>
      </c>
      <c r="U507" t="str">
        <f t="shared" ca="1" si="63"/>
        <v>K</v>
      </c>
      <c r="X507" t="str">
        <f t="shared" ca="1" si="60"/>
        <v>set AGE [GRID ,YEAR_2050] := 2015_2020 ;</v>
      </c>
    </row>
    <row r="508" spans="17:24" outlineLevel="1" x14ac:dyDescent="0.25">
      <c r="Q508">
        <f t="shared" si="61"/>
        <v>67</v>
      </c>
      <c r="R508" t="str">
        <f t="shared" ca="1" si="58"/>
        <v>H2_ELECTROLYSIS</v>
      </c>
      <c r="S508">
        <f t="shared" si="62"/>
        <v>6</v>
      </c>
      <c r="T508" t="str">
        <f t="shared" ca="1" si="59"/>
        <v>YEAR_2015</v>
      </c>
      <c r="U508" t="str">
        <f t="shared" ca="1" si="63"/>
        <v>D</v>
      </c>
      <c r="X508" t="str">
        <f t="shared" ca="1" si="60"/>
        <v>set AGE [H2_ELECTROLYSIS,YEAR_2015] := 2030_2035 ;</v>
      </c>
    </row>
    <row r="509" spans="17:24" outlineLevel="1" x14ac:dyDescent="0.25">
      <c r="Q509">
        <f t="shared" si="61"/>
        <v>67</v>
      </c>
      <c r="R509" t="str">
        <f t="shared" ca="1" si="58"/>
        <v>H2_ELECTROLYSIS</v>
      </c>
      <c r="S509">
        <f t="shared" si="62"/>
        <v>7</v>
      </c>
      <c r="T509" t="str">
        <f t="shared" ca="1" si="59"/>
        <v>YEAR_2020</v>
      </c>
      <c r="U509" t="str">
        <f t="shared" ca="1" si="63"/>
        <v>E</v>
      </c>
      <c r="X509" t="str">
        <f t="shared" ca="1" si="60"/>
        <v>set AGE [H2_ELECTROLYSIS,YEAR_2020] := 2035_2040 ;</v>
      </c>
    </row>
    <row r="510" spans="17:24" outlineLevel="1" x14ac:dyDescent="0.25">
      <c r="Q510">
        <f t="shared" si="61"/>
        <v>67</v>
      </c>
      <c r="R510" t="str">
        <f t="shared" ca="1" si="58"/>
        <v>H2_ELECTROLYSIS</v>
      </c>
      <c r="S510">
        <f t="shared" si="62"/>
        <v>8</v>
      </c>
      <c r="T510" t="str">
        <f t="shared" ca="1" si="59"/>
        <v>YEAR_2025</v>
      </c>
      <c r="U510" t="str">
        <f t="shared" ca="1" si="63"/>
        <v>F</v>
      </c>
      <c r="X510" t="str">
        <f t="shared" ca="1" si="60"/>
        <v>set AGE [H2_ELECTROLYSIS,YEAR_2025] := 2040_2045 ;</v>
      </c>
    </row>
    <row r="511" spans="17:24" outlineLevel="1" x14ac:dyDescent="0.25">
      <c r="Q511">
        <f t="shared" si="61"/>
        <v>67</v>
      </c>
      <c r="R511" t="str">
        <f t="shared" ca="1" si="58"/>
        <v>H2_ELECTROLYSIS</v>
      </c>
      <c r="S511">
        <f t="shared" si="62"/>
        <v>9</v>
      </c>
      <c r="T511" t="str">
        <f t="shared" ca="1" si="59"/>
        <v>YEAR_2030</v>
      </c>
      <c r="U511" t="str">
        <f t="shared" ca="1" si="63"/>
        <v>G</v>
      </c>
      <c r="X511" t="str">
        <f t="shared" ca="1" si="60"/>
        <v>set AGE [H2_ELECTROLYSIS,YEAR_2030] := 2045_2050 ;</v>
      </c>
    </row>
    <row r="512" spans="17:24" outlineLevel="1" x14ac:dyDescent="0.25">
      <c r="Q512">
        <f t="shared" si="61"/>
        <v>67</v>
      </c>
      <c r="R512" t="str">
        <f t="shared" ca="1" si="58"/>
        <v>H2_ELECTROLYSIS</v>
      </c>
      <c r="S512">
        <f t="shared" si="62"/>
        <v>10</v>
      </c>
      <c r="T512" t="str">
        <f t="shared" ca="1" si="59"/>
        <v>YEAR_2035</v>
      </c>
      <c r="U512" t="str">
        <f t="shared" ca="1" si="63"/>
        <v>H</v>
      </c>
      <c r="X512" t="str">
        <f t="shared" ca="1" si="60"/>
        <v>set AGE [H2_ELECTROLYSIS,YEAR_2035] := 2015_2020 ;</v>
      </c>
    </row>
    <row r="513" spans="17:24" outlineLevel="1" x14ac:dyDescent="0.25">
      <c r="Q513">
        <f t="shared" si="61"/>
        <v>67</v>
      </c>
      <c r="R513" t="str">
        <f t="shared" ca="1" si="58"/>
        <v>H2_ELECTROLYSIS</v>
      </c>
      <c r="S513">
        <f t="shared" si="62"/>
        <v>11</v>
      </c>
      <c r="T513" t="str">
        <f t="shared" ca="1" si="59"/>
        <v>YEAR_2040</v>
      </c>
      <c r="U513" t="str">
        <f t="shared" ca="1" si="63"/>
        <v>I</v>
      </c>
      <c r="X513" t="str">
        <f t="shared" ca="1" si="60"/>
        <v>set AGE [H2_ELECTROLYSIS,YEAR_2040] := 2015_2020 ;</v>
      </c>
    </row>
    <row r="514" spans="17:24" outlineLevel="1" x14ac:dyDescent="0.25">
      <c r="Q514">
        <f t="shared" si="61"/>
        <v>67</v>
      </c>
      <c r="R514" t="str">
        <f t="shared" ca="1" si="58"/>
        <v>H2_ELECTROLYSIS</v>
      </c>
      <c r="S514">
        <f t="shared" si="62"/>
        <v>12</v>
      </c>
      <c r="T514" t="str">
        <f t="shared" ca="1" si="59"/>
        <v>YEAR_2045</v>
      </c>
      <c r="U514" t="str">
        <f t="shared" ca="1" si="63"/>
        <v>J</v>
      </c>
      <c r="X514" t="str">
        <f t="shared" ca="1" si="60"/>
        <v>set AGE [H2_ELECTROLYSIS,YEAR_2045] := 2015_2020 ;</v>
      </c>
    </row>
    <row r="515" spans="17:24" outlineLevel="1" x14ac:dyDescent="0.25">
      <c r="Q515">
        <f t="shared" si="61"/>
        <v>67</v>
      </c>
      <c r="R515" t="str">
        <f t="shared" ca="1" si="58"/>
        <v>H2_ELECTROLYSIS</v>
      </c>
      <c r="S515">
        <f t="shared" si="62"/>
        <v>13</v>
      </c>
      <c r="T515" t="str">
        <f t="shared" ca="1" si="59"/>
        <v>YEAR_2050</v>
      </c>
      <c r="U515" t="str">
        <f t="shared" ca="1" si="63"/>
        <v>K</v>
      </c>
      <c r="X515" t="str">
        <f t="shared" ca="1" si="60"/>
        <v>set AGE [H2_ELECTROLYSIS,YEAR_2050] := 2015_2020 ;</v>
      </c>
    </row>
    <row r="516" spans="17:24" outlineLevel="1" x14ac:dyDescent="0.25">
      <c r="Q516">
        <f t="shared" si="61"/>
        <v>68</v>
      </c>
      <c r="R516" t="str">
        <f t="shared" ca="1" si="58"/>
        <v>H2_NG</v>
      </c>
      <c r="S516">
        <f t="shared" si="62"/>
        <v>6</v>
      </c>
      <c r="T516" t="str">
        <f t="shared" ca="1" si="59"/>
        <v>YEAR_2015</v>
      </c>
      <c r="U516" t="str">
        <f t="shared" ca="1" si="63"/>
        <v>D</v>
      </c>
      <c r="X516" t="str">
        <f t="shared" ca="1" si="60"/>
        <v>set AGE [H2_NG,YEAR_2015] := 2040_2045 ;</v>
      </c>
    </row>
    <row r="517" spans="17:24" outlineLevel="1" x14ac:dyDescent="0.25">
      <c r="Q517">
        <f t="shared" si="61"/>
        <v>68</v>
      </c>
      <c r="R517" t="str">
        <f t="shared" ref="R517:R580" ca="1" si="64">INDIRECT("A"&amp;Q517)</f>
        <v>H2_NG</v>
      </c>
      <c r="S517">
        <f t="shared" si="62"/>
        <v>7</v>
      </c>
      <c r="T517" t="str">
        <f t="shared" ref="T517:T580" ca="1" si="65">INDIRECT("N"&amp;S517)</f>
        <v>YEAR_2020</v>
      </c>
      <c r="U517" t="str">
        <f t="shared" ca="1" si="63"/>
        <v>E</v>
      </c>
      <c r="X517" t="str">
        <f t="shared" ref="X517:X580" ca="1" si="66">"set "&amp;P$4&amp;" ["&amp;R517&amp;","&amp;T517&amp;"] := "&amp;INDIRECT(U517&amp;Q517)&amp;" ;"</f>
        <v>set AGE [H2_NG,YEAR_2020] := 2045_2050 ;</v>
      </c>
    </row>
    <row r="518" spans="17:24" outlineLevel="1" x14ac:dyDescent="0.25">
      <c r="Q518">
        <f t="shared" si="61"/>
        <v>68</v>
      </c>
      <c r="R518" t="str">
        <f t="shared" ca="1" si="64"/>
        <v>H2_NG</v>
      </c>
      <c r="S518">
        <f t="shared" si="62"/>
        <v>8</v>
      </c>
      <c r="T518" t="str">
        <f t="shared" ca="1" si="65"/>
        <v>YEAR_2025</v>
      </c>
      <c r="U518" t="str">
        <f t="shared" ca="1" si="63"/>
        <v>F</v>
      </c>
      <c r="X518" t="str">
        <f t="shared" ca="1" si="66"/>
        <v>set AGE [H2_NG,YEAR_2025] := 2015_2020 ;</v>
      </c>
    </row>
    <row r="519" spans="17:24" outlineLevel="1" x14ac:dyDescent="0.25">
      <c r="Q519">
        <f t="shared" si="61"/>
        <v>68</v>
      </c>
      <c r="R519" t="str">
        <f t="shared" ca="1" si="64"/>
        <v>H2_NG</v>
      </c>
      <c r="S519">
        <f t="shared" si="62"/>
        <v>9</v>
      </c>
      <c r="T519" t="str">
        <f t="shared" ca="1" si="65"/>
        <v>YEAR_2030</v>
      </c>
      <c r="U519" t="str">
        <f t="shared" ca="1" si="63"/>
        <v>G</v>
      </c>
      <c r="X519" t="str">
        <f t="shared" ca="1" si="66"/>
        <v>set AGE [H2_NG,YEAR_2030] := 2015_2020 ;</v>
      </c>
    </row>
    <row r="520" spans="17:24" outlineLevel="1" x14ac:dyDescent="0.25">
      <c r="Q520">
        <f t="shared" si="61"/>
        <v>68</v>
      </c>
      <c r="R520" t="str">
        <f t="shared" ca="1" si="64"/>
        <v>H2_NG</v>
      </c>
      <c r="S520">
        <f t="shared" si="62"/>
        <v>10</v>
      </c>
      <c r="T520" t="str">
        <f t="shared" ca="1" si="65"/>
        <v>YEAR_2035</v>
      </c>
      <c r="U520" t="str">
        <f t="shared" ca="1" si="63"/>
        <v>H</v>
      </c>
      <c r="X520" t="str">
        <f t="shared" ca="1" si="66"/>
        <v>set AGE [H2_NG,YEAR_2035] := 2015_2020 ;</v>
      </c>
    </row>
    <row r="521" spans="17:24" outlineLevel="1" x14ac:dyDescent="0.25">
      <c r="Q521">
        <f t="shared" si="61"/>
        <v>68</v>
      </c>
      <c r="R521" t="str">
        <f t="shared" ca="1" si="64"/>
        <v>H2_NG</v>
      </c>
      <c r="S521">
        <f t="shared" si="62"/>
        <v>11</v>
      </c>
      <c r="T521" t="str">
        <f t="shared" ca="1" si="65"/>
        <v>YEAR_2040</v>
      </c>
      <c r="U521" t="str">
        <f t="shared" ca="1" si="63"/>
        <v>I</v>
      </c>
      <c r="X521" t="str">
        <f t="shared" ca="1" si="66"/>
        <v>set AGE [H2_NG,YEAR_2040] := 2015_2020 ;</v>
      </c>
    </row>
    <row r="522" spans="17:24" outlineLevel="1" x14ac:dyDescent="0.25">
      <c r="Q522">
        <f t="shared" si="61"/>
        <v>68</v>
      </c>
      <c r="R522" t="str">
        <f t="shared" ca="1" si="64"/>
        <v>H2_NG</v>
      </c>
      <c r="S522">
        <f t="shared" si="62"/>
        <v>12</v>
      </c>
      <c r="T522" t="str">
        <f t="shared" ca="1" si="65"/>
        <v>YEAR_2045</v>
      </c>
      <c r="U522" t="str">
        <f t="shared" ca="1" si="63"/>
        <v>J</v>
      </c>
      <c r="X522" t="str">
        <f t="shared" ca="1" si="66"/>
        <v>set AGE [H2_NG,YEAR_2045] := 2015_2020 ;</v>
      </c>
    </row>
    <row r="523" spans="17:24" outlineLevel="1" x14ac:dyDescent="0.25">
      <c r="Q523">
        <f t="shared" si="61"/>
        <v>68</v>
      </c>
      <c r="R523" t="str">
        <f t="shared" ca="1" si="64"/>
        <v>H2_NG</v>
      </c>
      <c r="S523">
        <f t="shared" si="62"/>
        <v>13</v>
      </c>
      <c r="T523" t="str">
        <f t="shared" ca="1" si="65"/>
        <v>YEAR_2050</v>
      </c>
      <c r="U523" t="str">
        <f t="shared" ca="1" si="63"/>
        <v>K</v>
      </c>
      <c r="X523" t="str">
        <f t="shared" ca="1" si="66"/>
        <v>set AGE [H2_NG,YEAR_2050] := 2015_2020 ;</v>
      </c>
    </row>
    <row r="524" spans="17:24" outlineLevel="1" x14ac:dyDescent="0.25">
      <c r="Q524">
        <f t="shared" si="61"/>
        <v>69</v>
      </c>
      <c r="R524" t="str">
        <f t="shared" ca="1" si="64"/>
        <v>H2_BIOMASS</v>
      </c>
      <c r="S524">
        <f t="shared" si="62"/>
        <v>6</v>
      </c>
      <c r="T524" t="str">
        <f t="shared" ca="1" si="65"/>
        <v>YEAR_2015</v>
      </c>
      <c r="U524" t="str">
        <f t="shared" ca="1" si="63"/>
        <v>D</v>
      </c>
      <c r="X524" t="str">
        <f t="shared" ca="1" si="66"/>
        <v>set AGE [H2_BIOMASS,YEAR_2015] := 2040_2045 ;</v>
      </c>
    </row>
    <row r="525" spans="17:24" outlineLevel="1" x14ac:dyDescent="0.25">
      <c r="Q525">
        <f t="shared" si="61"/>
        <v>69</v>
      </c>
      <c r="R525" t="str">
        <f t="shared" ca="1" si="64"/>
        <v>H2_BIOMASS</v>
      </c>
      <c r="S525">
        <f t="shared" si="62"/>
        <v>7</v>
      </c>
      <c r="T525" t="str">
        <f t="shared" ca="1" si="65"/>
        <v>YEAR_2020</v>
      </c>
      <c r="U525" t="str">
        <f t="shared" ca="1" si="63"/>
        <v>E</v>
      </c>
      <c r="X525" t="str">
        <f t="shared" ca="1" si="66"/>
        <v>set AGE [H2_BIOMASS,YEAR_2020] := 2045_2050 ;</v>
      </c>
    </row>
    <row r="526" spans="17:24" outlineLevel="1" x14ac:dyDescent="0.25">
      <c r="Q526">
        <f t="shared" si="61"/>
        <v>69</v>
      </c>
      <c r="R526" t="str">
        <f t="shared" ca="1" si="64"/>
        <v>H2_BIOMASS</v>
      </c>
      <c r="S526">
        <f t="shared" si="62"/>
        <v>8</v>
      </c>
      <c r="T526" t="str">
        <f t="shared" ca="1" si="65"/>
        <v>YEAR_2025</v>
      </c>
      <c r="U526" t="str">
        <f t="shared" ca="1" si="63"/>
        <v>F</v>
      </c>
      <c r="X526" t="str">
        <f t="shared" ca="1" si="66"/>
        <v>set AGE [H2_BIOMASS,YEAR_2025] := 2015_2020 ;</v>
      </c>
    </row>
    <row r="527" spans="17:24" outlineLevel="1" x14ac:dyDescent="0.25">
      <c r="Q527">
        <f t="shared" si="61"/>
        <v>69</v>
      </c>
      <c r="R527" t="str">
        <f t="shared" ca="1" si="64"/>
        <v>H2_BIOMASS</v>
      </c>
      <c r="S527">
        <f t="shared" si="62"/>
        <v>9</v>
      </c>
      <c r="T527" t="str">
        <f t="shared" ca="1" si="65"/>
        <v>YEAR_2030</v>
      </c>
      <c r="U527" t="str">
        <f t="shared" ca="1" si="63"/>
        <v>G</v>
      </c>
      <c r="X527" t="str">
        <f t="shared" ca="1" si="66"/>
        <v>set AGE [H2_BIOMASS,YEAR_2030] := 2015_2020 ;</v>
      </c>
    </row>
    <row r="528" spans="17:24" outlineLevel="1" x14ac:dyDescent="0.25">
      <c r="Q528">
        <f t="shared" si="61"/>
        <v>69</v>
      </c>
      <c r="R528" t="str">
        <f t="shared" ca="1" si="64"/>
        <v>H2_BIOMASS</v>
      </c>
      <c r="S528">
        <f t="shared" si="62"/>
        <v>10</v>
      </c>
      <c r="T528" t="str">
        <f t="shared" ca="1" si="65"/>
        <v>YEAR_2035</v>
      </c>
      <c r="U528" t="str">
        <f t="shared" ca="1" si="63"/>
        <v>H</v>
      </c>
      <c r="X528" t="str">
        <f t="shared" ca="1" si="66"/>
        <v>set AGE [H2_BIOMASS,YEAR_2035] := 2015_2020 ;</v>
      </c>
    </row>
    <row r="529" spans="17:24" outlineLevel="1" x14ac:dyDescent="0.25">
      <c r="Q529">
        <f t="shared" si="61"/>
        <v>69</v>
      </c>
      <c r="R529" t="str">
        <f t="shared" ca="1" si="64"/>
        <v>H2_BIOMASS</v>
      </c>
      <c r="S529">
        <f t="shared" si="62"/>
        <v>11</v>
      </c>
      <c r="T529" t="str">
        <f t="shared" ca="1" si="65"/>
        <v>YEAR_2040</v>
      </c>
      <c r="U529" t="str">
        <f t="shared" ca="1" si="63"/>
        <v>I</v>
      </c>
      <c r="X529" t="str">
        <f t="shared" ca="1" si="66"/>
        <v>set AGE [H2_BIOMASS,YEAR_2040] := 2015_2020 ;</v>
      </c>
    </row>
    <row r="530" spans="17:24" outlineLevel="1" x14ac:dyDescent="0.25">
      <c r="Q530">
        <f t="shared" si="61"/>
        <v>69</v>
      </c>
      <c r="R530" t="str">
        <f t="shared" ca="1" si="64"/>
        <v>H2_BIOMASS</v>
      </c>
      <c r="S530">
        <f t="shared" si="62"/>
        <v>12</v>
      </c>
      <c r="T530" t="str">
        <f t="shared" ca="1" si="65"/>
        <v>YEAR_2045</v>
      </c>
      <c r="U530" t="str">
        <f t="shared" ca="1" si="63"/>
        <v>J</v>
      </c>
      <c r="X530" t="str">
        <f t="shared" ca="1" si="66"/>
        <v>set AGE [H2_BIOMASS,YEAR_2045] := 2015_2020 ;</v>
      </c>
    </row>
    <row r="531" spans="17:24" outlineLevel="1" x14ac:dyDescent="0.25">
      <c r="Q531">
        <f t="shared" si="61"/>
        <v>69</v>
      </c>
      <c r="R531" t="str">
        <f t="shared" ca="1" si="64"/>
        <v>H2_BIOMASS</v>
      </c>
      <c r="S531">
        <f t="shared" si="62"/>
        <v>13</v>
      </c>
      <c r="T531" t="str">
        <f t="shared" ca="1" si="65"/>
        <v>YEAR_2050</v>
      </c>
      <c r="U531" t="str">
        <f t="shared" ca="1" si="63"/>
        <v>K</v>
      </c>
      <c r="X531" t="str">
        <f t="shared" ca="1" si="66"/>
        <v>set AGE [H2_BIOMASS,YEAR_2050] := 2015_2020 ;</v>
      </c>
    </row>
    <row r="532" spans="17:24" outlineLevel="1" x14ac:dyDescent="0.25">
      <c r="Q532">
        <f t="shared" si="61"/>
        <v>70</v>
      </c>
      <c r="R532" t="str">
        <f t="shared" ca="1" si="64"/>
        <v>GASIFICATION_SNG</v>
      </c>
      <c r="S532">
        <f t="shared" si="62"/>
        <v>6</v>
      </c>
      <c r="T532" t="str">
        <f t="shared" ca="1" si="65"/>
        <v>YEAR_2015</v>
      </c>
      <c r="U532" t="str">
        <f t="shared" ca="1" si="63"/>
        <v>D</v>
      </c>
      <c r="X532" t="str">
        <f t="shared" ca="1" si="66"/>
        <v>set AGE [GASIFICATION_SNG,YEAR_2015] := 2040_2045 ;</v>
      </c>
    </row>
    <row r="533" spans="17:24" outlineLevel="1" x14ac:dyDescent="0.25">
      <c r="Q533">
        <f t="shared" ref="Q533:Q596" si="67">(FLOOR((ROW(A533)+4)/8,1))+3</f>
        <v>70</v>
      </c>
      <c r="R533" t="str">
        <f t="shared" ca="1" si="64"/>
        <v>GASIFICATION_SNG</v>
      </c>
      <c r="S533">
        <f t="shared" ref="S533:S596" si="68">MOD(ROW(N533)-4,8)+6</f>
        <v>7</v>
      </c>
      <c r="T533" t="str">
        <f t="shared" ca="1" si="65"/>
        <v>YEAR_2020</v>
      </c>
      <c r="U533" t="str">
        <f t="shared" ref="U533:U596" ca="1" si="69">INDIRECT("O"&amp;S533)</f>
        <v>E</v>
      </c>
      <c r="X533" t="str">
        <f t="shared" ca="1" si="66"/>
        <v>set AGE [GASIFICATION_SNG,YEAR_2020] := 2045_2050 ;</v>
      </c>
    </row>
    <row r="534" spans="17:24" outlineLevel="1" x14ac:dyDescent="0.25">
      <c r="Q534">
        <f t="shared" si="67"/>
        <v>70</v>
      </c>
      <c r="R534" t="str">
        <f t="shared" ca="1" si="64"/>
        <v>GASIFICATION_SNG</v>
      </c>
      <c r="S534">
        <f t="shared" si="68"/>
        <v>8</v>
      </c>
      <c r="T534" t="str">
        <f t="shared" ca="1" si="65"/>
        <v>YEAR_2025</v>
      </c>
      <c r="U534" t="str">
        <f t="shared" ca="1" si="69"/>
        <v>F</v>
      </c>
      <c r="X534" t="str">
        <f t="shared" ca="1" si="66"/>
        <v>set AGE [GASIFICATION_SNG,YEAR_2025] := 2015_2020 ;</v>
      </c>
    </row>
    <row r="535" spans="17:24" outlineLevel="1" x14ac:dyDescent="0.25">
      <c r="Q535">
        <f t="shared" si="67"/>
        <v>70</v>
      </c>
      <c r="R535" t="str">
        <f t="shared" ca="1" si="64"/>
        <v>GASIFICATION_SNG</v>
      </c>
      <c r="S535">
        <f t="shared" si="68"/>
        <v>9</v>
      </c>
      <c r="T535" t="str">
        <f t="shared" ca="1" si="65"/>
        <v>YEAR_2030</v>
      </c>
      <c r="U535" t="str">
        <f t="shared" ca="1" si="69"/>
        <v>G</v>
      </c>
      <c r="X535" t="str">
        <f t="shared" ca="1" si="66"/>
        <v>set AGE [GASIFICATION_SNG,YEAR_2030] := 2015_2020 ;</v>
      </c>
    </row>
    <row r="536" spans="17:24" outlineLevel="1" x14ac:dyDescent="0.25">
      <c r="Q536">
        <f t="shared" si="67"/>
        <v>70</v>
      </c>
      <c r="R536" t="str">
        <f t="shared" ca="1" si="64"/>
        <v>GASIFICATION_SNG</v>
      </c>
      <c r="S536">
        <f t="shared" si="68"/>
        <v>10</v>
      </c>
      <c r="T536" t="str">
        <f t="shared" ca="1" si="65"/>
        <v>YEAR_2035</v>
      </c>
      <c r="U536" t="str">
        <f t="shared" ca="1" si="69"/>
        <v>H</v>
      </c>
      <c r="X536" t="str">
        <f t="shared" ca="1" si="66"/>
        <v>set AGE [GASIFICATION_SNG,YEAR_2035] := 2015_2020 ;</v>
      </c>
    </row>
    <row r="537" spans="17:24" outlineLevel="1" x14ac:dyDescent="0.25">
      <c r="Q537">
        <f t="shared" si="67"/>
        <v>70</v>
      </c>
      <c r="R537" t="str">
        <f t="shared" ca="1" si="64"/>
        <v>GASIFICATION_SNG</v>
      </c>
      <c r="S537">
        <f t="shared" si="68"/>
        <v>11</v>
      </c>
      <c r="T537" t="str">
        <f t="shared" ca="1" si="65"/>
        <v>YEAR_2040</v>
      </c>
      <c r="U537" t="str">
        <f t="shared" ca="1" si="69"/>
        <v>I</v>
      </c>
      <c r="X537" t="str">
        <f t="shared" ca="1" si="66"/>
        <v>set AGE [GASIFICATION_SNG,YEAR_2040] := 2015_2020 ;</v>
      </c>
    </row>
    <row r="538" spans="17:24" outlineLevel="1" x14ac:dyDescent="0.25">
      <c r="Q538">
        <f t="shared" si="67"/>
        <v>70</v>
      </c>
      <c r="R538" t="str">
        <f t="shared" ca="1" si="64"/>
        <v>GASIFICATION_SNG</v>
      </c>
      <c r="S538">
        <f t="shared" si="68"/>
        <v>12</v>
      </c>
      <c r="T538" t="str">
        <f t="shared" ca="1" si="65"/>
        <v>YEAR_2045</v>
      </c>
      <c r="U538" t="str">
        <f t="shared" ca="1" si="69"/>
        <v>J</v>
      </c>
      <c r="X538" t="str">
        <f t="shared" ca="1" si="66"/>
        <v>set AGE [GASIFICATION_SNG,YEAR_2045] := 2015_2020 ;</v>
      </c>
    </row>
    <row r="539" spans="17:24" outlineLevel="1" x14ac:dyDescent="0.25">
      <c r="Q539">
        <f t="shared" si="67"/>
        <v>70</v>
      </c>
      <c r="R539" t="str">
        <f t="shared" ca="1" si="64"/>
        <v>GASIFICATION_SNG</v>
      </c>
      <c r="S539">
        <f t="shared" si="68"/>
        <v>13</v>
      </c>
      <c r="T539" t="str">
        <f t="shared" ca="1" si="65"/>
        <v>YEAR_2050</v>
      </c>
      <c r="U539" t="str">
        <f t="shared" ca="1" si="69"/>
        <v>K</v>
      </c>
      <c r="X539" t="str">
        <f t="shared" ca="1" si="66"/>
        <v>set AGE [GASIFICATION_SNG,YEAR_2050] := 2015_2020 ;</v>
      </c>
    </row>
    <row r="540" spans="17:24" outlineLevel="1" x14ac:dyDescent="0.25">
      <c r="Q540">
        <f t="shared" si="67"/>
        <v>71</v>
      </c>
      <c r="R540" t="str">
        <f t="shared" ca="1" si="64"/>
        <v>PYROLYSIS</v>
      </c>
      <c r="S540">
        <f t="shared" si="68"/>
        <v>6</v>
      </c>
      <c r="T540" t="str">
        <f t="shared" ca="1" si="65"/>
        <v>YEAR_2015</v>
      </c>
      <c r="U540" t="str">
        <f t="shared" ca="1" si="69"/>
        <v>D</v>
      </c>
      <c r="X540" t="str">
        <f t="shared" ca="1" si="66"/>
        <v>set AGE [PYROLYSIS,YEAR_2015] := 2040_2045 ;</v>
      </c>
    </row>
    <row r="541" spans="17:24" outlineLevel="1" x14ac:dyDescent="0.25">
      <c r="Q541">
        <f t="shared" si="67"/>
        <v>71</v>
      </c>
      <c r="R541" t="str">
        <f t="shared" ca="1" si="64"/>
        <v>PYROLYSIS</v>
      </c>
      <c r="S541">
        <f t="shared" si="68"/>
        <v>7</v>
      </c>
      <c r="T541" t="str">
        <f t="shared" ca="1" si="65"/>
        <v>YEAR_2020</v>
      </c>
      <c r="U541" t="str">
        <f t="shared" ca="1" si="69"/>
        <v>E</v>
      </c>
      <c r="X541" t="str">
        <f t="shared" ca="1" si="66"/>
        <v>set AGE [PYROLYSIS,YEAR_2020] := 2045_2050 ;</v>
      </c>
    </row>
    <row r="542" spans="17:24" outlineLevel="1" x14ac:dyDescent="0.25">
      <c r="Q542">
        <f t="shared" si="67"/>
        <v>71</v>
      </c>
      <c r="R542" t="str">
        <f t="shared" ca="1" si="64"/>
        <v>PYROLYSIS</v>
      </c>
      <c r="S542">
        <f t="shared" si="68"/>
        <v>8</v>
      </c>
      <c r="T542" t="str">
        <f t="shared" ca="1" si="65"/>
        <v>YEAR_2025</v>
      </c>
      <c r="U542" t="str">
        <f t="shared" ca="1" si="69"/>
        <v>F</v>
      </c>
      <c r="X542" t="str">
        <f t="shared" ca="1" si="66"/>
        <v>set AGE [PYROLYSIS,YEAR_2025] := 2015_2020 ;</v>
      </c>
    </row>
    <row r="543" spans="17:24" outlineLevel="1" x14ac:dyDescent="0.25">
      <c r="Q543">
        <f t="shared" si="67"/>
        <v>71</v>
      </c>
      <c r="R543" t="str">
        <f t="shared" ca="1" si="64"/>
        <v>PYROLYSIS</v>
      </c>
      <c r="S543">
        <f t="shared" si="68"/>
        <v>9</v>
      </c>
      <c r="T543" t="str">
        <f t="shared" ca="1" si="65"/>
        <v>YEAR_2030</v>
      </c>
      <c r="U543" t="str">
        <f t="shared" ca="1" si="69"/>
        <v>G</v>
      </c>
      <c r="X543" t="str">
        <f t="shared" ca="1" si="66"/>
        <v>set AGE [PYROLYSIS,YEAR_2030] := 2015_2020 ;</v>
      </c>
    </row>
    <row r="544" spans="17:24" outlineLevel="1" x14ac:dyDescent="0.25">
      <c r="Q544">
        <f t="shared" si="67"/>
        <v>71</v>
      </c>
      <c r="R544" t="str">
        <f t="shared" ca="1" si="64"/>
        <v>PYROLYSIS</v>
      </c>
      <c r="S544">
        <f t="shared" si="68"/>
        <v>10</v>
      </c>
      <c r="T544" t="str">
        <f t="shared" ca="1" si="65"/>
        <v>YEAR_2035</v>
      </c>
      <c r="U544" t="str">
        <f t="shared" ca="1" si="69"/>
        <v>H</v>
      </c>
      <c r="X544" t="str">
        <f t="shared" ca="1" si="66"/>
        <v>set AGE [PYROLYSIS,YEAR_2035] := 2015_2020 ;</v>
      </c>
    </row>
    <row r="545" spans="17:24" outlineLevel="1" x14ac:dyDescent="0.25">
      <c r="Q545">
        <f t="shared" si="67"/>
        <v>71</v>
      </c>
      <c r="R545" t="str">
        <f t="shared" ca="1" si="64"/>
        <v>PYROLYSIS</v>
      </c>
      <c r="S545">
        <f t="shared" si="68"/>
        <v>11</v>
      </c>
      <c r="T545" t="str">
        <f t="shared" ca="1" si="65"/>
        <v>YEAR_2040</v>
      </c>
      <c r="U545" t="str">
        <f t="shared" ca="1" si="69"/>
        <v>I</v>
      </c>
      <c r="X545" t="str">
        <f t="shared" ca="1" si="66"/>
        <v>set AGE [PYROLYSIS,YEAR_2040] := 2015_2020 ;</v>
      </c>
    </row>
    <row r="546" spans="17:24" outlineLevel="1" x14ac:dyDescent="0.25">
      <c r="Q546">
        <f t="shared" si="67"/>
        <v>71</v>
      </c>
      <c r="R546" t="str">
        <f t="shared" ca="1" si="64"/>
        <v>PYROLYSIS</v>
      </c>
      <c r="S546">
        <f t="shared" si="68"/>
        <v>12</v>
      </c>
      <c r="T546" t="str">
        <f t="shared" ca="1" si="65"/>
        <v>YEAR_2045</v>
      </c>
      <c r="U546" t="str">
        <f t="shared" ca="1" si="69"/>
        <v>J</v>
      </c>
      <c r="X546" t="str">
        <f t="shared" ca="1" si="66"/>
        <v>set AGE [PYROLYSIS,YEAR_2045] := 2015_2020 ;</v>
      </c>
    </row>
    <row r="547" spans="17:24" outlineLevel="1" x14ac:dyDescent="0.25">
      <c r="Q547">
        <f t="shared" si="67"/>
        <v>71</v>
      </c>
      <c r="R547" t="str">
        <f t="shared" ca="1" si="64"/>
        <v>PYROLYSIS</v>
      </c>
      <c r="S547">
        <f t="shared" si="68"/>
        <v>13</v>
      </c>
      <c r="T547" t="str">
        <f t="shared" ca="1" si="65"/>
        <v>YEAR_2050</v>
      </c>
      <c r="U547" t="str">
        <f t="shared" ca="1" si="69"/>
        <v>K</v>
      </c>
      <c r="X547" t="str">
        <f t="shared" ca="1" si="66"/>
        <v>set AGE [PYROLYSIS,YEAR_2050] := 2015_2020 ;</v>
      </c>
    </row>
    <row r="548" spans="17:24" outlineLevel="1" x14ac:dyDescent="0.25">
      <c r="Q548">
        <f t="shared" si="67"/>
        <v>72</v>
      </c>
      <c r="R548" t="str">
        <f t="shared" ca="1" si="64"/>
        <v>ATM_CCS</v>
      </c>
      <c r="S548">
        <f t="shared" si="68"/>
        <v>6</v>
      </c>
      <c r="T548" t="str">
        <f t="shared" ca="1" si="65"/>
        <v>YEAR_2015</v>
      </c>
      <c r="U548" t="str">
        <f t="shared" ca="1" si="69"/>
        <v>D</v>
      </c>
      <c r="X548" t="str">
        <f t="shared" ca="1" si="66"/>
        <v>set AGE [ATM_CCS,YEAR_2015] := 2015_2020 ;</v>
      </c>
    </row>
    <row r="549" spans="17:24" outlineLevel="1" x14ac:dyDescent="0.25">
      <c r="Q549">
        <f t="shared" si="67"/>
        <v>72</v>
      </c>
      <c r="R549" t="str">
        <f t="shared" ca="1" si="64"/>
        <v>ATM_CCS</v>
      </c>
      <c r="S549">
        <f t="shared" si="68"/>
        <v>7</v>
      </c>
      <c r="T549" t="str">
        <f t="shared" ca="1" si="65"/>
        <v>YEAR_2020</v>
      </c>
      <c r="U549" t="str">
        <f t="shared" ca="1" si="69"/>
        <v>E</v>
      </c>
      <c r="X549" t="str">
        <f t="shared" ca="1" si="66"/>
        <v>set AGE [ATM_CCS,YEAR_2020] := 2015_2020 ;</v>
      </c>
    </row>
    <row r="550" spans="17:24" outlineLevel="1" x14ac:dyDescent="0.25">
      <c r="Q550">
        <f t="shared" si="67"/>
        <v>72</v>
      </c>
      <c r="R550" t="str">
        <f t="shared" ca="1" si="64"/>
        <v>ATM_CCS</v>
      </c>
      <c r="S550">
        <f t="shared" si="68"/>
        <v>8</v>
      </c>
      <c r="T550" t="str">
        <f t="shared" ca="1" si="65"/>
        <v>YEAR_2025</v>
      </c>
      <c r="U550" t="str">
        <f t="shared" ca="1" si="69"/>
        <v>F</v>
      </c>
      <c r="X550" t="str">
        <f t="shared" ca="1" si="66"/>
        <v>set AGE [ATM_CCS,YEAR_2025] := 2015_2020 ;</v>
      </c>
    </row>
    <row r="551" spans="17:24" outlineLevel="1" x14ac:dyDescent="0.25">
      <c r="Q551">
        <f t="shared" si="67"/>
        <v>72</v>
      </c>
      <c r="R551" t="str">
        <f t="shared" ca="1" si="64"/>
        <v>ATM_CCS</v>
      </c>
      <c r="S551">
        <f t="shared" si="68"/>
        <v>9</v>
      </c>
      <c r="T551" t="str">
        <f t="shared" ca="1" si="65"/>
        <v>YEAR_2030</v>
      </c>
      <c r="U551" t="str">
        <f t="shared" ca="1" si="69"/>
        <v>G</v>
      </c>
      <c r="X551" t="str">
        <f t="shared" ca="1" si="66"/>
        <v>set AGE [ATM_CCS,YEAR_2030] := 2015_2020 ;</v>
      </c>
    </row>
    <row r="552" spans="17:24" outlineLevel="1" x14ac:dyDescent="0.25">
      <c r="Q552">
        <f t="shared" si="67"/>
        <v>72</v>
      </c>
      <c r="R552" t="str">
        <f t="shared" ca="1" si="64"/>
        <v>ATM_CCS</v>
      </c>
      <c r="S552">
        <f t="shared" si="68"/>
        <v>10</v>
      </c>
      <c r="T552" t="str">
        <f t="shared" ca="1" si="65"/>
        <v>YEAR_2035</v>
      </c>
      <c r="U552" t="str">
        <f t="shared" ca="1" si="69"/>
        <v>H</v>
      </c>
      <c r="X552" t="str">
        <f t="shared" ca="1" si="66"/>
        <v>set AGE [ATM_CCS,YEAR_2035] := 2015_2020 ;</v>
      </c>
    </row>
    <row r="553" spans="17:24" outlineLevel="1" x14ac:dyDescent="0.25">
      <c r="Q553">
        <f t="shared" si="67"/>
        <v>72</v>
      </c>
      <c r="R553" t="str">
        <f t="shared" ca="1" si="64"/>
        <v>ATM_CCS</v>
      </c>
      <c r="S553">
        <f t="shared" si="68"/>
        <v>11</v>
      </c>
      <c r="T553" t="str">
        <f t="shared" ca="1" si="65"/>
        <v>YEAR_2040</v>
      </c>
      <c r="U553" t="str">
        <f t="shared" ca="1" si="69"/>
        <v>I</v>
      </c>
      <c r="X553" t="str">
        <f t="shared" ca="1" si="66"/>
        <v>set AGE [ATM_CCS,YEAR_2040] := 2015_2020 ;</v>
      </c>
    </row>
    <row r="554" spans="17:24" outlineLevel="1" x14ac:dyDescent="0.25">
      <c r="Q554">
        <f t="shared" si="67"/>
        <v>72</v>
      </c>
      <c r="R554" t="str">
        <f t="shared" ca="1" si="64"/>
        <v>ATM_CCS</v>
      </c>
      <c r="S554">
        <f t="shared" si="68"/>
        <v>12</v>
      </c>
      <c r="T554" t="str">
        <f t="shared" ca="1" si="65"/>
        <v>YEAR_2045</v>
      </c>
      <c r="U554" t="str">
        <f t="shared" ca="1" si="69"/>
        <v>J</v>
      </c>
      <c r="X554" t="str">
        <f t="shared" ca="1" si="66"/>
        <v>set AGE [ATM_CCS,YEAR_2045] := 2015_2020 ;</v>
      </c>
    </row>
    <row r="555" spans="17:24" outlineLevel="1" x14ac:dyDescent="0.25">
      <c r="Q555">
        <f t="shared" si="67"/>
        <v>72</v>
      </c>
      <c r="R555" t="str">
        <f t="shared" ca="1" si="64"/>
        <v>ATM_CCS</v>
      </c>
      <c r="S555">
        <f t="shared" si="68"/>
        <v>13</v>
      </c>
      <c r="T555" t="str">
        <f t="shared" ca="1" si="65"/>
        <v>YEAR_2050</v>
      </c>
      <c r="U555" t="str">
        <f t="shared" ca="1" si="69"/>
        <v>K</v>
      </c>
      <c r="X555" t="str">
        <f t="shared" ca="1" si="66"/>
        <v>set AGE [ATM_CCS,YEAR_2050] := 2015_2020 ;</v>
      </c>
    </row>
    <row r="556" spans="17:24" outlineLevel="1" x14ac:dyDescent="0.25">
      <c r="Q556">
        <f t="shared" si="67"/>
        <v>73</v>
      </c>
      <c r="R556" t="str">
        <f t="shared" ca="1" si="64"/>
        <v>INDUSTRY_CCS</v>
      </c>
      <c r="S556">
        <f t="shared" si="68"/>
        <v>6</v>
      </c>
      <c r="T556" t="str">
        <f t="shared" ca="1" si="65"/>
        <v>YEAR_2015</v>
      </c>
      <c r="U556" t="str">
        <f t="shared" ca="1" si="69"/>
        <v>D</v>
      </c>
      <c r="X556" t="str">
        <f t="shared" ca="1" si="66"/>
        <v>set AGE [INDUSTRY_CCS,YEAR_2015] := 2015_2020 ;</v>
      </c>
    </row>
    <row r="557" spans="17:24" outlineLevel="1" x14ac:dyDescent="0.25">
      <c r="Q557">
        <f t="shared" si="67"/>
        <v>73</v>
      </c>
      <c r="R557" t="str">
        <f t="shared" ca="1" si="64"/>
        <v>INDUSTRY_CCS</v>
      </c>
      <c r="S557">
        <f t="shared" si="68"/>
        <v>7</v>
      </c>
      <c r="T557" t="str">
        <f t="shared" ca="1" si="65"/>
        <v>YEAR_2020</v>
      </c>
      <c r="U557" t="str">
        <f t="shared" ca="1" si="69"/>
        <v>E</v>
      </c>
      <c r="X557" t="str">
        <f t="shared" ca="1" si="66"/>
        <v>set AGE [INDUSTRY_CCS,YEAR_2020] := 2015_2020 ;</v>
      </c>
    </row>
    <row r="558" spans="17:24" outlineLevel="1" x14ac:dyDescent="0.25">
      <c r="Q558">
        <f t="shared" si="67"/>
        <v>73</v>
      </c>
      <c r="R558" t="str">
        <f t="shared" ca="1" si="64"/>
        <v>INDUSTRY_CCS</v>
      </c>
      <c r="S558">
        <f t="shared" si="68"/>
        <v>8</v>
      </c>
      <c r="T558" t="str">
        <f t="shared" ca="1" si="65"/>
        <v>YEAR_2025</v>
      </c>
      <c r="U558" t="str">
        <f t="shared" ca="1" si="69"/>
        <v>F</v>
      </c>
      <c r="X558" t="str">
        <f t="shared" ca="1" si="66"/>
        <v>set AGE [INDUSTRY_CCS,YEAR_2025] := 2015_2020 ;</v>
      </c>
    </row>
    <row r="559" spans="17:24" outlineLevel="1" x14ac:dyDescent="0.25">
      <c r="Q559">
        <f t="shared" si="67"/>
        <v>73</v>
      </c>
      <c r="R559" t="str">
        <f t="shared" ca="1" si="64"/>
        <v>INDUSTRY_CCS</v>
      </c>
      <c r="S559">
        <f t="shared" si="68"/>
        <v>9</v>
      </c>
      <c r="T559" t="str">
        <f t="shared" ca="1" si="65"/>
        <v>YEAR_2030</v>
      </c>
      <c r="U559" t="str">
        <f t="shared" ca="1" si="69"/>
        <v>G</v>
      </c>
      <c r="X559" t="str">
        <f t="shared" ca="1" si="66"/>
        <v>set AGE [INDUSTRY_CCS,YEAR_2030] := 2015_2020 ;</v>
      </c>
    </row>
    <row r="560" spans="17:24" outlineLevel="1" x14ac:dyDescent="0.25">
      <c r="Q560">
        <f t="shared" si="67"/>
        <v>73</v>
      </c>
      <c r="R560" t="str">
        <f t="shared" ca="1" si="64"/>
        <v>INDUSTRY_CCS</v>
      </c>
      <c r="S560">
        <f t="shared" si="68"/>
        <v>10</v>
      </c>
      <c r="T560" t="str">
        <f t="shared" ca="1" si="65"/>
        <v>YEAR_2035</v>
      </c>
      <c r="U560" t="str">
        <f t="shared" ca="1" si="69"/>
        <v>H</v>
      </c>
      <c r="X560" t="str">
        <f t="shared" ca="1" si="66"/>
        <v>set AGE [INDUSTRY_CCS,YEAR_2035] := 2015_2020 ;</v>
      </c>
    </row>
    <row r="561" spans="17:24" outlineLevel="1" x14ac:dyDescent="0.25">
      <c r="Q561">
        <f t="shared" si="67"/>
        <v>73</v>
      </c>
      <c r="R561" t="str">
        <f t="shared" ca="1" si="64"/>
        <v>INDUSTRY_CCS</v>
      </c>
      <c r="S561">
        <f t="shared" si="68"/>
        <v>11</v>
      </c>
      <c r="T561" t="str">
        <f t="shared" ca="1" si="65"/>
        <v>YEAR_2040</v>
      </c>
      <c r="U561" t="str">
        <f t="shared" ca="1" si="69"/>
        <v>I</v>
      </c>
      <c r="X561" t="str">
        <f t="shared" ca="1" si="66"/>
        <v>set AGE [INDUSTRY_CCS,YEAR_2040] := 2015_2020 ;</v>
      </c>
    </row>
    <row r="562" spans="17:24" outlineLevel="1" x14ac:dyDescent="0.25">
      <c r="Q562">
        <f t="shared" si="67"/>
        <v>73</v>
      </c>
      <c r="R562" t="str">
        <f t="shared" ca="1" si="64"/>
        <v>INDUSTRY_CCS</v>
      </c>
      <c r="S562">
        <f t="shared" si="68"/>
        <v>12</v>
      </c>
      <c r="T562" t="str">
        <f t="shared" ca="1" si="65"/>
        <v>YEAR_2045</v>
      </c>
      <c r="U562" t="str">
        <f t="shared" ca="1" si="69"/>
        <v>J</v>
      </c>
      <c r="X562" t="str">
        <f t="shared" ca="1" si="66"/>
        <v>set AGE [INDUSTRY_CCS,YEAR_2045] := 2015_2020 ;</v>
      </c>
    </row>
    <row r="563" spans="17:24" outlineLevel="1" x14ac:dyDescent="0.25">
      <c r="Q563">
        <f t="shared" si="67"/>
        <v>73</v>
      </c>
      <c r="R563" t="str">
        <f t="shared" ca="1" si="64"/>
        <v>INDUSTRY_CCS</v>
      </c>
      <c r="S563">
        <f t="shared" si="68"/>
        <v>13</v>
      </c>
      <c r="T563" t="str">
        <f t="shared" ca="1" si="65"/>
        <v>YEAR_2050</v>
      </c>
      <c r="U563" t="str">
        <f t="shared" ca="1" si="69"/>
        <v>K</v>
      </c>
      <c r="X563" t="str">
        <f t="shared" ca="1" si="66"/>
        <v>set AGE [INDUSTRY_CCS,YEAR_2050] := 2015_2020 ;</v>
      </c>
    </row>
    <row r="564" spans="17:24" outlineLevel="1" x14ac:dyDescent="0.25">
      <c r="Q564">
        <f t="shared" si="67"/>
        <v>74</v>
      </c>
      <c r="R564" t="str">
        <f t="shared" ca="1" si="64"/>
        <v>SYN_METHANOLATION</v>
      </c>
      <c r="S564">
        <f t="shared" si="68"/>
        <v>6</v>
      </c>
      <c r="T564" t="str">
        <f t="shared" ca="1" si="65"/>
        <v>YEAR_2015</v>
      </c>
      <c r="U564" t="str">
        <f t="shared" ca="1" si="69"/>
        <v>D</v>
      </c>
      <c r="X564" t="str">
        <f t="shared" ca="1" si="66"/>
        <v>set AGE [SYN_METHANOLATION,YEAR_2015] := 2035_2040 ;</v>
      </c>
    </row>
    <row r="565" spans="17:24" outlineLevel="1" x14ac:dyDescent="0.25">
      <c r="Q565">
        <f t="shared" si="67"/>
        <v>74</v>
      </c>
      <c r="R565" t="str">
        <f t="shared" ca="1" si="64"/>
        <v>SYN_METHANOLATION</v>
      </c>
      <c r="S565">
        <f t="shared" si="68"/>
        <v>7</v>
      </c>
      <c r="T565" t="str">
        <f t="shared" ca="1" si="65"/>
        <v>YEAR_2020</v>
      </c>
      <c r="U565" t="str">
        <f t="shared" ca="1" si="69"/>
        <v>E</v>
      </c>
      <c r="X565" t="str">
        <f t="shared" ca="1" si="66"/>
        <v>set AGE [SYN_METHANOLATION,YEAR_2020] := 2040_2045 ;</v>
      </c>
    </row>
    <row r="566" spans="17:24" outlineLevel="1" x14ac:dyDescent="0.25">
      <c r="Q566">
        <f t="shared" si="67"/>
        <v>74</v>
      </c>
      <c r="R566" t="str">
        <f t="shared" ca="1" si="64"/>
        <v>SYN_METHANOLATION</v>
      </c>
      <c r="S566">
        <f t="shared" si="68"/>
        <v>8</v>
      </c>
      <c r="T566" t="str">
        <f t="shared" ca="1" si="65"/>
        <v>YEAR_2025</v>
      </c>
      <c r="U566" t="str">
        <f t="shared" ca="1" si="69"/>
        <v>F</v>
      </c>
      <c r="X566" t="str">
        <f t="shared" ca="1" si="66"/>
        <v>set AGE [SYN_METHANOLATION,YEAR_2025] := 2045_2050 ;</v>
      </c>
    </row>
    <row r="567" spans="17:24" outlineLevel="1" x14ac:dyDescent="0.25">
      <c r="Q567">
        <f t="shared" si="67"/>
        <v>74</v>
      </c>
      <c r="R567" t="str">
        <f t="shared" ca="1" si="64"/>
        <v>SYN_METHANOLATION</v>
      </c>
      <c r="S567">
        <f t="shared" si="68"/>
        <v>9</v>
      </c>
      <c r="T567" t="str">
        <f t="shared" ca="1" si="65"/>
        <v>YEAR_2030</v>
      </c>
      <c r="U567" t="str">
        <f t="shared" ca="1" si="69"/>
        <v>G</v>
      </c>
      <c r="X567" t="str">
        <f t="shared" ca="1" si="66"/>
        <v>set AGE [SYN_METHANOLATION,YEAR_2030] := 2015_2020 ;</v>
      </c>
    </row>
    <row r="568" spans="17:24" outlineLevel="1" x14ac:dyDescent="0.25">
      <c r="Q568">
        <f t="shared" si="67"/>
        <v>74</v>
      </c>
      <c r="R568" t="str">
        <f t="shared" ca="1" si="64"/>
        <v>SYN_METHANOLATION</v>
      </c>
      <c r="S568">
        <f t="shared" si="68"/>
        <v>10</v>
      </c>
      <c r="T568" t="str">
        <f t="shared" ca="1" si="65"/>
        <v>YEAR_2035</v>
      </c>
      <c r="U568" t="str">
        <f t="shared" ca="1" si="69"/>
        <v>H</v>
      </c>
      <c r="X568" t="str">
        <f t="shared" ca="1" si="66"/>
        <v>set AGE [SYN_METHANOLATION,YEAR_2035] := 2015_2020 ;</v>
      </c>
    </row>
    <row r="569" spans="17:24" outlineLevel="1" x14ac:dyDescent="0.25">
      <c r="Q569">
        <f t="shared" si="67"/>
        <v>74</v>
      </c>
      <c r="R569" t="str">
        <f t="shared" ca="1" si="64"/>
        <v>SYN_METHANOLATION</v>
      </c>
      <c r="S569">
        <f t="shared" si="68"/>
        <v>11</v>
      </c>
      <c r="T569" t="str">
        <f t="shared" ca="1" si="65"/>
        <v>YEAR_2040</v>
      </c>
      <c r="U569" t="str">
        <f t="shared" ca="1" si="69"/>
        <v>I</v>
      </c>
      <c r="X569" t="str">
        <f t="shared" ca="1" si="66"/>
        <v>set AGE [SYN_METHANOLATION,YEAR_2040] := 2015_2020 ;</v>
      </c>
    </row>
    <row r="570" spans="17:24" outlineLevel="1" x14ac:dyDescent="0.25">
      <c r="Q570">
        <f t="shared" si="67"/>
        <v>74</v>
      </c>
      <c r="R570" t="str">
        <f t="shared" ca="1" si="64"/>
        <v>SYN_METHANOLATION</v>
      </c>
      <c r="S570">
        <f t="shared" si="68"/>
        <v>12</v>
      </c>
      <c r="T570" t="str">
        <f t="shared" ca="1" si="65"/>
        <v>YEAR_2045</v>
      </c>
      <c r="U570" t="str">
        <f t="shared" ca="1" si="69"/>
        <v>J</v>
      </c>
      <c r="X570" t="str">
        <f t="shared" ca="1" si="66"/>
        <v>set AGE [SYN_METHANOLATION,YEAR_2045] := 2015_2020 ;</v>
      </c>
    </row>
    <row r="571" spans="17:24" outlineLevel="1" x14ac:dyDescent="0.25">
      <c r="Q571">
        <f t="shared" si="67"/>
        <v>74</v>
      </c>
      <c r="R571" t="str">
        <f t="shared" ca="1" si="64"/>
        <v>SYN_METHANOLATION</v>
      </c>
      <c r="S571">
        <f t="shared" si="68"/>
        <v>13</v>
      </c>
      <c r="T571" t="str">
        <f t="shared" ca="1" si="65"/>
        <v>YEAR_2050</v>
      </c>
      <c r="U571" t="str">
        <f t="shared" ca="1" si="69"/>
        <v>K</v>
      </c>
      <c r="X571" t="str">
        <f t="shared" ca="1" si="66"/>
        <v>set AGE [SYN_METHANOLATION,YEAR_2050] := 2015_2020 ;</v>
      </c>
    </row>
    <row r="572" spans="17:24" outlineLevel="1" x14ac:dyDescent="0.25">
      <c r="Q572">
        <f t="shared" si="67"/>
        <v>75</v>
      </c>
      <c r="R572" t="str">
        <f t="shared" ca="1" si="64"/>
        <v>SYN_METHANATION</v>
      </c>
      <c r="S572">
        <f t="shared" si="68"/>
        <v>6</v>
      </c>
      <c r="T572" t="str">
        <f t="shared" ca="1" si="65"/>
        <v>YEAR_2015</v>
      </c>
      <c r="U572" t="str">
        <f t="shared" ca="1" si="69"/>
        <v>D</v>
      </c>
      <c r="X572" t="str">
        <f t="shared" ca="1" si="66"/>
        <v>set AGE [SYN_METHANATION,YEAR_2015] := 2015_2020 ;</v>
      </c>
    </row>
    <row r="573" spans="17:24" outlineLevel="1" x14ac:dyDescent="0.25">
      <c r="Q573">
        <f t="shared" si="67"/>
        <v>75</v>
      </c>
      <c r="R573" t="str">
        <f t="shared" ca="1" si="64"/>
        <v>SYN_METHANATION</v>
      </c>
      <c r="S573">
        <f t="shared" si="68"/>
        <v>7</v>
      </c>
      <c r="T573" t="str">
        <f t="shared" ca="1" si="65"/>
        <v>YEAR_2020</v>
      </c>
      <c r="U573" t="str">
        <f t="shared" ca="1" si="69"/>
        <v>E</v>
      </c>
      <c r="X573" t="str">
        <f t="shared" ca="1" si="66"/>
        <v>set AGE [SYN_METHANATION,YEAR_2020] := 2015_2020 ;</v>
      </c>
    </row>
    <row r="574" spans="17:24" outlineLevel="1" x14ac:dyDescent="0.25">
      <c r="Q574">
        <f t="shared" si="67"/>
        <v>75</v>
      </c>
      <c r="R574" t="str">
        <f t="shared" ca="1" si="64"/>
        <v>SYN_METHANATION</v>
      </c>
      <c r="S574">
        <f t="shared" si="68"/>
        <v>8</v>
      </c>
      <c r="T574" t="str">
        <f t="shared" ca="1" si="65"/>
        <v>YEAR_2025</v>
      </c>
      <c r="U574" t="str">
        <f t="shared" ca="1" si="69"/>
        <v>F</v>
      </c>
      <c r="X574" t="str">
        <f t="shared" ca="1" si="66"/>
        <v>set AGE [SYN_METHANATION,YEAR_2025] := 2015_2020 ;</v>
      </c>
    </row>
    <row r="575" spans="17:24" outlineLevel="1" x14ac:dyDescent="0.25">
      <c r="Q575">
        <f t="shared" si="67"/>
        <v>75</v>
      </c>
      <c r="R575" t="str">
        <f t="shared" ca="1" si="64"/>
        <v>SYN_METHANATION</v>
      </c>
      <c r="S575">
        <f t="shared" si="68"/>
        <v>9</v>
      </c>
      <c r="T575" t="str">
        <f t="shared" ca="1" si="65"/>
        <v>YEAR_2030</v>
      </c>
      <c r="U575" t="str">
        <f t="shared" ca="1" si="69"/>
        <v>G</v>
      </c>
      <c r="X575" t="str">
        <f t="shared" ca="1" si="66"/>
        <v>set AGE [SYN_METHANATION,YEAR_2030] := 2015_2020 ;</v>
      </c>
    </row>
    <row r="576" spans="17:24" outlineLevel="1" x14ac:dyDescent="0.25">
      <c r="Q576">
        <f t="shared" si="67"/>
        <v>75</v>
      </c>
      <c r="R576" t="str">
        <f t="shared" ca="1" si="64"/>
        <v>SYN_METHANATION</v>
      </c>
      <c r="S576">
        <f t="shared" si="68"/>
        <v>10</v>
      </c>
      <c r="T576" t="str">
        <f t="shared" ca="1" si="65"/>
        <v>YEAR_2035</v>
      </c>
      <c r="U576" t="str">
        <f t="shared" ca="1" si="69"/>
        <v>H</v>
      </c>
      <c r="X576" t="str">
        <f t="shared" ca="1" si="66"/>
        <v>set AGE [SYN_METHANATION,YEAR_2035] := 2015_2020 ;</v>
      </c>
    </row>
    <row r="577" spans="17:24" outlineLevel="1" x14ac:dyDescent="0.25">
      <c r="Q577">
        <f t="shared" si="67"/>
        <v>75</v>
      </c>
      <c r="R577" t="str">
        <f t="shared" ca="1" si="64"/>
        <v>SYN_METHANATION</v>
      </c>
      <c r="S577">
        <f t="shared" si="68"/>
        <v>11</v>
      </c>
      <c r="T577" t="str">
        <f t="shared" ca="1" si="65"/>
        <v>YEAR_2040</v>
      </c>
      <c r="U577" t="str">
        <f t="shared" ca="1" si="69"/>
        <v>I</v>
      </c>
      <c r="X577" t="str">
        <f t="shared" ca="1" si="66"/>
        <v>set AGE [SYN_METHANATION,YEAR_2040] := 2015_2020 ;</v>
      </c>
    </row>
    <row r="578" spans="17:24" outlineLevel="1" x14ac:dyDescent="0.25">
      <c r="Q578">
        <f t="shared" si="67"/>
        <v>75</v>
      </c>
      <c r="R578" t="str">
        <f t="shared" ca="1" si="64"/>
        <v>SYN_METHANATION</v>
      </c>
      <c r="S578">
        <f t="shared" si="68"/>
        <v>12</v>
      </c>
      <c r="T578" t="str">
        <f t="shared" ca="1" si="65"/>
        <v>YEAR_2045</v>
      </c>
      <c r="U578" t="str">
        <f t="shared" ca="1" si="69"/>
        <v>J</v>
      </c>
      <c r="X578" t="str">
        <f t="shared" ca="1" si="66"/>
        <v>set AGE [SYN_METHANATION,YEAR_2045] := 2015_2020 ;</v>
      </c>
    </row>
    <row r="579" spans="17:24" outlineLevel="1" x14ac:dyDescent="0.25">
      <c r="Q579">
        <f t="shared" si="67"/>
        <v>75</v>
      </c>
      <c r="R579" t="str">
        <f t="shared" ca="1" si="64"/>
        <v>SYN_METHANATION</v>
      </c>
      <c r="S579">
        <f t="shared" si="68"/>
        <v>13</v>
      </c>
      <c r="T579" t="str">
        <f t="shared" ca="1" si="65"/>
        <v>YEAR_2050</v>
      </c>
      <c r="U579" t="str">
        <f t="shared" ca="1" si="69"/>
        <v>K</v>
      </c>
      <c r="X579" t="str">
        <f t="shared" ca="1" si="66"/>
        <v>set AGE [SYN_METHANATION,YEAR_2050] := 2015_2020 ;</v>
      </c>
    </row>
    <row r="580" spans="17:24" outlineLevel="1" x14ac:dyDescent="0.25">
      <c r="Q580">
        <f t="shared" si="67"/>
        <v>76</v>
      </c>
      <c r="R580" t="str">
        <f t="shared" ca="1" si="64"/>
        <v>BIOMETHANATION</v>
      </c>
      <c r="S580">
        <f t="shared" si="68"/>
        <v>6</v>
      </c>
      <c r="T580" t="str">
        <f t="shared" ca="1" si="65"/>
        <v>YEAR_2015</v>
      </c>
      <c r="U580" t="str">
        <f t="shared" ca="1" si="69"/>
        <v>D</v>
      </c>
      <c r="X580" t="str">
        <f t="shared" ca="1" si="66"/>
        <v>set AGE [BIOMETHANATION,YEAR_2015] := 2035_2040 ;</v>
      </c>
    </row>
    <row r="581" spans="17:24" outlineLevel="1" x14ac:dyDescent="0.25">
      <c r="Q581">
        <f t="shared" si="67"/>
        <v>76</v>
      </c>
      <c r="R581" t="str">
        <f t="shared" ref="R581:R644" ca="1" si="70">INDIRECT("A"&amp;Q581)</f>
        <v>BIOMETHANATION</v>
      </c>
      <c r="S581">
        <f t="shared" si="68"/>
        <v>7</v>
      </c>
      <c r="T581" t="str">
        <f t="shared" ref="T581:T644" ca="1" si="71">INDIRECT("N"&amp;S581)</f>
        <v>YEAR_2020</v>
      </c>
      <c r="U581" t="str">
        <f t="shared" ca="1" si="69"/>
        <v>E</v>
      </c>
      <c r="X581" t="str">
        <f t="shared" ref="X581:X644" ca="1" si="72">"set "&amp;P$4&amp;" ["&amp;R581&amp;","&amp;T581&amp;"] := "&amp;INDIRECT(U581&amp;Q581)&amp;" ;"</f>
        <v>set AGE [BIOMETHANATION,YEAR_2020] := 2040_2045 ;</v>
      </c>
    </row>
    <row r="582" spans="17:24" outlineLevel="1" x14ac:dyDescent="0.25">
      <c r="Q582">
        <f t="shared" si="67"/>
        <v>76</v>
      </c>
      <c r="R582" t="str">
        <f t="shared" ca="1" si="70"/>
        <v>BIOMETHANATION</v>
      </c>
      <c r="S582">
        <f t="shared" si="68"/>
        <v>8</v>
      </c>
      <c r="T582" t="str">
        <f t="shared" ca="1" si="71"/>
        <v>YEAR_2025</v>
      </c>
      <c r="U582" t="str">
        <f t="shared" ca="1" si="69"/>
        <v>F</v>
      </c>
      <c r="X582" t="str">
        <f t="shared" ca="1" si="72"/>
        <v>set AGE [BIOMETHANATION,YEAR_2025] := 2045_2050 ;</v>
      </c>
    </row>
    <row r="583" spans="17:24" outlineLevel="1" x14ac:dyDescent="0.25">
      <c r="Q583">
        <f t="shared" si="67"/>
        <v>76</v>
      </c>
      <c r="R583" t="str">
        <f t="shared" ca="1" si="70"/>
        <v>BIOMETHANATION</v>
      </c>
      <c r="S583">
        <f t="shared" si="68"/>
        <v>9</v>
      </c>
      <c r="T583" t="str">
        <f t="shared" ca="1" si="71"/>
        <v>YEAR_2030</v>
      </c>
      <c r="U583" t="str">
        <f t="shared" ca="1" si="69"/>
        <v>G</v>
      </c>
      <c r="X583" t="str">
        <f t="shared" ca="1" si="72"/>
        <v>set AGE [BIOMETHANATION,YEAR_2030] := 2015_2020 ;</v>
      </c>
    </row>
    <row r="584" spans="17:24" outlineLevel="1" x14ac:dyDescent="0.25">
      <c r="Q584">
        <f t="shared" si="67"/>
        <v>76</v>
      </c>
      <c r="R584" t="str">
        <f t="shared" ca="1" si="70"/>
        <v>BIOMETHANATION</v>
      </c>
      <c r="S584">
        <f t="shared" si="68"/>
        <v>10</v>
      </c>
      <c r="T584" t="str">
        <f t="shared" ca="1" si="71"/>
        <v>YEAR_2035</v>
      </c>
      <c r="U584" t="str">
        <f t="shared" ca="1" si="69"/>
        <v>H</v>
      </c>
      <c r="X584" t="str">
        <f t="shared" ca="1" si="72"/>
        <v>set AGE [BIOMETHANATION,YEAR_2035] := 2015_2020 ;</v>
      </c>
    </row>
    <row r="585" spans="17:24" outlineLevel="1" x14ac:dyDescent="0.25">
      <c r="Q585">
        <f t="shared" si="67"/>
        <v>76</v>
      </c>
      <c r="R585" t="str">
        <f t="shared" ca="1" si="70"/>
        <v>BIOMETHANATION</v>
      </c>
      <c r="S585">
        <f t="shared" si="68"/>
        <v>11</v>
      </c>
      <c r="T585" t="str">
        <f t="shared" ca="1" si="71"/>
        <v>YEAR_2040</v>
      </c>
      <c r="U585" t="str">
        <f t="shared" ca="1" si="69"/>
        <v>I</v>
      </c>
      <c r="X585" t="str">
        <f t="shared" ca="1" si="72"/>
        <v>set AGE [BIOMETHANATION,YEAR_2040] := 2015_2020 ;</v>
      </c>
    </row>
    <row r="586" spans="17:24" outlineLevel="1" x14ac:dyDescent="0.25">
      <c r="Q586">
        <f t="shared" si="67"/>
        <v>76</v>
      </c>
      <c r="R586" t="str">
        <f t="shared" ca="1" si="70"/>
        <v>BIOMETHANATION</v>
      </c>
      <c r="S586">
        <f t="shared" si="68"/>
        <v>12</v>
      </c>
      <c r="T586" t="str">
        <f t="shared" ca="1" si="71"/>
        <v>YEAR_2045</v>
      </c>
      <c r="U586" t="str">
        <f t="shared" ca="1" si="69"/>
        <v>J</v>
      </c>
      <c r="X586" t="str">
        <f t="shared" ca="1" si="72"/>
        <v>set AGE [BIOMETHANATION,YEAR_2045] := 2015_2020 ;</v>
      </c>
    </row>
    <row r="587" spans="17:24" outlineLevel="1" x14ac:dyDescent="0.25">
      <c r="Q587">
        <f t="shared" si="67"/>
        <v>76</v>
      </c>
      <c r="R587" t="str">
        <f t="shared" ca="1" si="70"/>
        <v>BIOMETHANATION</v>
      </c>
      <c r="S587">
        <f t="shared" si="68"/>
        <v>13</v>
      </c>
      <c r="T587" t="str">
        <f t="shared" ca="1" si="71"/>
        <v>YEAR_2050</v>
      </c>
      <c r="U587" t="str">
        <f t="shared" ca="1" si="69"/>
        <v>K</v>
      </c>
      <c r="X587" t="str">
        <f t="shared" ca="1" si="72"/>
        <v>set AGE [BIOMETHANATION,YEAR_2050] := 2015_2020 ;</v>
      </c>
    </row>
    <row r="588" spans="17:24" outlineLevel="1" x14ac:dyDescent="0.25">
      <c r="Q588">
        <f t="shared" si="67"/>
        <v>77</v>
      </c>
      <c r="R588" t="str">
        <f t="shared" ca="1" si="70"/>
        <v>SLF_TO_DIESEL</v>
      </c>
      <c r="S588">
        <f t="shared" si="68"/>
        <v>6</v>
      </c>
      <c r="T588" t="str">
        <f t="shared" ca="1" si="71"/>
        <v>YEAR_2015</v>
      </c>
      <c r="U588" t="str">
        <f t="shared" ca="1" si="69"/>
        <v>D</v>
      </c>
      <c r="X588" t="str">
        <f t="shared" ca="1" si="72"/>
        <v>set AGE [SLF_TO_DIESEL,YEAR_2015] := 2015_2020 ;</v>
      </c>
    </row>
    <row r="589" spans="17:24" outlineLevel="1" x14ac:dyDescent="0.25">
      <c r="Q589">
        <f t="shared" si="67"/>
        <v>77</v>
      </c>
      <c r="R589" t="str">
        <f t="shared" ca="1" si="70"/>
        <v>SLF_TO_DIESEL</v>
      </c>
      <c r="S589">
        <f t="shared" si="68"/>
        <v>7</v>
      </c>
      <c r="T589" t="str">
        <f t="shared" ca="1" si="71"/>
        <v>YEAR_2020</v>
      </c>
      <c r="U589" t="str">
        <f t="shared" ca="1" si="69"/>
        <v>E</v>
      </c>
      <c r="X589" t="str">
        <f t="shared" ca="1" si="72"/>
        <v>set AGE [SLF_TO_DIESEL,YEAR_2020] := 2020_2025 ;</v>
      </c>
    </row>
    <row r="590" spans="17:24" outlineLevel="1" x14ac:dyDescent="0.25">
      <c r="Q590">
        <f t="shared" si="67"/>
        <v>77</v>
      </c>
      <c r="R590" t="str">
        <f t="shared" ca="1" si="70"/>
        <v>SLF_TO_DIESEL</v>
      </c>
      <c r="S590">
        <f t="shared" si="68"/>
        <v>8</v>
      </c>
      <c r="T590" t="str">
        <f t="shared" ca="1" si="71"/>
        <v>YEAR_2025</v>
      </c>
      <c r="U590" t="str">
        <f t="shared" ca="1" si="69"/>
        <v>F</v>
      </c>
      <c r="X590" t="str">
        <f t="shared" ca="1" si="72"/>
        <v>set AGE [SLF_TO_DIESEL,YEAR_2025] := 2025_2030 ;</v>
      </c>
    </row>
    <row r="591" spans="17:24" outlineLevel="1" x14ac:dyDescent="0.25">
      <c r="Q591">
        <f t="shared" si="67"/>
        <v>77</v>
      </c>
      <c r="R591" t="str">
        <f t="shared" ca="1" si="70"/>
        <v>SLF_TO_DIESEL</v>
      </c>
      <c r="S591">
        <f t="shared" si="68"/>
        <v>9</v>
      </c>
      <c r="T591" t="str">
        <f t="shared" ca="1" si="71"/>
        <v>YEAR_2030</v>
      </c>
      <c r="U591" t="str">
        <f t="shared" ca="1" si="69"/>
        <v>G</v>
      </c>
      <c r="X591" t="str">
        <f t="shared" ca="1" si="72"/>
        <v>set AGE [SLF_TO_DIESEL,YEAR_2030] := 2030_2035 ;</v>
      </c>
    </row>
    <row r="592" spans="17:24" outlineLevel="1" x14ac:dyDescent="0.25">
      <c r="Q592">
        <f t="shared" si="67"/>
        <v>77</v>
      </c>
      <c r="R592" t="str">
        <f t="shared" ca="1" si="70"/>
        <v>SLF_TO_DIESEL</v>
      </c>
      <c r="S592">
        <f t="shared" si="68"/>
        <v>10</v>
      </c>
      <c r="T592" t="str">
        <f t="shared" ca="1" si="71"/>
        <v>YEAR_2035</v>
      </c>
      <c r="U592" t="str">
        <f t="shared" ca="1" si="69"/>
        <v>H</v>
      </c>
      <c r="X592" t="str">
        <f t="shared" ca="1" si="72"/>
        <v>set AGE [SLF_TO_DIESEL,YEAR_2035] := 2035_2040 ;</v>
      </c>
    </row>
    <row r="593" spans="17:24" outlineLevel="1" x14ac:dyDescent="0.25">
      <c r="Q593">
        <f t="shared" si="67"/>
        <v>77</v>
      </c>
      <c r="R593" t="str">
        <f t="shared" ca="1" si="70"/>
        <v>SLF_TO_DIESEL</v>
      </c>
      <c r="S593">
        <f t="shared" si="68"/>
        <v>11</v>
      </c>
      <c r="T593" t="str">
        <f t="shared" ca="1" si="71"/>
        <v>YEAR_2040</v>
      </c>
      <c r="U593" t="str">
        <f t="shared" ca="1" si="69"/>
        <v>I</v>
      </c>
      <c r="X593" t="str">
        <f t="shared" ca="1" si="72"/>
        <v>set AGE [SLF_TO_DIESEL,YEAR_2040] := 2040_2045 ;</v>
      </c>
    </row>
    <row r="594" spans="17:24" outlineLevel="1" x14ac:dyDescent="0.25">
      <c r="Q594">
        <f t="shared" si="67"/>
        <v>77</v>
      </c>
      <c r="R594" t="str">
        <f t="shared" ca="1" si="70"/>
        <v>SLF_TO_DIESEL</v>
      </c>
      <c r="S594">
        <f t="shared" si="68"/>
        <v>12</v>
      </c>
      <c r="T594" t="str">
        <f t="shared" ca="1" si="71"/>
        <v>YEAR_2045</v>
      </c>
      <c r="U594" t="str">
        <f t="shared" ca="1" si="69"/>
        <v>J</v>
      </c>
      <c r="X594" t="str">
        <f t="shared" ca="1" si="72"/>
        <v>set AGE [SLF_TO_DIESEL,YEAR_2045] := 2045_2050 ;</v>
      </c>
    </row>
    <row r="595" spans="17:24" outlineLevel="1" x14ac:dyDescent="0.25">
      <c r="Q595">
        <f t="shared" si="67"/>
        <v>77</v>
      </c>
      <c r="R595" t="str">
        <f t="shared" ca="1" si="70"/>
        <v>SLF_TO_DIESEL</v>
      </c>
      <c r="S595">
        <f t="shared" si="68"/>
        <v>13</v>
      </c>
      <c r="T595" t="str">
        <f t="shared" ca="1" si="71"/>
        <v>YEAR_2050</v>
      </c>
      <c r="U595" t="str">
        <f t="shared" ca="1" si="69"/>
        <v>K</v>
      </c>
      <c r="X595" t="str">
        <f t="shared" ca="1" si="72"/>
        <v>set AGE [SLF_TO_DIESEL,YEAR_2050] := 2015_2020 ;</v>
      </c>
    </row>
    <row r="596" spans="17:24" outlineLevel="1" x14ac:dyDescent="0.25">
      <c r="Q596">
        <f t="shared" si="67"/>
        <v>78</v>
      </c>
      <c r="R596" t="str">
        <f t="shared" ca="1" si="70"/>
        <v>SLF_TO_GASOLINE</v>
      </c>
      <c r="S596">
        <f t="shared" si="68"/>
        <v>6</v>
      </c>
      <c r="T596" t="str">
        <f t="shared" ca="1" si="71"/>
        <v>YEAR_2015</v>
      </c>
      <c r="U596" t="str">
        <f t="shared" ca="1" si="69"/>
        <v>D</v>
      </c>
      <c r="X596" t="str">
        <f t="shared" ca="1" si="72"/>
        <v>set AGE [SLF_TO_GASOLINE,YEAR_2015] := 2015_2020 ;</v>
      </c>
    </row>
    <row r="597" spans="17:24" outlineLevel="1" x14ac:dyDescent="0.25">
      <c r="Q597">
        <f t="shared" ref="Q597:Q660" si="73">(FLOOR((ROW(A597)+4)/8,1))+3</f>
        <v>78</v>
      </c>
      <c r="R597" t="str">
        <f t="shared" ca="1" si="70"/>
        <v>SLF_TO_GASOLINE</v>
      </c>
      <c r="S597">
        <f t="shared" ref="S597:S660" si="74">MOD(ROW(N597)-4,8)+6</f>
        <v>7</v>
      </c>
      <c r="T597" t="str">
        <f t="shared" ca="1" si="71"/>
        <v>YEAR_2020</v>
      </c>
      <c r="U597" t="str">
        <f t="shared" ref="U597:U660" ca="1" si="75">INDIRECT("O"&amp;S597)</f>
        <v>E</v>
      </c>
      <c r="X597" t="str">
        <f t="shared" ca="1" si="72"/>
        <v>set AGE [SLF_TO_GASOLINE,YEAR_2020] := 2020_2025 ;</v>
      </c>
    </row>
    <row r="598" spans="17:24" outlineLevel="1" x14ac:dyDescent="0.25">
      <c r="Q598">
        <f t="shared" si="73"/>
        <v>78</v>
      </c>
      <c r="R598" t="str">
        <f t="shared" ca="1" si="70"/>
        <v>SLF_TO_GASOLINE</v>
      </c>
      <c r="S598">
        <f t="shared" si="74"/>
        <v>8</v>
      </c>
      <c r="T598" t="str">
        <f t="shared" ca="1" si="71"/>
        <v>YEAR_2025</v>
      </c>
      <c r="U598" t="str">
        <f t="shared" ca="1" si="75"/>
        <v>F</v>
      </c>
      <c r="X598" t="str">
        <f t="shared" ca="1" si="72"/>
        <v>set AGE [SLF_TO_GASOLINE,YEAR_2025] := 2025_2030 ;</v>
      </c>
    </row>
    <row r="599" spans="17:24" outlineLevel="1" x14ac:dyDescent="0.25">
      <c r="Q599">
        <f t="shared" si="73"/>
        <v>78</v>
      </c>
      <c r="R599" t="str">
        <f t="shared" ca="1" si="70"/>
        <v>SLF_TO_GASOLINE</v>
      </c>
      <c r="S599">
        <f t="shared" si="74"/>
        <v>9</v>
      </c>
      <c r="T599" t="str">
        <f t="shared" ca="1" si="71"/>
        <v>YEAR_2030</v>
      </c>
      <c r="U599" t="str">
        <f t="shared" ca="1" si="75"/>
        <v>G</v>
      </c>
      <c r="X599" t="str">
        <f t="shared" ca="1" si="72"/>
        <v>set AGE [SLF_TO_GASOLINE,YEAR_2030] := 2030_2035 ;</v>
      </c>
    </row>
    <row r="600" spans="17:24" outlineLevel="1" x14ac:dyDescent="0.25">
      <c r="Q600">
        <f t="shared" si="73"/>
        <v>78</v>
      </c>
      <c r="R600" t="str">
        <f t="shared" ca="1" si="70"/>
        <v>SLF_TO_GASOLINE</v>
      </c>
      <c r="S600">
        <f t="shared" si="74"/>
        <v>10</v>
      </c>
      <c r="T600" t="str">
        <f t="shared" ca="1" si="71"/>
        <v>YEAR_2035</v>
      </c>
      <c r="U600" t="str">
        <f t="shared" ca="1" si="75"/>
        <v>H</v>
      </c>
      <c r="X600" t="str">
        <f t="shared" ca="1" si="72"/>
        <v>set AGE [SLF_TO_GASOLINE,YEAR_2035] := 2035_2040 ;</v>
      </c>
    </row>
    <row r="601" spans="17:24" outlineLevel="1" x14ac:dyDescent="0.25">
      <c r="Q601">
        <f t="shared" si="73"/>
        <v>78</v>
      </c>
      <c r="R601" t="str">
        <f t="shared" ca="1" si="70"/>
        <v>SLF_TO_GASOLINE</v>
      </c>
      <c r="S601">
        <f t="shared" si="74"/>
        <v>11</v>
      </c>
      <c r="T601" t="str">
        <f t="shared" ca="1" si="71"/>
        <v>YEAR_2040</v>
      </c>
      <c r="U601" t="str">
        <f t="shared" ca="1" si="75"/>
        <v>I</v>
      </c>
      <c r="X601" t="str">
        <f t="shared" ca="1" si="72"/>
        <v>set AGE [SLF_TO_GASOLINE,YEAR_2040] := 2040_2045 ;</v>
      </c>
    </row>
    <row r="602" spans="17:24" outlineLevel="1" x14ac:dyDescent="0.25">
      <c r="Q602">
        <f t="shared" si="73"/>
        <v>78</v>
      </c>
      <c r="R602" t="str">
        <f t="shared" ca="1" si="70"/>
        <v>SLF_TO_GASOLINE</v>
      </c>
      <c r="S602">
        <f t="shared" si="74"/>
        <v>12</v>
      </c>
      <c r="T602" t="str">
        <f t="shared" ca="1" si="71"/>
        <v>YEAR_2045</v>
      </c>
      <c r="U602" t="str">
        <f t="shared" ca="1" si="75"/>
        <v>J</v>
      </c>
      <c r="X602" t="str">
        <f t="shared" ca="1" si="72"/>
        <v>set AGE [SLF_TO_GASOLINE,YEAR_2045] := 2045_2050 ;</v>
      </c>
    </row>
    <row r="603" spans="17:24" outlineLevel="1" x14ac:dyDescent="0.25">
      <c r="Q603">
        <f t="shared" si="73"/>
        <v>78</v>
      </c>
      <c r="R603" t="str">
        <f t="shared" ca="1" si="70"/>
        <v>SLF_TO_GASOLINE</v>
      </c>
      <c r="S603">
        <f t="shared" si="74"/>
        <v>13</v>
      </c>
      <c r="T603" t="str">
        <f t="shared" ca="1" si="71"/>
        <v>YEAR_2050</v>
      </c>
      <c r="U603" t="str">
        <f t="shared" ca="1" si="75"/>
        <v>K</v>
      </c>
      <c r="X603" t="str">
        <f t="shared" ca="1" si="72"/>
        <v>set AGE [SLF_TO_GASOLINE,YEAR_2050] := 2015_2020 ;</v>
      </c>
    </row>
    <row r="604" spans="17:24" outlineLevel="1" x14ac:dyDescent="0.25">
      <c r="Q604">
        <f t="shared" si="73"/>
        <v>79</v>
      </c>
      <c r="R604" t="str">
        <f t="shared" ca="1" si="70"/>
        <v>SLF_TO_LFO</v>
      </c>
      <c r="S604">
        <f t="shared" si="74"/>
        <v>6</v>
      </c>
      <c r="T604" t="str">
        <f t="shared" ca="1" si="71"/>
        <v>YEAR_2015</v>
      </c>
      <c r="U604" t="str">
        <f t="shared" ca="1" si="75"/>
        <v>D</v>
      </c>
      <c r="X604" t="str">
        <f t="shared" ca="1" si="72"/>
        <v>set AGE [SLF_TO_LFO,YEAR_2015] := 2015_2020 ;</v>
      </c>
    </row>
    <row r="605" spans="17:24" outlineLevel="1" x14ac:dyDescent="0.25">
      <c r="Q605">
        <f t="shared" si="73"/>
        <v>79</v>
      </c>
      <c r="R605" t="str">
        <f t="shared" ca="1" si="70"/>
        <v>SLF_TO_LFO</v>
      </c>
      <c r="S605">
        <f t="shared" si="74"/>
        <v>7</v>
      </c>
      <c r="T605" t="str">
        <f t="shared" ca="1" si="71"/>
        <v>YEAR_2020</v>
      </c>
      <c r="U605" t="str">
        <f t="shared" ca="1" si="75"/>
        <v>E</v>
      </c>
      <c r="X605" t="str">
        <f t="shared" ca="1" si="72"/>
        <v>set AGE [SLF_TO_LFO,YEAR_2020] := 2020_2025 ;</v>
      </c>
    </row>
    <row r="606" spans="17:24" outlineLevel="1" x14ac:dyDescent="0.25">
      <c r="Q606">
        <f t="shared" si="73"/>
        <v>79</v>
      </c>
      <c r="R606" t="str">
        <f t="shared" ca="1" si="70"/>
        <v>SLF_TO_LFO</v>
      </c>
      <c r="S606">
        <f t="shared" si="74"/>
        <v>8</v>
      </c>
      <c r="T606" t="str">
        <f t="shared" ca="1" si="71"/>
        <v>YEAR_2025</v>
      </c>
      <c r="U606" t="str">
        <f t="shared" ca="1" si="75"/>
        <v>F</v>
      </c>
      <c r="X606" t="str">
        <f t="shared" ca="1" si="72"/>
        <v>set AGE [SLF_TO_LFO,YEAR_2025] := 2025_2030 ;</v>
      </c>
    </row>
    <row r="607" spans="17:24" outlineLevel="1" x14ac:dyDescent="0.25">
      <c r="Q607">
        <f t="shared" si="73"/>
        <v>79</v>
      </c>
      <c r="R607" t="str">
        <f t="shared" ca="1" si="70"/>
        <v>SLF_TO_LFO</v>
      </c>
      <c r="S607">
        <f t="shared" si="74"/>
        <v>9</v>
      </c>
      <c r="T607" t="str">
        <f t="shared" ca="1" si="71"/>
        <v>YEAR_2030</v>
      </c>
      <c r="U607" t="str">
        <f t="shared" ca="1" si="75"/>
        <v>G</v>
      </c>
      <c r="X607" t="str">
        <f t="shared" ca="1" si="72"/>
        <v>set AGE [SLF_TO_LFO,YEAR_2030] := 2030_2035 ;</v>
      </c>
    </row>
    <row r="608" spans="17:24" outlineLevel="1" x14ac:dyDescent="0.25">
      <c r="Q608">
        <f t="shared" si="73"/>
        <v>79</v>
      </c>
      <c r="R608" t="str">
        <f t="shared" ca="1" si="70"/>
        <v>SLF_TO_LFO</v>
      </c>
      <c r="S608">
        <f t="shared" si="74"/>
        <v>10</v>
      </c>
      <c r="T608" t="str">
        <f t="shared" ca="1" si="71"/>
        <v>YEAR_2035</v>
      </c>
      <c r="U608" t="str">
        <f t="shared" ca="1" si="75"/>
        <v>H</v>
      </c>
      <c r="X608" t="str">
        <f t="shared" ca="1" si="72"/>
        <v>set AGE [SLF_TO_LFO,YEAR_2035] := 2035_2040 ;</v>
      </c>
    </row>
    <row r="609" spans="17:24" outlineLevel="1" x14ac:dyDescent="0.25">
      <c r="Q609">
        <f t="shared" si="73"/>
        <v>79</v>
      </c>
      <c r="R609" t="str">
        <f t="shared" ca="1" si="70"/>
        <v>SLF_TO_LFO</v>
      </c>
      <c r="S609">
        <f t="shared" si="74"/>
        <v>11</v>
      </c>
      <c r="T609" t="str">
        <f t="shared" ca="1" si="71"/>
        <v>YEAR_2040</v>
      </c>
      <c r="U609" t="str">
        <f t="shared" ca="1" si="75"/>
        <v>I</v>
      </c>
      <c r="X609" t="str">
        <f t="shared" ca="1" si="72"/>
        <v>set AGE [SLF_TO_LFO,YEAR_2040] := 2040_2045 ;</v>
      </c>
    </row>
    <row r="610" spans="17:24" outlineLevel="1" x14ac:dyDescent="0.25">
      <c r="Q610">
        <f t="shared" si="73"/>
        <v>79</v>
      </c>
      <c r="R610" t="str">
        <f t="shared" ca="1" si="70"/>
        <v>SLF_TO_LFO</v>
      </c>
      <c r="S610">
        <f t="shared" si="74"/>
        <v>12</v>
      </c>
      <c r="T610" t="str">
        <f t="shared" ca="1" si="71"/>
        <v>YEAR_2045</v>
      </c>
      <c r="U610" t="str">
        <f t="shared" ca="1" si="75"/>
        <v>J</v>
      </c>
      <c r="X610" t="str">
        <f t="shared" ca="1" si="72"/>
        <v>set AGE [SLF_TO_LFO,YEAR_2045] := 2045_2050 ;</v>
      </c>
    </row>
    <row r="611" spans="17:24" outlineLevel="1" x14ac:dyDescent="0.25">
      <c r="Q611">
        <f t="shared" si="73"/>
        <v>79</v>
      </c>
      <c r="R611" t="str">
        <f t="shared" ca="1" si="70"/>
        <v>SLF_TO_LFO</v>
      </c>
      <c r="S611">
        <f t="shared" si="74"/>
        <v>13</v>
      </c>
      <c r="T611" t="str">
        <f t="shared" ca="1" si="71"/>
        <v>YEAR_2050</v>
      </c>
      <c r="U611" t="str">
        <f t="shared" ca="1" si="75"/>
        <v>K</v>
      </c>
      <c r="X611" t="str">
        <f t="shared" ca="1" si="72"/>
        <v>set AGE [SLF_TO_LFO,YEAR_2050] := 2015_2020 ;</v>
      </c>
    </row>
    <row r="612" spans="17:24" outlineLevel="1" x14ac:dyDescent="0.25">
      <c r="Q612">
        <f t="shared" si="73"/>
        <v>80</v>
      </c>
      <c r="R612" t="str">
        <f t="shared" ca="1" si="70"/>
        <v>BATT_LI</v>
      </c>
      <c r="S612">
        <f t="shared" si="74"/>
        <v>6</v>
      </c>
      <c r="T612" t="str">
        <f t="shared" ca="1" si="71"/>
        <v>YEAR_2015</v>
      </c>
      <c r="U612" t="str">
        <f t="shared" ca="1" si="75"/>
        <v>D</v>
      </c>
      <c r="X612" t="str">
        <f t="shared" ca="1" si="72"/>
        <v>set AGE [BATT_LI,YEAR_2015] := 2030_2035 ;</v>
      </c>
    </row>
    <row r="613" spans="17:24" outlineLevel="1" x14ac:dyDescent="0.25">
      <c r="Q613">
        <f t="shared" si="73"/>
        <v>80</v>
      </c>
      <c r="R613" t="str">
        <f t="shared" ca="1" si="70"/>
        <v>BATT_LI</v>
      </c>
      <c r="S613">
        <f t="shared" si="74"/>
        <v>7</v>
      </c>
      <c r="T613" t="str">
        <f t="shared" ca="1" si="71"/>
        <v>YEAR_2020</v>
      </c>
      <c r="U613" t="str">
        <f t="shared" ca="1" si="75"/>
        <v>E</v>
      </c>
      <c r="X613" t="str">
        <f t="shared" ca="1" si="72"/>
        <v>set AGE [BATT_LI,YEAR_2020] := 2035_2040 ;</v>
      </c>
    </row>
    <row r="614" spans="17:24" outlineLevel="1" x14ac:dyDescent="0.25">
      <c r="Q614">
        <f t="shared" si="73"/>
        <v>80</v>
      </c>
      <c r="R614" t="str">
        <f t="shared" ca="1" si="70"/>
        <v>BATT_LI</v>
      </c>
      <c r="S614">
        <f t="shared" si="74"/>
        <v>8</v>
      </c>
      <c r="T614" t="str">
        <f t="shared" ca="1" si="71"/>
        <v>YEAR_2025</v>
      </c>
      <c r="U614" t="str">
        <f t="shared" ca="1" si="75"/>
        <v>F</v>
      </c>
      <c r="X614" t="str">
        <f t="shared" ca="1" si="72"/>
        <v>set AGE [BATT_LI,YEAR_2025] := 2040_2045 ;</v>
      </c>
    </row>
    <row r="615" spans="17:24" outlineLevel="1" x14ac:dyDescent="0.25">
      <c r="Q615">
        <f t="shared" si="73"/>
        <v>80</v>
      </c>
      <c r="R615" t="str">
        <f t="shared" ca="1" si="70"/>
        <v>BATT_LI</v>
      </c>
      <c r="S615">
        <f t="shared" si="74"/>
        <v>9</v>
      </c>
      <c r="T615" t="str">
        <f t="shared" ca="1" si="71"/>
        <v>YEAR_2030</v>
      </c>
      <c r="U615" t="str">
        <f t="shared" ca="1" si="75"/>
        <v>G</v>
      </c>
      <c r="X615" t="str">
        <f t="shared" ca="1" si="72"/>
        <v>set AGE [BATT_LI,YEAR_2030] := 2045_2050 ;</v>
      </c>
    </row>
    <row r="616" spans="17:24" outlineLevel="1" x14ac:dyDescent="0.25">
      <c r="Q616">
        <f t="shared" si="73"/>
        <v>80</v>
      </c>
      <c r="R616" t="str">
        <f t="shared" ca="1" si="70"/>
        <v>BATT_LI</v>
      </c>
      <c r="S616">
        <f t="shared" si="74"/>
        <v>10</v>
      </c>
      <c r="T616" t="str">
        <f t="shared" ca="1" si="71"/>
        <v>YEAR_2035</v>
      </c>
      <c r="U616" t="str">
        <f t="shared" ca="1" si="75"/>
        <v>H</v>
      </c>
      <c r="X616" t="str">
        <f t="shared" ca="1" si="72"/>
        <v>set AGE [BATT_LI,YEAR_2035] := 2015_2020 ;</v>
      </c>
    </row>
    <row r="617" spans="17:24" outlineLevel="1" x14ac:dyDescent="0.25">
      <c r="Q617">
        <f t="shared" si="73"/>
        <v>80</v>
      </c>
      <c r="R617" t="str">
        <f t="shared" ca="1" si="70"/>
        <v>BATT_LI</v>
      </c>
      <c r="S617">
        <f t="shared" si="74"/>
        <v>11</v>
      </c>
      <c r="T617" t="str">
        <f t="shared" ca="1" si="71"/>
        <v>YEAR_2040</v>
      </c>
      <c r="U617" t="str">
        <f t="shared" ca="1" si="75"/>
        <v>I</v>
      </c>
      <c r="X617" t="str">
        <f t="shared" ca="1" si="72"/>
        <v>set AGE [BATT_LI,YEAR_2040] := 2015_2020 ;</v>
      </c>
    </row>
    <row r="618" spans="17:24" outlineLevel="1" x14ac:dyDescent="0.25">
      <c r="Q618">
        <f t="shared" si="73"/>
        <v>80</v>
      </c>
      <c r="R618" t="str">
        <f t="shared" ca="1" si="70"/>
        <v>BATT_LI</v>
      </c>
      <c r="S618">
        <f t="shared" si="74"/>
        <v>12</v>
      </c>
      <c r="T618" t="str">
        <f t="shared" ca="1" si="71"/>
        <v>YEAR_2045</v>
      </c>
      <c r="U618" t="str">
        <f t="shared" ca="1" si="75"/>
        <v>J</v>
      </c>
      <c r="X618" t="str">
        <f t="shared" ca="1" si="72"/>
        <v>set AGE [BATT_LI,YEAR_2045] := 2015_2020 ;</v>
      </c>
    </row>
    <row r="619" spans="17:24" outlineLevel="1" x14ac:dyDescent="0.25">
      <c r="Q619">
        <f t="shared" si="73"/>
        <v>80</v>
      </c>
      <c r="R619" t="str">
        <f t="shared" ca="1" si="70"/>
        <v>BATT_LI</v>
      </c>
      <c r="S619">
        <f t="shared" si="74"/>
        <v>13</v>
      </c>
      <c r="T619" t="str">
        <f t="shared" ca="1" si="71"/>
        <v>YEAR_2050</v>
      </c>
      <c r="U619" t="str">
        <f t="shared" ca="1" si="75"/>
        <v>K</v>
      </c>
      <c r="X619" t="str">
        <f t="shared" ca="1" si="72"/>
        <v>set AGE [BATT_LI,YEAR_2050] := 2015_2020 ;</v>
      </c>
    </row>
    <row r="620" spans="17:24" outlineLevel="1" x14ac:dyDescent="0.25">
      <c r="Q620">
        <f t="shared" si="73"/>
        <v>81</v>
      </c>
      <c r="R620" t="str">
        <f t="shared" ca="1" si="70"/>
        <v>BEV_BATT</v>
      </c>
      <c r="S620">
        <f t="shared" si="74"/>
        <v>6</v>
      </c>
      <c r="T620" t="str">
        <f t="shared" ca="1" si="71"/>
        <v>YEAR_2015</v>
      </c>
      <c r="U620" t="str">
        <f t="shared" ca="1" si="75"/>
        <v>D</v>
      </c>
      <c r="X620" t="str">
        <f t="shared" ca="1" si="72"/>
        <v>set AGE [BEV_BATT,YEAR_2015] := 2015_2020 ;</v>
      </c>
    </row>
    <row r="621" spans="17:24" outlineLevel="1" x14ac:dyDescent="0.25">
      <c r="Q621">
        <f t="shared" si="73"/>
        <v>81</v>
      </c>
      <c r="R621" t="str">
        <f t="shared" ca="1" si="70"/>
        <v>BEV_BATT</v>
      </c>
      <c r="S621">
        <f t="shared" si="74"/>
        <v>7</v>
      </c>
      <c r="T621" t="str">
        <f t="shared" ca="1" si="71"/>
        <v>YEAR_2020</v>
      </c>
      <c r="U621" t="str">
        <f t="shared" ca="1" si="75"/>
        <v>E</v>
      </c>
      <c r="X621" t="str">
        <f t="shared" ca="1" si="72"/>
        <v>set AGE [BEV_BATT,YEAR_2020] := 2020_2025 ;</v>
      </c>
    </row>
    <row r="622" spans="17:24" outlineLevel="1" x14ac:dyDescent="0.25">
      <c r="Q622">
        <f t="shared" si="73"/>
        <v>81</v>
      </c>
      <c r="R622" t="str">
        <f t="shared" ca="1" si="70"/>
        <v>BEV_BATT</v>
      </c>
      <c r="S622">
        <f t="shared" si="74"/>
        <v>8</v>
      </c>
      <c r="T622" t="str">
        <f t="shared" ca="1" si="71"/>
        <v>YEAR_2025</v>
      </c>
      <c r="U622" t="str">
        <f t="shared" ca="1" si="75"/>
        <v>F</v>
      </c>
      <c r="X622" t="str">
        <f t="shared" ca="1" si="72"/>
        <v>set AGE [BEV_BATT,YEAR_2025] := 2025_2030 ;</v>
      </c>
    </row>
    <row r="623" spans="17:24" outlineLevel="1" x14ac:dyDescent="0.25">
      <c r="Q623">
        <f t="shared" si="73"/>
        <v>81</v>
      </c>
      <c r="R623" t="str">
        <f t="shared" ca="1" si="70"/>
        <v>BEV_BATT</v>
      </c>
      <c r="S623">
        <f t="shared" si="74"/>
        <v>9</v>
      </c>
      <c r="T623" t="str">
        <f t="shared" ca="1" si="71"/>
        <v>YEAR_2030</v>
      </c>
      <c r="U623" t="str">
        <f t="shared" ca="1" si="75"/>
        <v>G</v>
      </c>
      <c r="X623" t="str">
        <f t="shared" ca="1" si="72"/>
        <v>set AGE [BEV_BATT,YEAR_2030] := 2030_2035 ;</v>
      </c>
    </row>
    <row r="624" spans="17:24" outlineLevel="1" x14ac:dyDescent="0.25">
      <c r="Q624">
        <f t="shared" si="73"/>
        <v>81</v>
      </c>
      <c r="R624" t="str">
        <f t="shared" ca="1" si="70"/>
        <v>BEV_BATT</v>
      </c>
      <c r="S624">
        <f t="shared" si="74"/>
        <v>10</v>
      </c>
      <c r="T624" t="str">
        <f t="shared" ca="1" si="71"/>
        <v>YEAR_2035</v>
      </c>
      <c r="U624" t="str">
        <f t="shared" ca="1" si="75"/>
        <v>H</v>
      </c>
      <c r="X624" t="str">
        <f t="shared" ca="1" si="72"/>
        <v>set AGE [BEV_BATT,YEAR_2035] := 2035_2040 ;</v>
      </c>
    </row>
    <row r="625" spans="17:24" outlineLevel="1" x14ac:dyDescent="0.25">
      <c r="Q625">
        <f t="shared" si="73"/>
        <v>81</v>
      </c>
      <c r="R625" t="str">
        <f t="shared" ca="1" si="70"/>
        <v>BEV_BATT</v>
      </c>
      <c r="S625">
        <f t="shared" si="74"/>
        <v>11</v>
      </c>
      <c r="T625" t="str">
        <f t="shared" ca="1" si="71"/>
        <v>YEAR_2040</v>
      </c>
      <c r="U625" t="str">
        <f t="shared" ca="1" si="75"/>
        <v>I</v>
      </c>
      <c r="X625" t="str">
        <f t="shared" ca="1" si="72"/>
        <v>set AGE [BEV_BATT,YEAR_2040] := 2040_2045 ;</v>
      </c>
    </row>
    <row r="626" spans="17:24" outlineLevel="1" x14ac:dyDescent="0.25">
      <c r="Q626">
        <f t="shared" si="73"/>
        <v>81</v>
      </c>
      <c r="R626" t="str">
        <f t="shared" ca="1" si="70"/>
        <v>BEV_BATT</v>
      </c>
      <c r="S626">
        <f t="shared" si="74"/>
        <v>12</v>
      </c>
      <c r="T626" t="str">
        <f t="shared" ca="1" si="71"/>
        <v>YEAR_2045</v>
      </c>
      <c r="U626" t="str">
        <f t="shared" ca="1" si="75"/>
        <v>J</v>
      </c>
      <c r="X626" t="str">
        <f t="shared" ca="1" si="72"/>
        <v>set AGE [BEV_BATT,YEAR_2045] := 2045_2050 ;</v>
      </c>
    </row>
    <row r="627" spans="17:24" outlineLevel="1" x14ac:dyDescent="0.25">
      <c r="Q627">
        <f t="shared" si="73"/>
        <v>81</v>
      </c>
      <c r="R627" t="str">
        <f t="shared" ca="1" si="70"/>
        <v>BEV_BATT</v>
      </c>
      <c r="S627">
        <f t="shared" si="74"/>
        <v>13</v>
      </c>
      <c r="T627" t="str">
        <f t="shared" ca="1" si="71"/>
        <v>YEAR_2050</v>
      </c>
      <c r="U627" t="str">
        <f t="shared" ca="1" si="75"/>
        <v>K</v>
      </c>
      <c r="X627" t="str">
        <f t="shared" ca="1" si="72"/>
        <v>set AGE [BEV_BATT,YEAR_2050] := 2015_2020 ;</v>
      </c>
    </row>
    <row r="628" spans="17:24" outlineLevel="1" x14ac:dyDescent="0.25">
      <c r="Q628">
        <f t="shared" si="73"/>
        <v>82</v>
      </c>
      <c r="R628" t="str">
        <f t="shared" ca="1" si="70"/>
        <v>PHEV_BATT</v>
      </c>
      <c r="S628">
        <f t="shared" si="74"/>
        <v>6</v>
      </c>
      <c r="T628" t="str">
        <f t="shared" ca="1" si="71"/>
        <v>YEAR_2015</v>
      </c>
      <c r="U628" t="str">
        <f t="shared" ca="1" si="75"/>
        <v>D</v>
      </c>
      <c r="X628" t="str">
        <f t="shared" ca="1" si="72"/>
        <v>set AGE [PHEV_BATT,YEAR_2015] := 2015_2020 ;</v>
      </c>
    </row>
    <row r="629" spans="17:24" outlineLevel="1" x14ac:dyDescent="0.25">
      <c r="Q629">
        <f t="shared" si="73"/>
        <v>82</v>
      </c>
      <c r="R629" t="str">
        <f t="shared" ca="1" si="70"/>
        <v>PHEV_BATT</v>
      </c>
      <c r="S629">
        <f t="shared" si="74"/>
        <v>7</v>
      </c>
      <c r="T629" t="str">
        <f t="shared" ca="1" si="71"/>
        <v>YEAR_2020</v>
      </c>
      <c r="U629" t="str">
        <f t="shared" ca="1" si="75"/>
        <v>E</v>
      </c>
      <c r="X629" t="str">
        <f t="shared" ca="1" si="72"/>
        <v>set AGE [PHEV_BATT,YEAR_2020] := 2020_2025 ;</v>
      </c>
    </row>
    <row r="630" spans="17:24" outlineLevel="1" x14ac:dyDescent="0.25">
      <c r="Q630">
        <f t="shared" si="73"/>
        <v>82</v>
      </c>
      <c r="R630" t="str">
        <f t="shared" ca="1" si="70"/>
        <v>PHEV_BATT</v>
      </c>
      <c r="S630">
        <f t="shared" si="74"/>
        <v>8</v>
      </c>
      <c r="T630" t="str">
        <f t="shared" ca="1" si="71"/>
        <v>YEAR_2025</v>
      </c>
      <c r="U630" t="str">
        <f t="shared" ca="1" si="75"/>
        <v>F</v>
      </c>
      <c r="X630" t="str">
        <f t="shared" ca="1" si="72"/>
        <v>set AGE [PHEV_BATT,YEAR_2025] := 2025_2030 ;</v>
      </c>
    </row>
    <row r="631" spans="17:24" outlineLevel="1" x14ac:dyDescent="0.25">
      <c r="Q631">
        <f t="shared" si="73"/>
        <v>82</v>
      </c>
      <c r="R631" t="str">
        <f t="shared" ca="1" si="70"/>
        <v>PHEV_BATT</v>
      </c>
      <c r="S631">
        <f t="shared" si="74"/>
        <v>9</v>
      </c>
      <c r="T631" t="str">
        <f t="shared" ca="1" si="71"/>
        <v>YEAR_2030</v>
      </c>
      <c r="U631" t="str">
        <f t="shared" ca="1" si="75"/>
        <v>G</v>
      </c>
      <c r="X631" t="str">
        <f t="shared" ca="1" si="72"/>
        <v>set AGE [PHEV_BATT,YEAR_2030] := 2030_2035 ;</v>
      </c>
    </row>
    <row r="632" spans="17:24" outlineLevel="1" x14ac:dyDescent="0.25">
      <c r="Q632">
        <f t="shared" si="73"/>
        <v>82</v>
      </c>
      <c r="R632" t="str">
        <f t="shared" ca="1" si="70"/>
        <v>PHEV_BATT</v>
      </c>
      <c r="S632">
        <f t="shared" si="74"/>
        <v>10</v>
      </c>
      <c r="T632" t="str">
        <f t="shared" ca="1" si="71"/>
        <v>YEAR_2035</v>
      </c>
      <c r="U632" t="str">
        <f t="shared" ca="1" si="75"/>
        <v>H</v>
      </c>
      <c r="X632" t="str">
        <f t="shared" ca="1" si="72"/>
        <v>set AGE [PHEV_BATT,YEAR_2035] := 2035_2040 ;</v>
      </c>
    </row>
    <row r="633" spans="17:24" outlineLevel="1" x14ac:dyDescent="0.25">
      <c r="Q633">
        <f t="shared" si="73"/>
        <v>82</v>
      </c>
      <c r="R633" t="str">
        <f t="shared" ca="1" si="70"/>
        <v>PHEV_BATT</v>
      </c>
      <c r="S633">
        <f t="shared" si="74"/>
        <v>11</v>
      </c>
      <c r="T633" t="str">
        <f t="shared" ca="1" si="71"/>
        <v>YEAR_2040</v>
      </c>
      <c r="U633" t="str">
        <f t="shared" ca="1" si="75"/>
        <v>I</v>
      </c>
      <c r="X633" t="str">
        <f t="shared" ca="1" si="72"/>
        <v>set AGE [PHEV_BATT,YEAR_2040] := 2040_2045 ;</v>
      </c>
    </row>
    <row r="634" spans="17:24" outlineLevel="1" x14ac:dyDescent="0.25">
      <c r="Q634">
        <f t="shared" si="73"/>
        <v>82</v>
      </c>
      <c r="R634" t="str">
        <f t="shared" ca="1" si="70"/>
        <v>PHEV_BATT</v>
      </c>
      <c r="S634">
        <f t="shared" si="74"/>
        <v>12</v>
      </c>
      <c r="T634" t="str">
        <f t="shared" ca="1" si="71"/>
        <v>YEAR_2045</v>
      </c>
      <c r="U634" t="str">
        <f t="shared" ca="1" si="75"/>
        <v>J</v>
      </c>
      <c r="X634" t="str">
        <f t="shared" ca="1" si="72"/>
        <v>set AGE [PHEV_BATT,YEAR_2045] := 2045_2050 ;</v>
      </c>
    </row>
    <row r="635" spans="17:24" outlineLevel="1" x14ac:dyDescent="0.25">
      <c r="Q635">
        <f t="shared" si="73"/>
        <v>82</v>
      </c>
      <c r="R635" t="str">
        <f t="shared" ca="1" si="70"/>
        <v>PHEV_BATT</v>
      </c>
      <c r="S635">
        <f t="shared" si="74"/>
        <v>13</v>
      </c>
      <c r="T635" t="str">
        <f t="shared" ca="1" si="71"/>
        <v>YEAR_2050</v>
      </c>
      <c r="U635" t="str">
        <f t="shared" ca="1" si="75"/>
        <v>K</v>
      </c>
      <c r="X635" t="str">
        <f t="shared" ca="1" si="72"/>
        <v>set AGE [PHEV_BATT,YEAR_2050] := 2015_2020 ;</v>
      </c>
    </row>
    <row r="636" spans="17:24" outlineLevel="1" x14ac:dyDescent="0.25">
      <c r="Q636">
        <f t="shared" si="73"/>
        <v>83</v>
      </c>
      <c r="R636" t="str">
        <f t="shared" ca="1" si="70"/>
        <v>PHS</v>
      </c>
      <c r="S636">
        <f t="shared" si="74"/>
        <v>6</v>
      </c>
      <c r="T636" t="str">
        <f t="shared" ca="1" si="71"/>
        <v>YEAR_2015</v>
      </c>
      <c r="U636" t="str">
        <f t="shared" ca="1" si="75"/>
        <v>D</v>
      </c>
      <c r="X636" t="str">
        <f t="shared" ca="1" si="72"/>
        <v>set AGE [PHS,YEAR_2015] := 2015_2020 ;</v>
      </c>
    </row>
    <row r="637" spans="17:24" outlineLevel="1" x14ac:dyDescent="0.25">
      <c r="Q637">
        <f t="shared" si="73"/>
        <v>83</v>
      </c>
      <c r="R637" t="str">
        <f t="shared" ca="1" si="70"/>
        <v>PHS</v>
      </c>
      <c r="S637">
        <f t="shared" si="74"/>
        <v>7</v>
      </c>
      <c r="T637" t="str">
        <f t="shared" ca="1" si="71"/>
        <v>YEAR_2020</v>
      </c>
      <c r="U637" t="str">
        <f t="shared" ca="1" si="75"/>
        <v>E</v>
      </c>
      <c r="X637" t="str">
        <f t="shared" ca="1" si="72"/>
        <v>set AGE [PHS,YEAR_2020] := 2015_2020 ;</v>
      </c>
    </row>
    <row r="638" spans="17:24" outlineLevel="1" x14ac:dyDescent="0.25">
      <c r="Q638">
        <f t="shared" si="73"/>
        <v>83</v>
      </c>
      <c r="R638" t="str">
        <f t="shared" ca="1" si="70"/>
        <v>PHS</v>
      </c>
      <c r="S638">
        <f t="shared" si="74"/>
        <v>8</v>
      </c>
      <c r="T638" t="str">
        <f t="shared" ca="1" si="71"/>
        <v>YEAR_2025</v>
      </c>
      <c r="U638" t="str">
        <f t="shared" ca="1" si="75"/>
        <v>F</v>
      </c>
      <c r="X638" t="str">
        <f t="shared" ca="1" si="72"/>
        <v>set AGE [PHS,YEAR_2025] := 2015_2020 ;</v>
      </c>
    </row>
    <row r="639" spans="17:24" outlineLevel="1" x14ac:dyDescent="0.25">
      <c r="Q639">
        <f t="shared" si="73"/>
        <v>83</v>
      </c>
      <c r="R639" t="str">
        <f t="shared" ca="1" si="70"/>
        <v>PHS</v>
      </c>
      <c r="S639">
        <f t="shared" si="74"/>
        <v>9</v>
      </c>
      <c r="T639" t="str">
        <f t="shared" ca="1" si="71"/>
        <v>YEAR_2030</v>
      </c>
      <c r="U639" t="str">
        <f t="shared" ca="1" si="75"/>
        <v>G</v>
      </c>
      <c r="X639" t="str">
        <f t="shared" ca="1" si="72"/>
        <v>set AGE [PHS,YEAR_2030] := 2015_2020 ;</v>
      </c>
    </row>
    <row r="640" spans="17:24" outlineLevel="1" x14ac:dyDescent="0.25">
      <c r="Q640">
        <f t="shared" si="73"/>
        <v>83</v>
      </c>
      <c r="R640" t="str">
        <f t="shared" ca="1" si="70"/>
        <v>PHS</v>
      </c>
      <c r="S640">
        <f t="shared" si="74"/>
        <v>10</v>
      </c>
      <c r="T640" t="str">
        <f t="shared" ca="1" si="71"/>
        <v>YEAR_2035</v>
      </c>
      <c r="U640" t="str">
        <f t="shared" ca="1" si="75"/>
        <v>H</v>
      </c>
      <c r="X640" t="str">
        <f t="shared" ca="1" si="72"/>
        <v>set AGE [PHS,YEAR_2035] := 2015_2020 ;</v>
      </c>
    </row>
    <row r="641" spans="17:24" outlineLevel="1" x14ac:dyDescent="0.25">
      <c r="Q641">
        <f t="shared" si="73"/>
        <v>83</v>
      </c>
      <c r="R641" t="str">
        <f t="shared" ca="1" si="70"/>
        <v>PHS</v>
      </c>
      <c r="S641">
        <f t="shared" si="74"/>
        <v>11</v>
      </c>
      <c r="T641" t="str">
        <f t="shared" ca="1" si="71"/>
        <v>YEAR_2040</v>
      </c>
      <c r="U641" t="str">
        <f t="shared" ca="1" si="75"/>
        <v>I</v>
      </c>
      <c r="X641" t="str">
        <f t="shared" ca="1" si="72"/>
        <v>set AGE [PHS,YEAR_2040] := 2015_2020 ;</v>
      </c>
    </row>
    <row r="642" spans="17:24" outlineLevel="1" x14ac:dyDescent="0.25">
      <c r="Q642">
        <f t="shared" si="73"/>
        <v>83</v>
      </c>
      <c r="R642" t="str">
        <f t="shared" ca="1" si="70"/>
        <v>PHS</v>
      </c>
      <c r="S642">
        <f t="shared" si="74"/>
        <v>12</v>
      </c>
      <c r="T642" t="str">
        <f t="shared" ca="1" si="71"/>
        <v>YEAR_2045</v>
      </c>
      <c r="U642" t="str">
        <f t="shared" ca="1" si="75"/>
        <v>J</v>
      </c>
      <c r="X642" t="str">
        <f t="shared" ca="1" si="72"/>
        <v>set AGE [PHS,YEAR_2045] := 2015_2020 ;</v>
      </c>
    </row>
    <row r="643" spans="17:24" outlineLevel="1" x14ac:dyDescent="0.25">
      <c r="Q643">
        <f t="shared" si="73"/>
        <v>83</v>
      </c>
      <c r="R643" t="str">
        <f t="shared" ca="1" si="70"/>
        <v>PHS</v>
      </c>
      <c r="S643">
        <f t="shared" si="74"/>
        <v>13</v>
      </c>
      <c r="T643" t="str">
        <f t="shared" ca="1" si="71"/>
        <v>YEAR_2050</v>
      </c>
      <c r="U643" t="str">
        <f t="shared" ca="1" si="75"/>
        <v>K</v>
      </c>
      <c r="X643" t="str">
        <f t="shared" ca="1" si="72"/>
        <v>set AGE [PHS,YEAR_2050] := 2015_2020 ;</v>
      </c>
    </row>
    <row r="644" spans="17:24" outlineLevel="1" x14ac:dyDescent="0.25">
      <c r="Q644">
        <f t="shared" si="73"/>
        <v>84</v>
      </c>
      <c r="R644" t="str">
        <f t="shared" ca="1" si="70"/>
        <v xml:space="preserve">TS_DEC_DIRECT_ELEC </v>
      </c>
      <c r="S644">
        <f t="shared" si="74"/>
        <v>6</v>
      </c>
      <c r="T644" t="str">
        <f t="shared" ca="1" si="71"/>
        <v>YEAR_2015</v>
      </c>
      <c r="U644" t="str">
        <f t="shared" ca="1" si="75"/>
        <v>D</v>
      </c>
      <c r="X644" t="str">
        <f t="shared" ca="1" si="72"/>
        <v>set AGE [TS_DEC_DIRECT_ELEC ,YEAR_2015] := 2040_2045 ;</v>
      </c>
    </row>
    <row r="645" spans="17:24" outlineLevel="1" x14ac:dyDescent="0.25">
      <c r="Q645">
        <f t="shared" si="73"/>
        <v>84</v>
      </c>
      <c r="R645" t="str">
        <f t="shared" ref="R645:R708" ca="1" si="76">INDIRECT("A"&amp;Q645)</f>
        <v xml:space="preserve">TS_DEC_DIRECT_ELEC </v>
      </c>
      <c r="S645">
        <f t="shared" si="74"/>
        <v>7</v>
      </c>
      <c r="T645" t="str">
        <f t="shared" ref="T645:T708" ca="1" si="77">INDIRECT("N"&amp;S645)</f>
        <v>YEAR_2020</v>
      </c>
      <c r="U645" t="str">
        <f t="shared" ca="1" si="75"/>
        <v>E</v>
      </c>
      <c r="X645" t="str">
        <f t="shared" ref="X645:X708" ca="1" si="78">"set "&amp;P$4&amp;" ["&amp;R645&amp;","&amp;T645&amp;"] := "&amp;INDIRECT(U645&amp;Q645)&amp;" ;"</f>
        <v>set AGE [TS_DEC_DIRECT_ELEC ,YEAR_2020] := 2045_2050 ;</v>
      </c>
    </row>
    <row r="646" spans="17:24" outlineLevel="1" x14ac:dyDescent="0.25">
      <c r="Q646">
        <f t="shared" si="73"/>
        <v>84</v>
      </c>
      <c r="R646" t="str">
        <f t="shared" ca="1" si="76"/>
        <v xml:space="preserve">TS_DEC_DIRECT_ELEC </v>
      </c>
      <c r="S646">
        <f t="shared" si="74"/>
        <v>8</v>
      </c>
      <c r="T646" t="str">
        <f t="shared" ca="1" si="77"/>
        <v>YEAR_2025</v>
      </c>
      <c r="U646" t="str">
        <f t="shared" ca="1" si="75"/>
        <v>F</v>
      </c>
      <c r="X646" t="str">
        <f t="shared" ca="1" si="78"/>
        <v>set AGE [TS_DEC_DIRECT_ELEC ,YEAR_2025] := 2015_2020 ;</v>
      </c>
    </row>
    <row r="647" spans="17:24" outlineLevel="1" x14ac:dyDescent="0.25">
      <c r="Q647">
        <f t="shared" si="73"/>
        <v>84</v>
      </c>
      <c r="R647" t="str">
        <f t="shared" ca="1" si="76"/>
        <v xml:space="preserve">TS_DEC_DIRECT_ELEC </v>
      </c>
      <c r="S647">
        <f t="shared" si="74"/>
        <v>9</v>
      </c>
      <c r="T647" t="str">
        <f t="shared" ca="1" si="77"/>
        <v>YEAR_2030</v>
      </c>
      <c r="U647" t="str">
        <f t="shared" ca="1" si="75"/>
        <v>G</v>
      </c>
      <c r="X647" t="str">
        <f t="shared" ca="1" si="78"/>
        <v>set AGE [TS_DEC_DIRECT_ELEC ,YEAR_2030] := 2015_2020 ;</v>
      </c>
    </row>
    <row r="648" spans="17:24" outlineLevel="1" x14ac:dyDescent="0.25">
      <c r="Q648">
        <f t="shared" si="73"/>
        <v>84</v>
      </c>
      <c r="R648" t="str">
        <f t="shared" ca="1" si="76"/>
        <v xml:space="preserve">TS_DEC_DIRECT_ELEC </v>
      </c>
      <c r="S648">
        <f t="shared" si="74"/>
        <v>10</v>
      </c>
      <c r="T648" t="str">
        <f t="shared" ca="1" si="77"/>
        <v>YEAR_2035</v>
      </c>
      <c r="U648" t="str">
        <f t="shared" ca="1" si="75"/>
        <v>H</v>
      </c>
      <c r="X648" t="str">
        <f t="shared" ca="1" si="78"/>
        <v>set AGE [TS_DEC_DIRECT_ELEC ,YEAR_2035] := 2015_2020 ;</v>
      </c>
    </row>
    <row r="649" spans="17:24" outlineLevel="1" x14ac:dyDescent="0.25">
      <c r="Q649">
        <f t="shared" si="73"/>
        <v>84</v>
      </c>
      <c r="R649" t="str">
        <f t="shared" ca="1" si="76"/>
        <v xml:space="preserve">TS_DEC_DIRECT_ELEC </v>
      </c>
      <c r="S649">
        <f t="shared" si="74"/>
        <v>11</v>
      </c>
      <c r="T649" t="str">
        <f t="shared" ca="1" si="77"/>
        <v>YEAR_2040</v>
      </c>
      <c r="U649" t="str">
        <f t="shared" ca="1" si="75"/>
        <v>I</v>
      </c>
      <c r="X649" t="str">
        <f t="shared" ca="1" si="78"/>
        <v>set AGE [TS_DEC_DIRECT_ELEC ,YEAR_2040] := 2015_2020 ;</v>
      </c>
    </row>
    <row r="650" spans="17:24" outlineLevel="1" x14ac:dyDescent="0.25">
      <c r="Q650">
        <f t="shared" si="73"/>
        <v>84</v>
      </c>
      <c r="R650" t="str">
        <f t="shared" ca="1" si="76"/>
        <v xml:space="preserve">TS_DEC_DIRECT_ELEC </v>
      </c>
      <c r="S650">
        <f t="shared" si="74"/>
        <v>12</v>
      </c>
      <c r="T650" t="str">
        <f t="shared" ca="1" si="77"/>
        <v>YEAR_2045</v>
      </c>
      <c r="U650" t="str">
        <f t="shared" ca="1" si="75"/>
        <v>J</v>
      </c>
      <c r="X650" t="str">
        <f t="shared" ca="1" si="78"/>
        <v>set AGE [TS_DEC_DIRECT_ELEC ,YEAR_2045] := 2015_2020 ;</v>
      </c>
    </row>
    <row r="651" spans="17:24" outlineLevel="1" x14ac:dyDescent="0.25">
      <c r="Q651">
        <f t="shared" si="73"/>
        <v>84</v>
      </c>
      <c r="R651" t="str">
        <f t="shared" ca="1" si="76"/>
        <v xml:space="preserve">TS_DEC_DIRECT_ELEC </v>
      </c>
      <c r="S651">
        <f t="shared" si="74"/>
        <v>13</v>
      </c>
      <c r="T651" t="str">
        <f t="shared" ca="1" si="77"/>
        <v>YEAR_2050</v>
      </c>
      <c r="U651" t="str">
        <f t="shared" ca="1" si="75"/>
        <v>K</v>
      </c>
      <c r="X651" t="str">
        <f t="shared" ca="1" si="78"/>
        <v>set AGE [TS_DEC_DIRECT_ELEC ,YEAR_2050] := 2015_2020 ;</v>
      </c>
    </row>
    <row r="652" spans="17:24" outlineLevel="1" x14ac:dyDescent="0.25">
      <c r="Q652">
        <f t="shared" si="73"/>
        <v>85</v>
      </c>
      <c r="R652" t="str">
        <f t="shared" ca="1" si="76"/>
        <v xml:space="preserve">TS_DEC_HP_ELEC </v>
      </c>
      <c r="S652">
        <f t="shared" si="74"/>
        <v>6</v>
      </c>
      <c r="T652" t="str">
        <f t="shared" ca="1" si="77"/>
        <v>YEAR_2015</v>
      </c>
      <c r="U652" t="str">
        <f t="shared" ca="1" si="75"/>
        <v>D</v>
      </c>
      <c r="X652" t="str">
        <f t="shared" ca="1" si="78"/>
        <v>set AGE [TS_DEC_HP_ELEC ,YEAR_2015] := 2040_2045 ;</v>
      </c>
    </row>
    <row r="653" spans="17:24" outlineLevel="1" x14ac:dyDescent="0.25">
      <c r="Q653">
        <f t="shared" si="73"/>
        <v>85</v>
      </c>
      <c r="R653" t="str">
        <f t="shared" ca="1" si="76"/>
        <v xml:space="preserve">TS_DEC_HP_ELEC </v>
      </c>
      <c r="S653">
        <f t="shared" si="74"/>
        <v>7</v>
      </c>
      <c r="T653" t="str">
        <f t="shared" ca="1" si="77"/>
        <v>YEAR_2020</v>
      </c>
      <c r="U653" t="str">
        <f t="shared" ca="1" si="75"/>
        <v>E</v>
      </c>
      <c r="X653" t="str">
        <f t="shared" ca="1" si="78"/>
        <v>set AGE [TS_DEC_HP_ELEC ,YEAR_2020] := 2045_2050 ;</v>
      </c>
    </row>
    <row r="654" spans="17:24" outlineLevel="1" x14ac:dyDescent="0.25">
      <c r="Q654">
        <f t="shared" si="73"/>
        <v>85</v>
      </c>
      <c r="R654" t="str">
        <f t="shared" ca="1" si="76"/>
        <v xml:space="preserve">TS_DEC_HP_ELEC </v>
      </c>
      <c r="S654">
        <f t="shared" si="74"/>
        <v>8</v>
      </c>
      <c r="T654" t="str">
        <f t="shared" ca="1" si="77"/>
        <v>YEAR_2025</v>
      </c>
      <c r="U654" t="str">
        <f t="shared" ca="1" si="75"/>
        <v>F</v>
      </c>
      <c r="X654" t="str">
        <f t="shared" ca="1" si="78"/>
        <v>set AGE [TS_DEC_HP_ELEC ,YEAR_2025] := 2015_2020 ;</v>
      </c>
    </row>
    <row r="655" spans="17:24" outlineLevel="1" x14ac:dyDescent="0.25">
      <c r="Q655">
        <f t="shared" si="73"/>
        <v>85</v>
      </c>
      <c r="R655" t="str">
        <f t="shared" ca="1" si="76"/>
        <v xml:space="preserve">TS_DEC_HP_ELEC </v>
      </c>
      <c r="S655">
        <f t="shared" si="74"/>
        <v>9</v>
      </c>
      <c r="T655" t="str">
        <f t="shared" ca="1" si="77"/>
        <v>YEAR_2030</v>
      </c>
      <c r="U655" t="str">
        <f t="shared" ca="1" si="75"/>
        <v>G</v>
      </c>
      <c r="X655" t="str">
        <f t="shared" ca="1" si="78"/>
        <v>set AGE [TS_DEC_HP_ELEC ,YEAR_2030] := 2015_2020 ;</v>
      </c>
    </row>
    <row r="656" spans="17:24" outlineLevel="1" x14ac:dyDescent="0.25">
      <c r="Q656">
        <f t="shared" si="73"/>
        <v>85</v>
      </c>
      <c r="R656" t="str">
        <f t="shared" ca="1" si="76"/>
        <v xml:space="preserve">TS_DEC_HP_ELEC </v>
      </c>
      <c r="S656">
        <f t="shared" si="74"/>
        <v>10</v>
      </c>
      <c r="T656" t="str">
        <f t="shared" ca="1" si="77"/>
        <v>YEAR_2035</v>
      </c>
      <c r="U656" t="str">
        <f t="shared" ca="1" si="75"/>
        <v>H</v>
      </c>
      <c r="X656" t="str">
        <f t="shared" ca="1" si="78"/>
        <v>set AGE [TS_DEC_HP_ELEC ,YEAR_2035] := 2015_2020 ;</v>
      </c>
    </row>
    <row r="657" spans="17:24" outlineLevel="1" x14ac:dyDescent="0.25">
      <c r="Q657">
        <f t="shared" si="73"/>
        <v>85</v>
      </c>
      <c r="R657" t="str">
        <f t="shared" ca="1" si="76"/>
        <v xml:space="preserve">TS_DEC_HP_ELEC </v>
      </c>
      <c r="S657">
        <f t="shared" si="74"/>
        <v>11</v>
      </c>
      <c r="T657" t="str">
        <f t="shared" ca="1" si="77"/>
        <v>YEAR_2040</v>
      </c>
      <c r="U657" t="str">
        <f t="shared" ca="1" si="75"/>
        <v>I</v>
      </c>
      <c r="X657" t="str">
        <f t="shared" ca="1" si="78"/>
        <v>set AGE [TS_DEC_HP_ELEC ,YEAR_2040] := 2015_2020 ;</v>
      </c>
    </row>
    <row r="658" spans="17:24" outlineLevel="1" x14ac:dyDescent="0.25">
      <c r="Q658">
        <f t="shared" si="73"/>
        <v>85</v>
      </c>
      <c r="R658" t="str">
        <f t="shared" ca="1" si="76"/>
        <v xml:space="preserve">TS_DEC_HP_ELEC </v>
      </c>
      <c r="S658">
        <f t="shared" si="74"/>
        <v>12</v>
      </c>
      <c r="T658" t="str">
        <f t="shared" ca="1" si="77"/>
        <v>YEAR_2045</v>
      </c>
      <c r="U658" t="str">
        <f t="shared" ca="1" si="75"/>
        <v>J</v>
      </c>
      <c r="X658" t="str">
        <f t="shared" ca="1" si="78"/>
        <v>set AGE [TS_DEC_HP_ELEC ,YEAR_2045] := 2015_2020 ;</v>
      </c>
    </row>
    <row r="659" spans="17:24" outlineLevel="1" x14ac:dyDescent="0.25">
      <c r="Q659">
        <f t="shared" si="73"/>
        <v>85</v>
      </c>
      <c r="R659" t="str">
        <f t="shared" ca="1" si="76"/>
        <v xml:space="preserve">TS_DEC_HP_ELEC </v>
      </c>
      <c r="S659">
        <f t="shared" si="74"/>
        <v>13</v>
      </c>
      <c r="T659" t="str">
        <f t="shared" ca="1" si="77"/>
        <v>YEAR_2050</v>
      </c>
      <c r="U659" t="str">
        <f t="shared" ca="1" si="75"/>
        <v>K</v>
      </c>
      <c r="X659" t="str">
        <f t="shared" ca="1" si="78"/>
        <v>set AGE [TS_DEC_HP_ELEC ,YEAR_2050] := 2015_2020 ;</v>
      </c>
    </row>
    <row r="660" spans="17:24" outlineLevel="1" x14ac:dyDescent="0.25">
      <c r="Q660">
        <f t="shared" si="73"/>
        <v>86</v>
      </c>
      <c r="R660" t="str">
        <f t="shared" ca="1" si="76"/>
        <v xml:space="preserve">TS_DEC_THHP_GAS </v>
      </c>
      <c r="S660">
        <f t="shared" si="74"/>
        <v>6</v>
      </c>
      <c r="T660" t="str">
        <f t="shared" ca="1" si="77"/>
        <v>YEAR_2015</v>
      </c>
      <c r="U660" t="str">
        <f t="shared" ca="1" si="75"/>
        <v>D</v>
      </c>
      <c r="X660" t="str">
        <f t="shared" ca="1" si="78"/>
        <v>set AGE [TS_DEC_THHP_GAS ,YEAR_2015] := 2040_2045 ;</v>
      </c>
    </row>
    <row r="661" spans="17:24" outlineLevel="1" x14ac:dyDescent="0.25">
      <c r="Q661">
        <f t="shared" ref="Q661:Q724" si="79">(FLOOR((ROW(A661)+4)/8,1))+3</f>
        <v>86</v>
      </c>
      <c r="R661" t="str">
        <f t="shared" ca="1" si="76"/>
        <v xml:space="preserve">TS_DEC_THHP_GAS </v>
      </c>
      <c r="S661">
        <f t="shared" ref="S661:S724" si="80">MOD(ROW(N661)-4,8)+6</f>
        <v>7</v>
      </c>
      <c r="T661" t="str">
        <f t="shared" ca="1" si="77"/>
        <v>YEAR_2020</v>
      </c>
      <c r="U661" t="str">
        <f t="shared" ref="U661:U724" ca="1" si="81">INDIRECT("O"&amp;S661)</f>
        <v>E</v>
      </c>
      <c r="X661" t="str">
        <f t="shared" ca="1" si="78"/>
        <v>set AGE [TS_DEC_THHP_GAS ,YEAR_2020] := 2045_2050 ;</v>
      </c>
    </row>
    <row r="662" spans="17:24" outlineLevel="1" x14ac:dyDescent="0.25">
      <c r="Q662">
        <f t="shared" si="79"/>
        <v>86</v>
      </c>
      <c r="R662" t="str">
        <f t="shared" ca="1" si="76"/>
        <v xml:space="preserve">TS_DEC_THHP_GAS </v>
      </c>
      <c r="S662">
        <f t="shared" si="80"/>
        <v>8</v>
      </c>
      <c r="T662" t="str">
        <f t="shared" ca="1" si="77"/>
        <v>YEAR_2025</v>
      </c>
      <c r="U662" t="str">
        <f t="shared" ca="1" si="81"/>
        <v>F</v>
      </c>
      <c r="X662" t="str">
        <f t="shared" ca="1" si="78"/>
        <v>set AGE [TS_DEC_THHP_GAS ,YEAR_2025] := 2015_2020 ;</v>
      </c>
    </row>
    <row r="663" spans="17:24" outlineLevel="1" x14ac:dyDescent="0.25">
      <c r="Q663">
        <f t="shared" si="79"/>
        <v>86</v>
      </c>
      <c r="R663" t="str">
        <f t="shared" ca="1" si="76"/>
        <v xml:space="preserve">TS_DEC_THHP_GAS </v>
      </c>
      <c r="S663">
        <f t="shared" si="80"/>
        <v>9</v>
      </c>
      <c r="T663" t="str">
        <f t="shared" ca="1" si="77"/>
        <v>YEAR_2030</v>
      </c>
      <c r="U663" t="str">
        <f t="shared" ca="1" si="81"/>
        <v>G</v>
      </c>
      <c r="X663" t="str">
        <f t="shared" ca="1" si="78"/>
        <v>set AGE [TS_DEC_THHP_GAS ,YEAR_2030] := 2015_2020 ;</v>
      </c>
    </row>
    <row r="664" spans="17:24" outlineLevel="1" x14ac:dyDescent="0.25">
      <c r="Q664">
        <f t="shared" si="79"/>
        <v>86</v>
      </c>
      <c r="R664" t="str">
        <f t="shared" ca="1" si="76"/>
        <v xml:space="preserve">TS_DEC_THHP_GAS </v>
      </c>
      <c r="S664">
        <f t="shared" si="80"/>
        <v>10</v>
      </c>
      <c r="T664" t="str">
        <f t="shared" ca="1" si="77"/>
        <v>YEAR_2035</v>
      </c>
      <c r="U664" t="str">
        <f t="shared" ca="1" si="81"/>
        <v>H</v>
      </c>
      <c r="X664" t="str">
        <f t="shared" ca="1" si="78"/>
        <v>set AGE [TS_DEC_THHP_GAS ,YEAR_2035] := 2015_2020 ;</v>
      </c>
    </row>
    <row r="665" spans="17:24" outlineLevel="1" x14ac:dyDescent="0.25">
      <c r="Q665">
        <f t="shared" si="79"/>
        <v>86</v>
      </c>
      <c r="R665" t="str">
        <f t="shared" ca="1" si="76"/>
        <v xml:space="preserve">TS_DEC_THHP_GAS </v>
      </c>
      <c r="S665">
        <f t="shared" si="80"/>
        <v>11</v>
      </c>
      <c r="T665" t="str">
        <f t="shared" ca="1" si="77"/>
        <v>YEAR_2040</v>
      </c>
      <c r="U665" t="str">
        <f t="shared" ca="1" si="81"/>
        <v>I</v>
      </c>
      <c r="X665" t="str">
        <f t="shared" ca="1" si="78"/>
        <v>set AGE [TS_DEC_THHP_GAS ,YEAR_2040] := 2015_2020 ;</v>
      </c>
    </row>
    <row r="666" spans="17:24" outlineLevel="1" x14ac:dyDescent="0.25">
      <c r="Q666">
        <f t="shared" si="79"/>
        <v>86</v>
      </c>
      <c r="R666" t="str">
        <f t="shared" ca="1" si="76"/>
        <v xml:space="preserve">TS_DEC_THHP_GAS </v>
      </c>
      <c r="S666">
        <f t="shared" si="80"/>
        <v>12</v>
      </c>
      <c r="T666" t="str">
        <f t="shared" ca="1" si="77"/>
        <v>YEAR_2045</v>
      </c>
      <c r="U666" t="str">
        <f t="shared" ca="1" si="81"/>
        <v>J</v>
      </c>
      <c r="X666" t="str">
        <f t="shared" ca="1" si="78"/>
        <v>set AGE [TS_DEC_THHP_GAS ,YEAR_2045] := 2015_2020 ;</v>
      </c>
    </row>
    <row r="667" spans="17:24" outlineLevel="1" x14ac:dyDescent="0.25">
      <c r="Q667">
        <f t="shared" si="79"/>
        <v>86</v>
      </c>
      <c r="R667" t="str">
        <f t="shared" ca="1" si="76"/>
        <v xml:space="preserve">TS_DEC_THHP_GAS </v>
      </c>
      <c r="S667">
        <f t="shared" si="80"/>
        <v>13</v>
      </c>
      <c r="T667" t="str">
        <f t="shared" ca="1" si="77"/>
        <v>YEAR_2050</v>
      </c>
      <c r="U667" t="str">
        <f t="shared" ca="1" si="81"/>
        <v>K</v>
      </c>
      <c r="X667" t="str">
        <f t="shared" ca="1" si="78"/>
        <v>set AGE [TS_DEC_THHP_GAS ,YEAR_2050] := 2015_2020 ;</v>
      </c>
    </row>
    <row r="668" spans="17:24" outlineLevel="1" x14ac:dyDescent="0.25">
      <c r="Q668">
        <f t="shared" si="79"/>
        <v>87</v>
      </c>
      <c r="R668" t="str">
        <f t="shared" ca="1" si="76"/>
        <v xml:space="preserve">TS_DEC_COGEN_GAS </v>
      </c>
      <c r="S668">
        <f t="shared" si="80"/>
        <v>6</v>
      </c>
      <c r="T668" t="str">
        <f t="shared" ca="1" si="77"/>
        <v>YEAR_2015</v>
      </c>
      <c r="U668" t="str">
        <f t="shared" ca="1" si="81"/>
        <v>D</v>
      </c>
      <c r="X668" t="str">
        <f t="shared" ca="1" si="78"/>
        <v>set AGE [TS_DEC_COGEN_GAS ,YEAR_2015] := 2040_2045 ;</v>
      </c>
    </row>
    <row r="669" spans="17:24" outlineLevel="1" x14ac:dyDescent="0.25">
      <c r="Q669">
        <f t="shared" si="79"/>
        <v>87</v>
      </c>
      <c r="R669" t="str">
        <f t="shared" ca="1" si="76"/>
        <v xml:space="preserve">TS_DEC_COGEN_GAS </v>
      </c>
      <c r="S669">
        <f t="shared" si="80"/>
        <v>7</v>
      </c>
      <c r="T669" t="str">
        <f t="shared" ca="1" si="77"/>
        <v>YEAR_2020</v>
      </c>
      <c r="U669" t="str">
        <f t="shared" ca="1" si="81"/>
        <v>E</v>
      </c>
      <c r="X669" t="str">
        <f t="shared" ca="1" si="78"/>
        <v>set AGE [TS_DEC_COGEN_GAS ,YEAR_2020] := 2045_2050 ;</v>
      </c>
    </row>
    <row r="670" spans="17:24" outlineLevel="1" x14ac:dyDescent="0.25">
      <c r="Q670">
        <f t="shared" si="79"/>
        <v>87</v>
      </c>
      <c r="R670" t="str">
        <f t="shared" ca="1" si="76"/>
        <v xml:space="preserve">TS_DEC_COGEN_GAS </v>
      </c>
      <c r="S670">
        <f t="shared" si="80"/>
        <v>8</v>
      </c>
      <c r="T670" t="str">
        <f t="shared" ca="1" si="77"/>
        <v>YEAR_2025</v>
      </c>
      <c r="U670" t="str">
        <f t="shared" ca="1" si="81"/>
        <v>F</v>
      </c>
      <c r="X670" t="str">
        <f t="shared" ca="1" si="78"/>
        <v>set AGE [TS_DEC_COGEN_GAS ,YEAR_2025] := 2015_2020 ;</v>
      </c>
    </row>
    <row r="671" spans="17:24" outlineLevel="1" x14ac:dyDescent="0.25">
      <c r="Q671">
        <f t="shared" si="79"/>
        <v>87</v>
      </c>
      <c r="R671" t="str">
        <f t="shared" ca="1" si="76"/>
        <v xml:space="preserve">TS_DEC_COGEN_GAS </v>
      </c>
      <c r="S671">
        <f t="shared" si="80"/>
        <v>9</v>
      </c>
      <c r="T671" t="str">
        <f t="shared" ca="1" si="77"/>
        <v>YEAR_2030</v>
      </c>
      <c r="U671" t="str">
        <f t="shared" ca="1" si="81"/>
        <v>G</v>
      </c>
      <c r="X671" t="str">
        <f t="shared" ca="1" si="78"/>
        <v>set AGE [TS_DEC_COGEN_GAS ,YEAR_2030] := 2015_2020 ;</v>
      </c>
    </row>
    <row r="672" spans="17:24" outlineLevel="1" x14ac:dyDescent="0.25">
      <c r="Q672">
        <f t="shared" si="79"/>
        <v>87</v>
      </c>
      <c r="R672" t="str">
        <f t="shared" ca="1" si="76"/>
        <v xml:space="preserve">TS_DEC_COGEN_GAS </v>
      </c>
      <c r="S672">
        <f t="shared" si="80"/>
        <v>10</v>
      </c>
      <c r="T672" t="str">
        <f t="shared" ca="1" si="77"/>
        <v>YEAR_2035</v>
      </c>
      <c r="U672" t="str">
        <f t="shared" ca="1" si="81"/>
        <v>H</v>
      </c>
      <c r="X672" t="str">
        <f t="shared" ca="1" si="78"/>
        <v>set AGE [TS_DEC_COGEN_GAS ,YEAR_2035] := 2015_2020 ;</v>
      </c>
    </row>
    <row r="673" spans="17:24" outlineLevel="1" x14ac:dyDescent="0.25">
      <c r="Q673">
        <f t="shared" si="79"/>
        <v>87</v>
      </c>
      <c r="R673" t="str">
        <f t="shared" ca="1" si="76"/>
        <v xml:space="preserve">TS_DEC_COGEN_GAS </v>
      </c>
      <c r="S673">
        <f t="shared" si="80"/>
        <v>11</v>
      </c>
      <c r="T673" t="str">
        <f t="shared" ca="1" si="77"/>
        <v>YEAR_2040</v>
      </c>
      <c r="U673" t="str">
        <f t="shared" ca="1" si="81"/>
        <v>I</v>
      </c>
      <c r="X673" t="str">
        <f t="shared" ca="1" si="78"/>
        <v>set AGE [TS_DEC_COGEN_GAS ,YEAR_2040] := 2015_2020 ;</v>
      </c>
    </row>
    <row r="674" spans="17:24" outlineLevel="1" x14ac:dyDescent="0.25">
      <c r="Q674">
        <f t="shared" si="79"/>
        <v>87</v>
      </c>
      <c r="R674" t="str">
        <f t="shared" ca="1" si="76"/>
        <v xml:space="preserve">TS_DEC_COGEN_GAS </v>
      </c>
      <c r="S674">
        <f t="shared" si="80"/>
        <v>12</v>
      </c>
      <c r="T674" t="str">
        <f t="shared" ca="1" si="77"/>
        <v>YEAR_2045</v>
      </c>
      <c r="U674" t="str">
        <f t="shared" ca="1" si="81"/>
        <v>J</v>
      </c>
      <c r="X674" t="str">
        <f t="shared" ca="1" si="78"/>
        <v>set AGE [TS_DEC_COGEN_GAS ,YEAR_2045] := 2015_2020 ;</v>
      </c>
    </row>
    <row r="675" spans="17:24" outlineLevel="1" x14ac:dyDescent="0.25">
      <c r="Q675">
        <f t="shared" si="79"/>
        <v>87</v>
      </c>
      <c r="R675" t="str">
        <f t="shared" ca="1" si="76"/>
        <v xml:space="preserve">TS_DEC_COGEN_GAS </v>
      </c>
      <c r="S675">
        <f t="shared" si="80"/>
        <v>13</v>
      </c>
      <c r="T675" t="str">
        <f t="shared" ca="1" si="77"/>
        <v>YEAR_2050</v>
      </c>
      <c r="U675" t="str">
        <f t="shared" ca="1" si="81"/>
        <v>K</v>
      </c>
      <c r="X675" t="str">
        <f t="shared" ca="1" si="78"/>
        <v>set AGE [TS_DEC_COGEN_GAS ,YEAR_2050] := 2015_2020 ;</v>
      </c>
    </row>
    <row r="676" spans="17:24" outlineLevel="1" x14ac:dyDescent="0.25">
      <c r="Q676">
        <f t="shared" si="79"/>
        <v>88</v>
      </c>
      <c r="R676" t="str">
        <f t="shared" ca="1" si="76"/>
        <v xml:space="preserve">TS_DEC_COGEN_OIL </v>
      </c>
      <c r="S676">
        <f t="shared" si="80"/>
        <v>6</v>
      </c>
      <c r="T676" t="str">
        <f t="shared" ca="1" si="77"/>
        <v>YEAR_2015</v>
      </c>
      <c r="U676" t="str">
        <f t="shared" ca="1" si="81"/>
        <v>D</v>
      </c>
      <c r="X676" t="str">
        <f t="shared" ca="1" si="78"/>
        <v>set AGE [TS_DEC_COGEN_OIL ,YEAR_2015] := 2040_2045 ;</v>
      </c>
    </row>
    <row r="677" spans="17:24" outlineLevel="1" x14ac:dyDescent="0.25">
      <c r="Q677">
        <f t="shared" si="79"/>
        <v>88</v>
      </c>
      <c r="R677" t="str">
        <f t="shared" ca="1" si="76"/>
        <v xml:space="preserve">TS_DEC_COGEN_OIL </v>
      </c>
      <c r="S677">
        <f t="shared" si="80"/>
        <v>7</v>
      </c>
      <c r="T677" t="str">
        <f t="shared" ca="1" si="77"/>
        <v>YEAR_2020</v>
      </c>
      <c r="U677" t="str">
        <f t="shared" ca="1" si="81"/>
        <v>E</v>
      </c>
      <c r="X677" t="str">
        <f t="shared" ca="1" si="78"/>
        <v>set AGE [TS_DEC_COGEN_OIL ,YEAR_2020] := 2045_2050 ;</v>
      </c>
    </row>
    <row r="678" spans="17:24" outlineLevel="1" x14ac:dyDescent="0.25">
      <c r="Q678">
        <f t="shared" si="79"/>
        <v>88</v>
      </c>
      <c r="R678" t="str">
        <f t="shared" ca="1" si="76"/>
        <v xml:space="preserve">TS_DEC_COGEN_OIL </v>
      </c>
      <c r="S678">
        <f t="shared" si="80"/>
        <v>8</v>
      </c>
      <c r="T678" t="str">
        <f t="shared" ca="1" si="77"/>
        <v>YEAR_2025</v>
      </c>
      <c r="U678" t="str">
        <f t="shared" ca="1" si="81"/>
        <v>F</v>
      </c>
      <c r="X678" t="str">
        <f t="shared" ca="1" si="78"/>
        <v>set AGE [TS_DEC_COGEN_OIL ,YEAR_2025] := 2015_2020 ;</v>
      </c>
    </row>
    <row r="679" spans="17:24" outlineLevel="1" x14ac:dyDescent="0.25">
      <c r="Q679">
        <f t="shared" si="79"/>
        <v>88</v>
      </c>
      <c r="R679" t="str">
        <f t="shared" ca="1" si="76"/>
        <v xml:space="preserve">TS_DEC_COGEN_OIL </v>
      </c>
      <c r="S679">
        <f t="shared" si="80"/>
        <v>9</v>
      </c>
      <c r="T679" t="str">
        <f t="shared" ca="1" si="77"/>
        <v>YEAR_2030</v>
      </c>
      <c r="U679" t="str">
        <f t="shared" ca="1" si="81"/>
        <v>G</v>
      </c>
      <c r="X679" t="str">
        <f t="shared" ca="1" si="78"/>
        <v>set AGE [TS_DEC_COGEN_OIL ,YEAR_2030] := 2015_2020 ;</v>
      </c>
    </row>
    <row r="680" spans="17:24" outlineLevel="1" x14ac:dyDescent="0.25">
      <c r="Q680">
        <f t="shared" si="79"/>
        <v>88</v>
      </c>
      <c r="R680" t="str">
        <f t="shared" ca="1" si="76"/>
        <v xml:space="preserve">TS_DEC_COGEN_OIL </v>
      </c>
      <c r="S680">
        <f t="shared" si="80"/>
        <v>10</v>
      </c>
      <c r="T680" t="str">
        <f t="shared" ca="1" si="77"/>
        <v>YEAR_2035</v>
      </c>
      <c r="U680" t="str">
        <f t="shared" ca="1" si="81"/>
        <v>H</v>
      </c>
      <c r="X680" t="str">
        <f t="shared" ca="1" si="78"/>
        <v>set AGE [TS_DEC_COGEN_OIL ,YEAR_2035] := 2015_2020 ;</v>
      </c>
    </row>
    <row r="681" spans="17:24" outlineLevel="1" x14ac:dyDescent="0.25">
      <c r="Q681">
        <f t="shared" si="79"/>
        <v>88</v>
      </c>
      <c r="R681" t="str">
        <f t="shared" ca="1" si="76"/>
        <v xml:space="preserve">TS_DEC_COGEN_OIL </v>
      </c>
      <c r="S681">
        <f t="shared" si="80"/>
        <v>11</v>
      </c>
      <c r="T681" t="str">
        <f t="shared" ca="1" si="77"/>
        <v>YEAR_2040</v>
      </c>
      <c r="U681" t="str">
        <f t="shared" ca="1" si="81"/>
        <v>I</v>
      </c>
      <c r="X681" t="str">
        <f t="shared" ca="1" si="78"/>
        <v>set AGE [TS_DEC_COGEN_OIL ,YEAR_2040] := 2015_2020 ;</v>
      </c>
    </row>
    <row r="682" spans="17:24" outlineLevel="1" x14ac:dyDescent="0.25">
      <c r="Q682">
        <f t="shared" si="79"/>
        <v>88</v>
      </c>
      <c r="R682" t="str">
        <f t="shared" ca="1" si="76"/>
        <v xml:space="preserve">TS_DEC_COGEN_OIL </v>
      </c>
      <c r="S682">
        <f t="shared" si="80"/>
        <v>12</v>
      </c>
      <c r="T682" t="str">
        <f t="shared" ca="1" si="77"/>
        <v>YEAR_2045</v>
      </c>
      <c r="U682" t="str">
        <f t="shared" ca="1" si="81"/>
        <v>J</v>
      </c>
      <c r="X682" t="str">
        <f t="shared" ca="1" si="78"/>
        <v>set AGE [TS_DEC_COGEN_OIL ,YEAR_2045] := 2015_2020 ;</v>
      </c>
    </row>
    <row r="683" spans="17:24" outlineLevel="1" x14ac:dyDescent="0.25">
      <c r="Q683">
        <f t="shared" si="79"/>
        <v>88</v>
      </c>
      <c r="R683" t="str">
        <f t="shared" ca="1" si="76"/>
        <v xml:space="preserve">TS_DEC_COGEN_OIL </v>
      </c>
      <c r="S683">
        <f t="shared" si="80"/>
        <v>13</v>
      </c>
      <c r="T683" t="str">
        <f t="shared" ca="1" si="77"/>
        <v>YEAR_2050</v>
      </c>
      <c r="U683" t="str">
        <f t="shared" ca="1" si="81"/>
        <v>K</v>
      </c>
      <c r="X683" t="str">
        <f t="shared" ca="1" si="78"/>
        <v>set AGE [TS_DEC_COGEN_OIL ,YEAR_2050] := 2015_2020 ;</v>
      </c>
    </row>
    <row r="684" spans="17:24" outlineLevel="1" x14ac:dyDescent="0.25">
      <c r="Q684">
        <f t="shared" si="79"/>
        <v>89</v>
      </c>
      <c r="R684" t="str">
        <f t="shared" ca="1" si="76"/>
        <v xml:space="preserve">TS_DEC_ADVCOGEN_GAS </v>
      </c>
      <c r="S684">
        <f t="shared" si="80"/>
        <v>6</v>
      </c>
      <c r="T684" t="str">
        <f t="shared" ca="1" si="77"/>
        <v>YEAR_2015</v>
      </c>
      <c r="U684" t="str">
        <f t="shared" ca="1" si="81"/>
        <v>D</v>
      </c>
      <c r="X684" t="str">
        <f t="shared" ca="1" si="78"/>
        <v>set AGE [TS_DEC_ADVCOGEN_GAS ,YEAR_2015] := 2040_2045 ;</v>
      </c>
    </row>
    <row r="685" spans="17:24" outlineLevel="1" x14ac:dyDescent="0.25">
      <c r="Q685">
        <f t="shared" si="79"/>
        <v>89</v>
      </c>
      <c r="R685" t="str">
        <f t="shared" ca="1" si="76"/>
        <v xml:space="preserve">TS_DEC_ADVCOGEN_GAS </v>
      </c>
      <c r="S685">
        <f t="shared" si="80"/>
        <v>7</v>
      </c>
      <c r="T685" t="str">
        <f t="shared" ca="1" si="77"/>
        <v>YEAR_2020</v>
      </c>
      <c r="U685" t="str">
        <f t="shared" ca="1" si="81"/>
        <v>E</v>
      </c>
      <c r="X685" t="str">
        <f t="shared" ca="1" si="78"/>
        <v>set AGE [TS_DEC_ADVCOGEN_GAS ,YEAR_2020] := 2045_2050 ;</v>
      </c>
    </row>
    <row r="686" spans="17:24" outlineLevel="1" x14ac:dyDescent="0.25">
      <c r="Q686">
        <f t="shared" si="79"/>
        <v>89</v>
      </c>
      <c r="R686" t="str">
        <f t="shared" ca="1" si="76"/>
        <v xml:space="preserve">TS_DEC_ADVCOGEN_GAS </v>
      </c>
      <c r="S686">
        <f t="shared" si="80"/>
        <v>8</v>
      </c>
      <c r="T686" t="str">
        <f t="shared" ca="1" si="77"/>
        <v>YEAR_2025</v>
      </c>
      <c r="U686" t="str">
        <f t="shared" ca="1" si="81"/>
        <v>F</v>
      </c>
      <c r="X686" t="str">
        <f t="shared" ca="1" si="78"/>
        <v>set AGE [TS_DEC_ADVCOGEN_GAS ,YEAR_2025] := 2015_2020 ;</v>
      </c>
    </row>
    <row r="687" spans="17:24" outlineLevel="1" x14ac:dyDescent="0.25">
      <c r="Q687">
        <f t="shared" si="79"/>
        <v>89</v>
      </c>
      <c r="R687" t="str">
        <f t="shared" ca="1" si="76"/>
        <v xml:space="preserve">TS_DEC_ADVCOGEN_GAS </v>
      </c>
      <c r="S687">
        <f t="shared" si="80"/>
        <v>9</v>
      </c>
      <c r="T687" t="str">
        <f t="shared" ca="1" si="77"/>
        <v>YEAR_2030</v>
      </c>
      <c r="U687" t="str">
        <f t="shared" ca="1" si="81"/>
        <v>G</v>
      </c>
      <c r="X687" t="str">
        <f t="shared" ca="1" si="78"/>
        <v>set AGE [TS_DEC_ADVCOGEN_GAS ,YEAR_2030] := 2015_2020 ;</v>
      </c>
    </row>
    <row r="688" spans="17:24" outlineLevel="1" x14ac:dyDescent="0.25">
      <c r="Q688">
        <f t="shared" si="79"/>
        <v>89</v>
      </c>
      <c r="R688" t="str">
        <f t="shared" ca="1" si="76"/>
        <v xml:space="preserve">TS_DEC_ADVCOGEN_GAS </v>
      </c>
      <c r="S688">
        <f t="shared" si="80"/>
        <v>10</v>
      </c>
      <c r="T688" t="str">
        <f t="shared" ca="1" si="77"/>
        <v>YEAR_2035</v>
      </c>
      <c r="U688" t="str">
        <f t="shared" ca="1" si="81"/>
        <v>H</v>
      </c>
      <c r="X688" t="str">
        <f t="shared" ca="1" si="78"/>
        <v>set AGE [TS_DEC_ADVCOGEN_GAS ,YEAR_2035] := 2015_2020 ;</v>
      </c>
    </row>
    <row r="689" spans="17:24" outlineLevel="1" x14ac:dyDescent="0.25">
      <c r="Q689">
        <f t="shared" si="79"/>
        <v>89</v>
      </c>
      <c r="R689" t="str">
        <f t="shared" ca="1" si="76"/>
        <v xml:space="preserve">TS_DEC_ADVCOGEN_GAS </v>
      </c>
      <c r="S689">
        <f t="shared" si="80"/>
        <v>11</v>
      </c>
      <c r="T689" t="str">
        <f t="shared" ca="1" si="77"/>
        <v>YEAR_2040</v>
      </c>
      <c r="U689" t="str">
        <f t="shared" ca="1" si="81"/>
        <v>I</v>
      </c>
      <c r="X689" t="str">
        <f t="shared" ca="1" si="78"/>
        <v>set AGE [TS_DEC_ADVCOGEN_GAS ,YEAR_2040] := 2015_2020 ;</v>
      </c>
    </row>
    <row r="690" spans="17:24" outlineLevel="1" x14ac:dyDescent="0.25">
      <c r="Q690">
        <f t="shared" si="79"/>
        <v>89</v>
      </c>
      <c r="R690" t="str">
        <f t="shared" ca="1" si="76"/>
        <v xml:space="preserve">TS_DEC_ADVCOGEN_GAS </v>
      </c>
      <c r="S690">
        <f t="shared" si="80"/>
        <v>12</v>
      </c>
      <c r="T690" t="str">
        <f t="shared" ca="1" si="77"/>
        <v>YEAR_2045</v>
      </c>
      <c r="U690" t="str">
        <f t="shared" ca="1" si="81"/>
        <v>J</v>
      </c>
      <c r="X690" t="str">
        <f t="shared" ca="1" si="78"/>
        <v>set AGE [TS_DEC_ADVCOGEN_GAS ,YEAR_2045] := 2015_2020 ;</v>
      </c>
    </row>
    <row r="691" spans="17:24" outlineLevel="1" x14ac:dyDescent="0.25">
      <c r="Q691">
        <f t="shared" si="79"/>
        <v>89</v>
      </c>
      <c r="R691" t="str">
        <f t="shared" ca="1" si="76"/>
        <v xml:space="preserve">TS_DEC_ADVCOGEN_GAS </v>
      </c>
      <c r="S691">
        <f t="shared" si="80"/>
        <v>13</v>
      </c>
      <c r="T691" t="str">
        <f t="shared" ca="1" si="77"/>
        <v>YEAR_2050</v>
      </c>
      <c r="U691" t="str">
        <f t="shared" ca="1" si="81"/>
        <v>K</v>
      </c>
      <c r="X691" t="str">
        <f t="shared" ca="1" si="78"/>
        <v>set AGE [TS_DEC_ADVCOGEN_GAS ,YEAR_2050] := 2015_2020 ;</v>
      </c>
    </row>
    <row r="692" spans="17:24" outlineLevel="1" x14ac:dyDescent="0.25">
      <c r="Q692">
        <f t="shared" si="79"/>
        <v>90</v>
      </c>
      <c r="R692" t="str">
        <f t="shared" ca="1" si="76"/>
        <v xml:space="preserve">TS_DEC_ADVCOGEN_H2 </v>
      </c>
      <c r="S692">
        <f t="shared" si="80"/>
        <v>6</v>
      </c>
      <c r="T692" t="str">
        <f t="shared" ca="1" si="77"/>
        <v>YEAR_2015</v>
      </c>
      <c r="U692" t="str">
        <f t="shared" ca="1" si="81"/>
        <v>D</v>
      </c>
      <c r="X692" t="str">
        <f t="shared" ca="1" si="78"/>
        <v>set AGE [TS_DEC_ADVCOGEN_H2 ,YEAR_2015] := 2040_2045 ;</v>
      </c>
    </row>
    <row r="693" spans="17:24" outlineLevel="1" x14ac:dyDescent="0.25">
      <c r="Q693">
        <f t="shared" si="79"/>
        <v>90</v>
      </c>
      <c r="R693" t="str">
        <f t="shared" ca="1" si="76"/>
        <v xml:space="preserve">TS_DEC_ADVCOGEN_H2 </v>
      </c>
      <c r="S693">
        <f t="shared" si="80"/>
        <v>7</v>
      </c>
      <c r="T693" t="str">
        <f t="shared" ca="1" si="77"/>
        <v>YEAR_2020</v>
      </c>
      <c r="U693" t="str">
        <f t="shared" ca="1" si="81"/>
        <v>E</v>
      </c>
      <c r="X693" t="str">
        <f t="shared" ca="1" si="78"/>
        <v>set AGE [TS_DEC_ADVCOGEN_H2 ,YEAR_2020] := 2045_2050 ;</v>
      </c>
    </row>
    <row r="694" spans="17:24" outlineLevel="1" x14ac:dyDescent="0.25">
      <c r="Q694">
        <f t="shared" si="79"/>
        <v>90</v>
      </c>
      <c r="R694" t="str">
        <f t="shared" ca="1" si="76"/>
        <v xml:space="preserve">TS_DEC_ADVCOGEN_H2 </v>
      </c>
      <c r="S694">
        <f t="shared" si="80"/>
        <v>8</v>
      </c>
      <c r="T694" t="str">
        <f t="shared" ca="1" si="77"/>
        <v>YEAR_2025</v>
      </c>
      <c r="U694" t="str">
        <f t="shared" ca="1" si="81"/>
        <v>F</v>
      </c>
      <c r="X694" t="str">
        <f t="shared" ca="1" si="78"/>
        <v>set AGE [TS_DEC_ADVCOGEN_H2 ,YEAR_2025] := 2015_2020 ;</v>
      </c>
    </row>
    <row r="695" spans="17:24" outlineLevel="1" x14ac:dyDescent="0.25">
      <c r="Q695">
        <f t="shared" si="79"/>
        <v>90</v>
      </c>
      <c r="R695" t="str">
        <f t="shared" ca="1" si="76"/>
        <v xml:space="preserve">TS_DEC_ADVCOGEN_H2 </v>
      </c>
      <c r="S695">
        <f t="shared" si="80"/>
        <v>9</v>
      </c>
      <c r="T695" t="str">
        <f t="shared" ca="1" si="77"/>
        <v>YEAR_2030</v>
      </c>
      <c r="U695" t="str">
        <f t="shared" ca="1" si="81"/>
        <v>G</v>
      </c>
      <c r="X695" t="str">
        <f t="shared" ca="1" si="78"/>
        <v>set AGE [TS_DEC_ADVCOGEN_H2 ,YEAR_2030] := 2015_2020 ;</v>
      </c>
    </row>
    <row r="696" spans="17:24" outlineLevel="1" x14ac:dyDescent="0.25">
      <c r="Q696">
        <f t="shared" si="79"/>
        <v>90</v>
      </c>
      <c r="R696" t="str">
        <f t="shared" ca="1" si="76"/>
        <v xml:space="preserve">TS_DEC_ADVCOGEN_H2 </v>
      </c>
      <c r="S696">
        <f t="shared" si="80"/>
        <v>10</v>
      </c>
      <c r="T696" t="str">
        <f t="shared" ca="1" si="77"/>
        <v>YEAR_2035</v>
      </c>
      <c r="U696" t="str">
        <f t="shared" ca="1" si="81"/>
        <v>H</v>
      </c>
      <c r="X696" t="str">
        <f t="shared" ca="1" si="78"/>
        <v>set AGE [TS_DEC_ADVCOGEN_H2 ,YEAR_2035] := 2015_2020 ;</v>
      </c>
    </row>
    <row r="697" spans="17:24" outlineLevel="1" x14ac:dyDescent="0.25">
      <c r="Q697">
        <f t="shared" si="79"/>
        <v>90</v>
      </c>
      <c r="R697" t="str">
        <f t="shared" ca="1" si="76"/>
        <v xml:space="preserve">TS_DEC_ADVCOGEN_H2 </v>
      </c>
      <c r="S697">
        <f t="shared" si="80"/>
        <v>11</v>
      </c>
      <c r="T697" t="str">
        <f t="shared" ca="1" si="77"/>
        <v>YEAR_2040</v>
      </c>
      <c r="U697" t="str">
        <f t="shared" ca="1" si="81"/>
        <v>I</v>
      </c>
      <c r="X697" t="str">
        <f t="shared" ca="1" si="78"/>
        <v>set AGE [TS_DEC_ADVCOGEN_H2 ,YEAR_2040] := 2015_2020 ;</v>
      </c>
    </row>
    <row r="698" spans="17:24" outlineLevel="1" x14ac:dyDescent="0.25">
      <c r="Q698">
        <f t="shared" si="79"/>
        <v>90</v>
      </c>
      <c r="R698" t="str">
        <f t="shared" ca="1" si="76"/>
        <v xml:space="preserve">TS_DEC_ADVCOGEN_H2 </v>
      </c>
      <c r="S698">
        <f t="shared" si="80"/>
        <v>12</v>
      </c>
      <c r="T698" t="str">
        <f t="shared" ca="1" si="77"/>
        <v>YEAR_2045</v>
      </c>
      <c r="U698" t="str">
        <f t="shared" ca="1" si="81"/>
        <v>J</v>
      </c>
      <c r="X698" t="str">
        <f t="shared" ca="1" si="78"/>
        <v>set AGE [TS_DEC_ADVCOGEN_H2 ,YEAR_2045] := 2015_2020 ;</v>
      </c>
    </row>
    <row r="699" spans="17:24" outlineLevel="1" x14ac:dyDescent="0.25">
      <c r="Q699">
        <f t="shared" si="79"/>
        <v>90</v>
      </c>
      <c r="R699" t="str">
        <f t="shared" ca="1" si="76"/>
        <v xml:space="preserve">TS_DEC_ADVCOGEN_H2 </v>
      </c>
      <c r="S699">
        <f t="shared" si="80"/>
        <v>13</v>
      </c>
      <c r="T699" t="str">
        <f t="shared" ca="1" si="77"/>
        <v>YEAR_2050</v>
      </c>
      <c r="U699" t="str">
        <f t="shared" ca="1" si="81"/>
        <v>K</v>
      </c>
      <c r="X699" t="str">
        <f t="shared" ca="1" si="78"/>
        <v>set AGE [TS_DEC_ADVCOGEN_H2 ,YEAR_2050] := 2015_2020 ;</v>
      </c>
    </row>
    <row r="700" spans="17:24" outlineLevel="1" x14ac:dyDescent="0.25">
      <c r="Q700">
        <f t="shared" si="79"/>
        <v>91</v>
      </c>
      <c r="R700" t="str">
        <f t="shared" ca="1" si="76"/>
        <v xml:space="preserve">TS_DEC_BOILER_GAS </v>
      </c>
      <c r="S700">
        <f t="shared" si="80"/>
        <v>6</v>
      </c>
      <c r="T700" t="str">
        <f t="shared" ca="1" si="77"/>
        <v>YEAR_2015</v>
      </c>
      <c r="U700" t="str">
        <f t="shared" ca="1" si="81"/>
        <v>D</v>
      </c>
      <c r="X700" t="str">
        <f t="shared" ca="1" si="78"/>
        <v>set AGE [TS_DEC_BOILER_GAS ,YEAR_2015] := 2040_2045 ;</v>
      </c>
    </row>
    <row r="701" spans="17:24" outlineLevel="1" x14ac:dyDescent="0.25">
      <c r="Q701">
        <f t="shared" si="79"/>
        <v>91</v>
      </c>
      <c r="R701" t="str">
        <f t="shared" ca="1" si="76"/>
        <v xml:space="preserve">TS_DEC_BOILER_GAS </v>
      </c>
      <c r="S701">
        <f t="shared" si="80"/>
        <v>7</v>
      </c>
      <c r="T701" t="str">
        <f t="shared" ca="1" si="77"/>
        <v>YEAR_2020</v>
      </c>
      <c r="U701" t="str">
        <f t="shared" ca="1" si="81"/>
        <v>E</v>
      </c>
      <c r="X701" t="str">
        <f t="shared" ca="1" si="78"/>
        <v>set AGE [TS_DEC_BOILER_GAS ,YEAR_2020] := 2045_2050 ;</v>
      </c>
    </row>
    <row r="702" spans="17:24" outlineLevel="1" x14ac:dyDescent="0.25">
      <c r="Q702">
        <f t="shared" si="79"/>
        <v>91</v>
      </c>
      <c r="R702" t="str">
        <f t="shared" ca="1" si="76"/>
        <v xml:space="preserve">TS_DEC_BOILER_GAS </v>
      </c>
      <c r="S702">
        <f t="shared" si="80"/>
        <v>8</v>
      </c>
      <c r="T702" t="str">
        <f t="shared" ca="1" si="77"/>
        <v>YEAR_2025</v>
      </c>
      <c r="U702" t="str">
        <f t="shared" ca="1" si="81"/>
        <v>F</v>
      </c>
      <c r="X702" t="str">
        <f t="shared" ca="1" si="78"/>
        <v>set AGE [TS_DEC_BOILER_GAS ,YEAR_2025] := 2015_2020 ;</v>
      </c>
    </row>
    <row r="703" spans="17:24" outlineLevel="1" x14ac:dyDescent="0.25">
      <c r="Q703">
        <f t="shared" si="79"/>
        <v>91</v>
      </c>
      <c r="R703" t="str">
        <f t="shared" ca="1" si="76"/>
        <v xml:space="preserve">TS_DEC_BOILER_GAS </v>
      </c>
      <c r="S703">
        <f t="shared" si="80"/>
        <v>9</v>
      </c>
      <c r="T703" t="str">
        <f t="shared" ca="1" si="77"/>
        <v>YEAR_2030</v>
      </c>
      <c r="U703" t="str">
        <f t="shared" ca="1" si="81"/>
        <v>G</v>
      </c>
      <c r="X703" t="str">
        <f t="shared" ca="1" si="78"/>
        <v>set AGE [TS_DEC_BOILER_GAS ,YEAR_2030] := 2015_2020 ;</v>
      </c>
    </row>
    <row r="704" spans="17:24" outlineLevel="1" x14ac:dyDescent="0.25">
      <c r="Q704">
        <f t="shared" si="79"/>
        <v>91</v>
      </c>
      <c r="R704" t="str">
        <f t="shared" ca="1" si="76"/>
        <v xml:space="preserve">TS_DEC_BOILER_GAS </v>
      </c>
      <c r="S704">
        <f t="shared" si="80"/>
        <v>10</v>
      </c>
      <c r="T704" t="str">
        <f t="shared" ca="1" si="77"/>
        <v>YEAR_2035</v>
      </c>
      <c r="U704" t="str">
        <f t="shared" ca="1" si="81"/>
        <v>H</v>
      </c>
      <c r="X704" t="str">
        <f t="shared" ca="1" si="78"/>
        <v>set AGE [TS_DEC_BOILER_GAS ,YEAR_2035] := 2015_2020 ;</v>
      </c>
    </row>
    <row r="705" spans="17:24" outlineLevel="1" x14ac:dyDescent="0.25">
      <c r="Q705">
        <f t="shared" si="79"/>
        <v>91</v>
      </c>
      <c r="R705" t="str">
        <f t="shared" ca="1" si="76"/>
        <v xml:space="preserve">TS_DEC_BOILER_GAS </v>
      </c>
      <c r="S705">
        <f t="shared" si="80"/>
        <v>11</v>
      </c>
      <c r="T705" t="str">
        <f t="shared" ca="1" si="77"/>
        <v>YEAR_2040</v>
      </c>
      <c r="U705" t="str">
        <f t="shared" ca="1" si="81"/>
        <v>I</v>
      </c>
      <c r="X705" t="str">
        <f t="shared" ca="1" si="78"/>
        <v>set AGE [TS_DEC_BOILER_GAS ,YEAR_2040] := 2015_2020 ;</v>
      </c>
    </row>
    <row r="706" spans="17:24" outlineLevel="1" x14ac:dyDescent="0.25">
      <c r="Q706">
        <f t="shared" si="79"/>
        <v>91</v>
      </c>
      <c r="R706" t="str">
        <f t="shared" ca="1" si="76"/>
        <v xml:space="preserve">TS_DEC_BOILER_GAS </v>
      </c>
      <c r="S706">
        <f t="shared" si="80"/>
        <v>12</v>
      </c>
      <c r="T706" t="str">
        <f t="shared" ca="1" si="77"/>
        <v>YEAR_2045</v>
      </c>
      <c r="U706" t="str">
        <f t="shared" ca="1" si="81"/>
        <v>J</v>
      </c>
      <c r="X706" t="str">
        <f t="shared" ca="1" si="78"/>
        <v>set AGE [TS_DEC_BOILER_GAS ,YEAR_2045] := 2015_2020 ;</v>
      </c>
    </row>
    <row r="707" spans="17:24" outlineLevel="1" x14ac:dyDescent="0.25">
      <c r="Q707">
        <f t="shared" si="79"/>
        <v>91</v>
      </c>
      <c r="R707" t="str">
        <f t="shared" ca="1" si="76"/>
        <v xml:space="preserve">TS_DEC_BOILER_GAS </v>
      </c>
      <c r="S707">
        <f t="shared" si="80"/>
        <v>13</v>
      </c>
      <c r="T707" t="str">
        <f t="shared" ca="1" si="77"/>
        <v>YEAR_2050</v>
      </c>
      <c r="U707" t="str">
        <f t="shared" ca="1" si="81"/>
        <v>K</v>
      </c>
      <c r="X707" t="str">
        <f t="shared" ca="1" si="78"/>
        <v>set AGE [TS_DEC_BOILER_GAS ,YEAR_2050] := 2015_2020 ;</v>
      </c>
    </row>
    <row r="708" spans="17:24" outlineLevel="1" x14ac:dyDescent="0.25">
      <c r="Q708">
        <f t="shared" si="79"/>
        <v>92</v>
      </c>
      <c r="R708" t="str">
        <f t="shared" ca="1" si="76"/>
        <v xml:space="preserve">TS_DEC_BOILER_WOOD </v>
      </c>
      <c r="S708">
        <f t="shared" si="80"/>
        <v>6</v>
      </c>
      <c r="T708" t="str">
        <f t="shared" ca="1" si="77"/>
        <v>YEAR_2015</v>
      </c>
      <c r="U708" t="str">
        <f t="shared" ca="1" si="81"/>
        <v>D</v>
      </c>
      <c r="X708" t="str">
        <f t="shared" ca="1" si="78"/>
        <v>set AGE [TS_DEC_BOILER_WOOD ,YEAR_2015] := 2040_2045 ;</v>
      </c>
    </row>
    <row r="709" spans="17:24" outlineLevel="1" x14ac:dyDescent="0.25">
      <c r="Q709">
        <f t="shared" si="79"/>
        <v>92</v>
      </c>
      <c r="R709" t="str">
        <f t="shared" ref="R709:R771" ca="1" si="82">INDIRECT("A"&amp;Q709)</f>
        <v xml:space="preserve">TS_DEC_BOILER_WOOD </v>
      </c>
      <c r="S709">
        <f t="shared" si="80"/>
        <v>7</v>
      </c>
      <c r="T709" t="str">
        <f t="shared" ref="T709:T771" ca="1" si="83">INDIRECT("N"&amp;S709)</f>
        <v>YEAR_2020</v>
      </c>
      <c r="U709" t="str">
        <f t="shared" ca="1" si="81"/>
        <v>E</v>
      </c>
      <c r="X709" t="str">
        <f t="shared" ref="X709:X771" ca="1" si="84">"set "&amp;P$4&amp;" ["&amp;R709&amp;","&amp;T709&amp;"] := "&amp;INDIRECT(U709&amp;Q709)&amp;" ;"</f>
        <v>set AGE [TS_DEC_BOILER_WOOD ,YEAR_2020] := 2045_2050 ;</v>
      </c>
    </row>
    <row r="710" spans="17:24" outlineLevel="1" x14ac:dyDescent="0.25">
      <c r="Q710">
        <f t="shared" si="79"/>
        <v>92</v>
      </c>
      <c r="R710" t="str">
        <f t="shared" ca="1" si="82"/>
        <v xml:space="preserve">TS_DEC_BOILER_WOOD </v>
      </c>
      <c r="S710">
        <f t="shared" si="80"/>
        <v>8</v>
      </c>
      <c r="T710" t="str">
        <f t="shared" ca="1" si="83"/>
        <v>YEAR_2025</v>
      </c>
      <c r="U710" t="str">
        <f t="shared" ca="1" si="81"/>
        <v>F</v>
      </c>
      <c r="X710" t="str">
        <f t="shared" ca="1" si="84"/>
        <v>set AGE [TS_DEC_BOILER_WOOD ,YEAR_2025] := 2015_2020 ;</v>
      </c>
    </row>
    <row r="711" spans="17:24" outlineLevel="1" x14ac:dyDescent="0.25">
      <c r="Q711">
        <f t="shared" si="79"/>
        <v>92</v>
      </c>
      <c r="R711" t="str">
        <f t="shared" ca="1" si="82"/>
        <v xml:space="preserve">TS_DEC_BOILER_WOOD </v>
      </c>
      <c r="S711">
        <f t="shared" si="80"/>
        <v>9</v>
      </c>
      <c r="T711" t="str">
        <f t="shared" ca="1" si="83"/>
        <v>YEAR_2030</v>
      </c>
      <c r="U711" t="str">
        <f t="shared" ca="1" si="81"/>
        <v>G</v>
      </c>
      <c r="X711" t="str">
        <f t="shared" ca="1" si="84"/>
        <v>set AGE [TS_DEC_BOILER_WOOD ,YEAR_2030] := 2015_2020 ;</v>
      </c>
    </row>
    <row r="712" spans="17:24" outlineLevel="1" x14ac:dyDescent="0.25">
      <c r="Q712">
        <f t="shared" si="79"/>
        <v>92</v>
      </c>
      <c r="R712" t="str">
        <f t="shared" ca="1" si="82"/>
        <v xml:space="preserve">TS_DEC_BOILER_WOOD </v>
      </c>
      <c r="S712">
        <f t="shared" si="80"/>
        <v>10</v>
      </c>
      <c r="T712" t="str">
        <f t="shared" ca="1" si="83"/>
        <v>YEAR_2035</v>
      </c>
      <c r="U712" t="str">
        <f t="shared" ca="1" si="81"/>
        <v>H</v>
      </c>
      <c r="X712" t="str">
        <f t="shared" ca="1" si="84"/>
        <v>set AGE [TS_DEC_BOILER_WOOD ,YEAR_2035] := 2015_2020 ;</v>
      </c>
    </row>
    <row r="713" spans="17:24" outlineLevel="1" x14ac:dyDescent="0.25">
      <c r="Q713">
        <f t="shared" si="79"/>
        <v>92</v>
      </c>
      <c r="R713" t="str">
        <f t="shared" ca="1" si="82"/>
        <v xml:space="preserve">TS_DEC_BOILER_WOOD </v>
      </c>
      <c r="S713">
        <f t="shared" si="80"/>
        <v>11</v>
      </c>
      <c r="T713" t="str">
        <f t="shared" ca="1" si="83"/>
        <v>YEAR_2040</v>
      </c>
      <c r="U713" t="str">
        <f t="shared" ca="1" si="81"/>
        <v>I</v>
      </c>
      <c r="X713" t="str">
        <f t="shared" ca="1" si="84"/>
        <v>set AGE [TS_DEC_BOILER_WOOD ,YEAR_2040] := 2015_2020 ;</v>
      </c>
    </row>
    <row r="714" spans="17:24" outlineLevel="1" x14ac:dyDescent="0.25">
      <c r="Q714">
        <f t="shared" si="79"/>
        <v>92</v>
      </c>
      <c r="R714" t="str">
        <f t="shared" ca="1" si="82"/>
        <v xml:space="preserve">TS_DEC_BOILER_WOOD </v>
      </c>
      <c r="S714">
        <f t="shared" si="80"/>
        <v>12</v>
      </c>
      <c r="T714" t="str">
        <f t="shared" ca="1" si="83"/>
        <v>YEAR_2045</v>
      </c>
      <c r="U714" t="str">
        <f t="shared" ca="1" si="81"/>
        <v>J</v>
      </c>
      <c r="X714" t="str">
        <f t="shared" ca="1" si="84"/>
        <v>set AGE [TS_DEC_BOILER_WOOD ,YEAR_2045] := 2015_2020 ;</v>
      </c>
    </row>
    <row r="715" spans="17:24" outlineLevel="1" x14ac:dyDescent="0.25">
      <c r="Q715">
        <f t="shared" si="79"/>
        <v>92</v>
      </c>
      <c r="R715" t="str">
        <f t="shared" ca="1" si="82"/>
        <v xml:space="preserve">TS_DEC_BOILER_WOOD </v>
      </c>
      <c r="S715">
        <f t="shared" si="80"/>
        <v>13</v>
      </c>
      <c r="T715" t="str">
        <f t="shared" ca="1" si="83"/>
        <v>YEAR_2050</v>
      </c>
      <c r="U715" t="str">
        <f t="shared" ca="1" si="81"/>
        <v>K</v>
      </c>
      <c r="X715" t="str">
        <f t="shared" ca="1" si="84"/>
        <v>set AGE [TS_DEC_BOILER_WOOD ,YEAR_2050] := 2015_2020 ;</v>
      </c>
    </row>
    <row r="716" spans="17:24" outlineLevel="1" x14ac:dyDescent="0.25">
      <c r="Q716">
        <f t="shared" si="79"/>
        <v>93</v>
      </c>
      <c r="R716" t="str">
        <f t="shared" ca="1" si="82"/>
        <v xml:space="preserve">TS_DEC_BOILER_OIL </v>
      </c>
      <c r="S716">
        <f t="shared" si="80"/>
        <v>6</v>
      </c>
      <c r="T716" t="str">
        <f t="shared" ca="1" si="83"/>
        <v>YEAR_2015</v>
      </c>
      <c r="U716" t="str">
        <f t="shared" ca="1" si="81"/>
        <v>D</v>
      </c>
      <c r="X716" t="str">
        <f t="shared" ca="1" si="84"/>
        <v>set AGE [TS_DEC_BOILER_OIL ,YEAR_2015] := 2040_2045 ;</v>
      </c>
    </row>
    <row r="717" spans="17:24" outlineLevel="1" x14ac:dyDescent="0.25">
      <c r="Q717">
        <f t="shared" si="79"/>
        <v>93</v>
      </c>
      <c r="R717" t="str">
        <f t="shared" ca="1" si="82"/>
        <v xml:space="preserve">TS_DEC_BOILER_OIL </v>
      </c>
      <c r="S717">
        <f t="shared" si="80"/>
        <v>7</v>
      </c>
      <c r="T717" t="str">
        <f t="shared" ca="1" si="83"/>
        <v>YEAR_2020</v>
      </c>
      <c r="U717" t="str">
        <f t="shared" ca="1" si="81"/>
        <v>E</v>
      </c>
      <c r="X717" t="str">
        <f t="shared" ca="1" si="84"/>
        <v>set AGE [TS_DEC_BOILER_OIL ,YEAR_2020] := 2045_2050 ;</v>
      </c>
    </row>
    <row r="718" spans="17:24" outlineLevel="1" x14ac:dyDescent="0.25">
      <c r="Q718">
        <f t="shared" si="79"/>
        <v>93</v>
      </c>
      <c r="R718" t="str">
        <f t="shared" ca="1" si="82"/>
        <v xml:space="preserve">TS_DEC_BOILER_OIL </v>
      </c>
      <c r="S718">
        <f t="shared" si="80"/>
        <v>8</v>
      </c>
      <c r="T718" t="str">
        <f t="shared" ca="1" si="83"/>
        <v>YEAR_2025</v>
      </c>
      <c r="U718" t="str">
        <f t="shared" ca="1" si="81"/>
        <v>F</v>
      </c>
      <c r="X718" t="str">
        <f t="shared" ca="1" si="84"/>
        <v>set AGE [TS_DEC_BOILER_OIL ,YEAR_2025] := 2015_2020 ;</v>
      </c>
    </row>
    <row r="719" spans="17:24" outlineLevel="1" x14ac:dyDescent="0.25">
      <c r="Q719">
        <f t="shared" si="79"/>
        <v>93</v>
      </c>
      <c r="R719" t="str">
        <f t="shared" ca="1" si="82"/>
        <v xml:space="preserve">TS_DEC_BOILER_OIL </v>
      </c>
      <c r="S719">
        <f t="shared" si="80"/>
        <v>9</v>
      </c>
      <c r="T719" t="str">
        <f t="shared" ca="1" si="83"/>
        <v>YEAR_2030</v>
      </c>
      <c r="U719" t="str">
        <f t="shared" ca="1" si="81"/>
        <v>G</v>
      </c>
      <c r="X719" t="str">
        <f t="shared" ca="1" si="84"/>
        <v>set AGE [TS_DEC_BOILER_OIL ,YEAR_2030] := 2015_2020 ;</v>
      </c>
    </row>
    <row r="720" spans="17:24" outlineLevel="1" x14ac:dyDescent="0.25">
      <c r="Q720">
        <f t="shared" si="79"/>
        <v>93</v>
      </c>
      <c r="R720" t="str">
        <f t="shared" ca="1" si="82"/>
        <v xml:space="preserve">TS_DEC_BOILER_OIL </v>
      </c>
      <c r="S720">
        <f t="shared" si="80"/>
        <v>10</v>
      </c>
      <c r="T720" t="str">
        <f t="shared" ca="1" si="83"/>
        <v>YEAR_2035</v>
      </c>
      <c r="U720" t="str">
        <f t="shared" ca="1" si="81"/>
        <v>H</v>
      </c>
      <c r="X720" t="str">
        <f t="shared" ca="1" si="84"/>
        <v>set AGE [TS_DEC_BOILER_OIL ,YEAR_2035] := 2015_2020 ;</v>
      </c>
    </row>
    <row r="721" spans="17:24" outlineLevel="1" x14ac:dyDescent="0.25">
      <c r="Q721">
        <f t="shared" si="79"/>
        <v>93</v>
      </c>
      <c r="R721" t="str">
        <f t="shared" ca="1" si="82"/>
        <v xml:space="preserve">TS_DEC_BOILER_OIL </v>
      </c>
      <c r="S721">
        <f t="shared" si="80"/>
        <v>11</v>
      </c>
      <c r="T721" t="str">
        <f t="shared" ca="1" si="83"/>
        <v>YEAR_2040</v>
      </c>
      <c r="U721" t="str">
        <f t="shared" ca="1" si="81"/>
        <v>I</v>
      </c>
      <c r="X721" t="str">
        <f t="shared" ca="1" si="84"/>
        <v>set AGE [TS_DEC_BOILER_OIL ,YEAR_2040] := 2015_2020 ;</v>
      </c>
    </row>
    <row r="722" spans="17:24" outlineLevel="1" x14ac:dyDescent="0.25">
      <c r="Q722">
        <f t="shared" si="79"/>
        <v>93</v>
      </c>
      <c r="R722" t="str">
        <f t="shared" ca="1" si="82"/>
        <v xml:space="preserve">TS_DEC_BOILER_OIL </v>
      </c>
      <c r="S722">
        <f t="shared" si="80"/>
        <v>12</v>
      </c>
      <c r="T722" t="str">
        <f t="shared" ca="1" si="83"/>
        <v>YEAR_2045</v>
      </c>
      <c r="U722" t="str">
        <f t="shared" ca="1" si="81"/>
        <v>J</v>
      </c>
      <c r="X722" t="str">
        <f t="shared" ca="1" si="84"/>
        <v>set AGE [TS_DEC_BOILER_OIL ,YEAR_2045] := 2015_2020 ;</v>
      </c>
    </row>
    <row r="723" spans="17:24" outlineLevel="1" x14ac:dyDescent="0.25">
      <c r="Q723">
        <f t="shared" si="79"/>
        <v>93</v>
      </c>
      <c r="R723" t="str">
        <f t="shared" ca="1" si="82"/>
        <v xml:space="preserve">TS_DEC_BOILER_OIL </v>
      </c>
      <c r="S723">
        <f t="shared" si="80"/>
        <v>13</v>
      </c>
      <c r="T723" t="str">
        <f t="shared" ca="1" si="83"/>
        <v>YEAR_2050</v>
      </c>
      <c r="U723" t="str">
        <f t="shared" ca="1" si="81"/>
        <v>K</v>
      </c>
      <c r="X723" t="str">
        <f t="shared" ca="1" si="84"/>
        <v>set AGE [TS_DEC_BOILER_OIL ,YEAR_2050] := 2015_2020 ;</v>
      </c>
    </row>
    <row r="724" spans="17:24" outlineLevel="1" x14ac:dyDescent="0.25">
      <c r="Q724">
        <f t="shared" si="79"/>
        <v>94</v>
      </c>
      <c r="R724" t="str">
        <f t="shared" ca="1" si="82"/>
        <v>TS_DHN_DAILY</v>
      </c>
      <c r="S724">
        <f t="shared" si="80"/>
        <v>6</v>
      </c>
      <c r="T724" t="str">
        <f t="shared" ca="1" si="83"/>
        <v>YEAR_2015</v>
      </c>
      <c r="U724" t="str">
        <f t="shared" ca="1" si="81"/>
        <v>D</v>
      </c>
      <c r="X724" t="str">
        <f t="shared" ca="1" si="84"/>
        <v>set AGE [TS_DHN_DAILY,YEAR_2015] := 2015_2020 ;</v>
      </c>
    </row>
    <row r="725" spans="17:24" outlineLevel="1" x14ac:dyDescent="0.25">
      <c r="Q725">
        <f t="shared" ref="Q725:Q771" si="85">(FLOOR((ROW(A725)+4)/8,1))+3</f>
        <v>94</v>
      </c>
      <c r="R725" t="str">
        <f t="shared" ca="1" si="82"/>
        <v>TS_DHN_DAILY</v>
      </c>
      <c r="S725">
        <f t="shared" ref="S725:S771" si="86">MOD(ROW(N725)-4,8)+6</f>
        <v>7</v>
      </c>
      <c r="T725" t="str">
        <f t="shared" ca="1" si="83"/>
        <v>YEAR_2020</v>
      </c>
      <c r="U725" t="str">
        <f t="shared" ref="U725:U771" ca="1" si="87">INDIRECT("O"&amp;S725)</f>
        <v>E</v>
      </c>
      <c r="X725" t="str">
        <f t="shared" ca="1" si="84"/>
        <v>set AGE [TS_DHN_DAILY,YEAR_2020] := 2015_2020 ;</v>
      </c>
    </row>
    <row r="726" spans="17:24" outlineLevel="1" x14ac:dyDescent="0.25">
      <c r="Q726">
        <f t="shared" si="85"/>
        <v>94</v>
      </c>
      <c r="R726" t="str">
        <f t="shared" ca="1" si="82"/>
        <v>TS_DHN_DAILY</v>
      </c>
      <c r="S726">
        <f t="shared" si="86"/>
        <v>8</v>
      </c>
      <c r="T726" t="str">
        <f t="shared" ca="1" si="83"/>
        <v>YEAR_2025</v>
      </c>
      <c r="U726" t="str">
        <f t="shared" ca="1" si="87"/>
        <v>F</v>
      </c>
      <c r="X726" t="str">
        <f t="shared" ca="1" si="84"/>
        <v>set AGE [TS_DHN_DAILY,YEAR_2025] := 2015_2020 ;</v>
      </c>
    </row>
    <row r="727" spans="17:24" outlineLevel="1" x14ac:dyDescent="0.25">
      <c r="Q727">
        <f t="shared" si="85"/>
        <v>94</v>
      </c>
      <c r="R727" t="str">
        <f t="shared" ca="1" si="82"/>
        <v>TS_DHN_DAILY</v>
      </c>
      <c r="S727">
        <f t="shared" si="86"/>
        <v>9</v>
      </c>
      <c r="T727" t="str">
        <f t="shared" ca="1" si="83"/>
        <v>YEAR_2030</v>
      </c>
      <c r="U727" t="str">
        <f t="shared" ca="1" si="87"/>
        <v>G</v>
      </c>
      <c r="X727" t="str">
        <f t="shared" ca="1" si="84"/>
        <v>set AGE [TS_DHN_DAILY,YEAR_2030] := 2015_2020 ;</v>
      </c>
    </row>
    <row r="728" spans="17:24" outlineLevel="1" x14ac:dyDescent="0.25">
      <c r="Q728">
        <f t="shared" si="85"/>
        <v>94</v>
      </c>
      <c r="R728" t="str">
        <f t="shared" ca="1" si="82"/>
        <v>TS_DHN_DAILY</v>
      </c>
      <c r="S728">
        <f t="shared" si="86"/>
        <v>10</v>
      </c>
      <c r="T728" t="str">
        <f t="shared" ca="1" si="83"/>
        <v>YEAR_2035</v>
      </c>
      <c r="U728" t="str">
        <f t="shared" ca="1" si="87"/>
        <v>H</v>
      </c>
      <c r="X728" t="str">
        <f t="shared" ca="1" si="84"/>
        <v>set AGE [TS_DHN_DAILY,YEAR_2035] := 2015_2020 ;</v>
      </c>
    </row>
    <row r="729" spans="17:24" outlineLevel="1" x14ac:dyDescent="0.25">
      <c r="Q729">
        <f t="shared" si="85"/>
        <v>94</v>
      </c>
      <c r="R729" t="str">
        <f t="shared" ca="1" si="82"/>
        <v>TS_DHN_DAILY</v>
      </c>
      <c r="S729">
        <f t="shared" si="86"/>
        <v>11</v>
      </c>
      <c r="T729" t="str">
        <f t="shared" ca="1" si="83"/>
        <v>YEAR_2040</v>
      </c>
      <c r="U729" t="str">
        <f t="shared" ca="1" si="87"/>
        <v>I</v>
      </c>
      <c r="X729" t="str">
        <f t="shared" ca="1" si="84"/>
        <v>set AGE [TS_DHN_DAILY,YEAR_2040] := 2015_2020 ;</v>
      </c>
    </row>
    <row r="730" spans="17:24" outlineLevel="1" x14ac:dyDescent="0.25">
      <c r="Q730">
        <f t="shared" si="85"/>
        <v>94</v>
      </c>
      <c r="R730" t="str">
        <f t="shared" ca="1" si="82"/>
        <v>TS_DHN_DAILY</v>
      </c>
      <c r="S730">
        <f t="shared" si="86"/>
        <v>12</v>
      </c>
      <c r="T730" t="str">
        <f t="shared" ca="1" si="83"/>
        <v>YEAR_2045</v>
      </c>
      <c r="U730" t="str">
        <f t="shared" ca="1" si="87"/>
        <v>J</v>
      </c>
      <c r="X730" t="str">
        <f t="shared" ca="1" si="84"/>
        <v>set AGE [TS_DHN_DAILY,YEAR_2045] := 2015_2020 ;</v>
      </c>
    </row>
    <row r="731" spans="17:24" outlineLevel="1" x14ac:dyDescent="0.25">
      <c r="Q731">
        <f t="shared" si="85"/>
        <v>94</v>
      </c>
      <c r="R731" t="str">
        <f t="shared" ca="1" si="82"/>
        <v>TS_DHN_DAILY</v>
      </c>
      <c r="S731">
        <f t="shared" si="86"/>
        <v>13</v>
      </c>
      <c r="T731" t="str">
        <f t="shared" ca="1" si="83"/>
        <v>YEAR_2050</v>
      </c>
      <c r="U731" t="str">
        <f t="shared" ca="1" si="87"/>
        <v>K</v>
      </c>
      <c r="X731" t="str">
        <f t="shared" ca="1" si="84"/>
        <v>set AGE [TS_DHN_DAILY,YEAR_2050] := 2015_2020 ;</v>
      </c>
    </row>
    <row r="732" spans="17:24" outlineLevel="1" x14ac:dyDescent="0.25">
      <c r="Q732">
        <f t="shared" si="85"/>
        <v>95</v>
      </c>
      <c r="R732" t="str">
        <f t="shared" ca="1" si="82"/>
        <v>TS_DHN_SEASONAL</v>
      </c>
      <c r="S732">
        <f t="shared" si="86"/>
        <v>6</v>
      </c>
      <c r="T732" t="str">
        <f t="shared" ca="1" si="83"/>
        <v>YEAR_2015</v>
      </c>
      <c r="U732" t="str">
        <f t="shared" ca="1" si="87"/>
        <v>D</v>
      </c>
      <c r="X732" t="str">
        <f t="shared" ca="1" si="84"/>
        <v>set AGE [TS_DHN_SEASONAL,YEAR_2015] := 2040_2045 ;</v>
      </c>
    </row>
    <row r="733" spans="17:24" outlineLevel="1" x14ac:dyDescent="0.25">
      <c r="Q733">
        <f t="shared" si="85"/>
        <v>95</v>
      </c>
      <c r="R733" t="str">
        <f t="shared" ca="1" si="82"/>
        <v>TS_DHN_SEASONAL</v>
      </c>
      <c r="S733">
        <f t="shared" si="86"/>
        <v>7</v>
      </c>
      <c r="T733" t="str">
        <f t="shared" ca="1" si="83"/>
        <v>YEAR_2020</v>
      </c>
      <c r="U733" t="str">
        <f t="shared" ca="1" si="87"/>
        <v>E</v>
      </c>
      <c r="X733" t="str">
        <f t="shared" ca="1" si="84"/>
        <v>set AGE [TS_DHN_SEASONAL,YEAR_2020] := 2045_2050 ;</v>
      </c>
    </row>
    <row r="734" spans="17:24" outlineLevel="1" x14ac:dyDescent="0.25">
      <c r="Q734">
        <f t="shared" si="85"/>
        <v>95</v>
      </c>
      <c r="R734" t="str">
        <f t="shared" ca="1" si="82"/>
        <v>TS_DHN_SEASONAL</v>
      </c>
      <c r="S734">
        <f t="shared" si="86"/>
        <v>8</v>
      </c>
      <c r="T734" t="str">
        <f t="shared" ca="1" si="83"/>
        <v>YEAR_2025</v>
      </c>
      <c r="U734" t="str">
        <f t="shared" ca="1" si="87"/>
        <v>F</v>
      </c>
      <c r="X734" t="str">
        <f t="shared" ca="1" si="84"/>
        <v>set AGE [TS_DHN_SEASONAL,YEAR_2025] := 2015_2020 ;</v>
      </c>
    </row>
    <row r="735" spans="17:24" outlineLevel="1" x14ac:dyDescent="0.25">
      <c r="Q735">
        <f t="shared" si="85"/>
        <v>95</v>
      </c>
      <c r="R735" t="str">
        <f t="shared" ca="1" si="82"/>
        <v>TS_DHN_SEASONAL</v>
      </c>
      <c r="S735">
        <f t="shared" si="86"/>
        <v>9</v>
      </c>
      <c r="T735" t="str">
        <f t="shared" ca="1" si="83"/>
        <v>YEAR_2030</v>
      </c>
      <c r="U735" t="str">
        <f t="shared" ca="1" si="87"/>
        <v>G</v>
      </c>
      <c r="X735" t="str">
        <f t="shared" ca="1" si="84"/>
        <v>set AGE [TS_DHN_SEASONAL,YEAR_2030] := 2015_2020 ;</v>
      </c>
    </row>
    <row r="736" spans="17:24" outlineLevel="1" x14ac:dyDescent="0.25">
      <c r="Q736">
        <f t="shared" si="85"/>
        <v>95</v>
      </c>
      <c r="R736" t="str">
        <f t="shared" ca="1" si="82"/>
        <v>TS_DHN_SEASONAL</v>
      </c>
      <c r="S736">
        <f t="shared" si="86"/>
        <v>10</v>
      </c>
      <c r="T736" t="str">
        <f t="shared" ca="1" si="83"/>
        <v>YEAR_2035</v>
      </c>
      <c r="U736" t="str">
        <f t="shared" ca="1" si="87"/>
        <v>H</v>
      </c>
      <c r="X736" t="str">
        <f t="shared" ca="1" si="84"/>
        <v>set AGE [TS_DHN_SEASONAL,YEAR_2035] := 2015_2020 ;</v>
      </c>
    </row>
    <row r="737" spans="17:24" outlineLevel="1" x14ac:dyDescent="0.25">
      <c r="Q737">
        <f t="shared" si="85"/>
        <v>95</v>
      </c>
      <c r="R737" t="str">
        <f t="shared" ca="1" si="82"/>
        <v>TS_DHN_SEASONAL</v>
      </c>
      <c r="S737">
        <f t="shared" si="86"/>
        <v>11</v>
      </c>
      <c r="T737" t="str">
        <f t="shared" ca="1" si="83"/>
        <v>YEAR_2040</v>
      </c>
      <c r="U737" t="str">
        <f t="shared" ca="1" si="87"/>
        <v>I</v>
      </c>
      <c r="X737" t="str">
        <f t="shared" ca="1" si="84"/>
        <v>set AGE [TS_DHN_SEASONAL,YEAR_2040] := 2015_2020 ;</v>
      </c>
    </row>
    <row r="738" spans="17:24" outlineLevel="1" x14ac:dyDescent="0.25">
      <c r="Q738">
        <f t="shared" si="85"/>
        <v>95</v>
      </c>
      <c r="R738" t="str">
        <f t="shared" ca="1" si="82"/>
        <v>TS_DHN_SEASONAL</v>
      </c>
      <c r="S738">
        <f t="shared" si="86"/>
        <v>12</v>
      </c>
      <c r="T738" t="str">
        <f t="shared" ca="1" si="83"/>
        <v>YEAR_2045</v>
      </c>
      <c r="U738" t="str">
        <f t="shared" ca="1" si="87"/>
        <v>J</v>
      </c>
      <c r="X738" t="str">
        <f t="shared" ca="1" si="84"/>
        <v>set AGE [TS_DHN_SEASONAL,YEAR_2045] := 2015_2020 ;</v>
      </c>
    </row>
    <row r="739" spans="17:24" outlineLevel="1" x14ac:dyDescent="0.25">
      <c r="Q739">
        <f t="shared" si="85"/>
        <v>95</v>
      </c>
      <c r="R739" t="str">
        <f t="shared" ca="1" si="82"/>
        <v>TS_DHN_SEASONAL</v>
      </c>
      <c r="S739">
        <f t="shared" si="86"/>
        <v>13</v>
      </c>
      <c r="T739" t="str">
        <f t="shared" ca="1" si="83"/>
        <v>YEAR_2050</v>
      </c>
      <c r="U739" t="str">
        <f t="shared" ca="1" si="87"/>
        <v>K</v>
      </c>
      <c r="X739" t="str">
        <f t="shared" ca="1" si="84"/>
        <v>set AGE [TS_DHN_SEASONAL,YEAR_2050] := 2015_2020 ;</v>
      </c>
    </row>
    <row r="740" spans="17:24" outlineLevel="1" x14ac:dyDescent="0.25">
      <c r="Q740">
        <f t="shared" si="85"/>
        <v>96</v>
      </c>
      <c r="R740" t="str">
        <f t="shared" ca="1" si="82"/>
        <v>SEASONAL_NG</v>
      </c>
      <c r="S740">
        <f t="shared" si="86"/>
        <v>6</v>
      </c>
      <c r="T740" t="str">
        <f t="shared" ca="1" si="83"/>
        <v>YEAR_2015</v>
      </c>
      <c r="U740" t="str">
        <f t="shared" ca="1" si="87"/>
        <v>D</v>
      </c>
      <c r="X740" t="str">
        <f t="shared" ca="1" si="84"/>
        <v>set AGE [SEASONAL_NG,YEAR_2015] := 2045_2050 ;</v>
      </c>
    </row>
    <row r="741" spans="17:24" outlineLevel="1" x14ac:dyDescent="0.25">
      <c r="Q741">
        <f t="shared" si="85"/>
        <v>96</v>
      </c>
      <c r="R741" t="str">
        <f t="shared" ca="1" si="82"/>
        <v>SEASONAL_NG</v>
      </c>
      <c r="S741">
        <f t="shared" si="86"/>
        <v>7</v>
      </c>
      <c r="T741" t="str">
        <f t="shared" ca="1" si="83"/>
        <v>YEAR_2020</v>
      </c>
      <c r="U741" t="str">
        <f t="shared" ca="1" si="87"/>
        <v>E</v>
      </c>
      <c r="X741" t="str">
        <f t="shared" ca="1" si="84"/>
        <v>set AGE [SEASONAL_NG,YEAR_2020] := 2015_2020 ;</v>
      </c>
    </row>
    <row r="742" spans="17:24" outlineLevel="1" x14ac:dyDescent="0.25">
      <c r="Q742">
        <f t="shared" si="85"/>
        <v>96</v>
      </c>
      <c r="R742" t="str">
        <f t="shared" ca="1" si="82"/>
        <v>SEASONAL_NG</v>
      </c>
      <c r="S742">
        <f t="shared" si="86"/>
        <v>8</v>
      </c>
      <c r="T742" t="str">
        <f t="shared" ca="1" si="83"/>
        <v>YEAR_2025</v>
      </c>
      <c r="U742" t="str">
        <f t="shared" ca="1" si="87"/>
        <v>F</v>
      </c>
      <c r="X742" t="str">
        <f t="shared" ca="1" si="84"/>
        <v>set AGE [SEASONAL_NG,YEAR_2025] := 2015_2020 ;</v>
      </c>
    </row>
    <row r="743" spans="17:24" outlineLevel="1" x14ac:dyDescent="0.25">
      <c r="Q743">
        <f t="shared" si="85"/>
        <v>96</v>
      </c>
      <c r="R743" t="str">
        <f t="shared" ca="1" si="82"/>
        <v>SEASONAL_NG</v>
      </c>
      <c r="S743">
        <f t="shared" si="86"/>
        <v>9</v>
      </c>
      <c r="T743" t="str">
        <f t="shared" ca="1" si="83"/>
        <v>YEAR_2030</v>
      </c>
      <c r="U743" t="str">
        <f t="shared" ca="1" si="87"/>
        <v>G</v>
      </c>
      <c r="X743" t="str">
        <f t="shared" ca="1" si="84"/>
        <v>set AGE [SEASONAL_NG,YEAR_2030] := 2015_2020 ;</v>
      </c>
    </row>
    <row r="744" spans="17:24" outlineLevel="1" x14ac:dyDescent="0.25">
      <c r="Q744">
        <f t="shared" si="85"/>
        <v>96</v>
      </c>
      <c r="R744" t="str">
        <f t="shared" ca="1" si="82"/>
        <v>SEASONAL_NG</v>
      </c>
      <c r="S744">
        <f t="shared" si="86"/>
        <v>10</v>
      </c>
      <c r="T744" t="str">
        <f t="shared" ca="1" si="83"/>
        <v>YEAR_2035</v>
      </c>
      <c r="U744" t="str">
        <f t="shared" ca="1" si="87"/>
        <v>H</v>
      </c>
      <c r="X744" t="str">
        <f t="shared" ca="1" si="84"/>
        <v>set AGE [SEASONAL_NG,YEAR_2035] := 2015_2020 ;</v>
      </c>
    </row>
    <row r="745" spans="17:24" outlineLevel="1" x14ac:dyDescent="0.25">
      <c r="Q745">
        <f t="shared" si="85"/>
        <v>96</v>
      </c>
      <c r="R745" t="str">
        <f t="shared" ca="1" si="82"/>
        <v>SEASONAL_NG</v>
      </c>
      <c r="S745">
        <f t="shared" si="86"/>
        <v>11</v>
      </c>
      <c r="T745" t="str">
        <f t="shared" ca="1" si="83"/>
        <v>YEAR_2040</v>
      </c>
      <c r="U745" t="str">
        <f t="shared" ca="1" si="87"/>
        <v>I</v>
      </c>
      <c r="X745" t="str">
        <f t="shared" ca="1" si="84"/>
        <v>set AGE [SEASONAL_NG,YEAR_2040] := 2015_2020 ;</v>
      </c>
    </row>
    <row r="746" spans="17:24" outlineLevel="1" x14ac:dyDescent="0.25">
      <c r="Q746">
        <f t="shared" si="85"/>
        <v>96</v>
      </c>
      <c r="R746" t="str">
        <f t="shared" ca="1" si="82"/>
        <v>SEASONAL_NG</v>
      </c>
      <c r="S746">
        <f t="shared" si="86"/>
        <v>12</v>
      </c>
      <c r="T746" t="str">
        <f t="shared" ca="1" si="83"/>
        <v>YEAR_2045</v>
      </c>
      <c r="U746" t="str">
        <f t="shared" ca="1" si="87"/>
        <v>J</v>
      </c>
      <c r="X746" t="str">
        <f t="shared" ca="1" si="84"/>
        <v>set AGE [SEASONAL_NG,YEAR_2045] := 2015_2020 ;</v>
      </c>
    </row>
    <row r="747" spans="17:24" outlineLevel="1" x14ac:dyDescent="0.25">
      <c r="Q747">
        <f t="shared" si="85"/>
        <v>96</v>
      </c>
      <c r="R747" t="str">
        <f t="shared" ca="1" si="82"/>
        <v>SEASONAL_NG</v>
      </c>
      <c r="S747">
        <f t="shared" si="86"/>
        <v>13</v>
      </c>
      <c r="T747" t="str">
        <f t="shared" ca="1" si="83"/>
        <v>YEAR_2050</v>
      </c>
      <c r="U747" t="str">
        <f t="shared" ca="1" si="87"/>
        <v>K</v>
      </c>
      <c r="X747" t="str">
        <f t="shared" ca="1" si="84"/>
        <v>set AGE [SEASONAL_NG,YEAR_2050] := 2015_2020 ;</v>
      </c>
    </row>
    <row r="748" spans="17:24" outlineLevel="1" x14ac:dyDescent="0.25">
      <c r="Q748">
        <f t="shared" si="85"/>
        <v>97</v>
      </c>
      <c r="R748" t="str">
        <f t="shared" ca="1" si="82"/>
        <v>SEASONAL_H2</v>
      </c>
      <c r="S748">
        <f t="shared" si="86"/>
        <v>6</v>
      </c>
      <c r="T748" t="str">
        <f t="shared" ca="1" si="83"/>
        <v>YEAR_2015</v>
      </c>
      <c r="U748" t="str">
        <f t="shared" ca="1" si="87"/>
        <v>D</v>
      </c>
      <c r="X748" t="str">
        <f t="shared" ca="1" si="84"/>
        <v>set AGE [SEASONAL_H2,YEAR_2015] := 2035_2040 ;</v>
      </c>
    </row>
    <row r="749" spans="17:24" outlineLevel="1" x14ac:dyDescent="0.25">
      <c r="Q749">
        <f t="shared" si="85"/>
        <v>97</v>
      </c>
      <c r="R749" t="str">
        <f t="shared" ca="1" si="82"/>
        <v>SEASONAL_H2</v>
      </c>
      <c r="S749">
        <f t="shared" si="86"/>
        <v>7</v>
      </c>
      <c r="T749" t="str">
        <f t="shared" ca="1" si="83"/>
        <v>YEAR_2020</v>
      </c>
      <c r="U749" t="str">
        <f t="shared" ca="1" si="87"/>
        <v>E</v>
      </c>
      <c r="X749" t="str">
        <f t="shared" ca="1" si="84"/>
        <v>set AGE [SEASONAL_H2,YEAR_2020] := 2040_2045 ;</v>
      </c>
    </row>
    <row r="750" spans="17:24" outlineLevel="1" x14ac:dyDescent="0.25">
      <c r="Q750">
        <f t="shared" si="85"/>
        <v>97</v>
      </c>
      <c r="R750" t="str">
        <f t="shared" ca="1" si="82"/>
        <v>SEASONAL_H2</v>
      </c>
      <c r="S750">
        <f t="shared" si="86"/>
        <v>8</v>
      </c>
      <c r="T750" t="str">
        <f t="shared" ca="1" si="83"/>
        <v>YEAR_2025</v>
      </c>
      <c r="U750" t="str">
        <f t="shared" ca="1" si="87"/>
        <v>F</v>
      </c>
      <c r="X750" t="str">
        <f t="shared" ca="1" si="84"/>
        <v>set AGE [SEASONAL_H2,YEAR_2025] := 2045_2050 ;</v>
      </c>
    </row>
    <row r="751" spans="17:24" outlineLevel="1" x14ac:dyDescent="0.25">
      <c r="Q751">
        <f t="shared" si="85"/>
        <v>97</v>
      </c>
      <c r="R751" t="str">
        <f t="shared" ca="1" si="82"/>
        <v>SEASONAL_H2</v>
      </c>
      <c r="S751">
        <f t="shared" si="86"/>
        <v>9</v>
      </c>
      <c r="T751" t="str">
        <f t="shared" ca="1" si="83"/>
        <v>YEAR_2030</v>
      </c>
      <c r="U751" t="str">
        <f t="shared" ca="1" si="87"/>
        <v>G</v>
      </c>
      <c r="X751" t="str">
        <f t="shared" ca="1" si="84"/>
        <v>set AGE [SEASONAL_H2,YEAR_2030] := 2015_2020 ;</v>
      </c>
    </row>
    <row r="752" spans="17:24" outlineLevel="1" x14ac:dyDescent="0.25">
      <c r="Q752">
        <f t="shared" si="85"/>
        <v>97</v>
      </c>
      <c r="R752" t="str">
        <f t="shared" ca="1" si="82"/>
        <v>SEASONAL_H2</v>
      </c>
      <c r="S752">
        <f t="shared" si="86"/>
        <v>10</v>
      </c>
      <c r="T752" t="str">
        <f t="shared" ca="1" si="83"/>
        <v>YEAR_2035</v>
      </c>
      <c r="U752" t="str">
        <f t="shared" ca="1" si="87"/>
        <v>H</v>
      </c>
      <c r="X752" t="str">
        <f t="shared" ca="1" si="84"/>
        <v>set AGE [SEASONAL_H2,YEAR_2035] := 2015_2020 ;</v>
      </c>
    </row>
    <row r="753" spans="17:24" outlineLevel="1" x14ac:dyDescent="0.25">
      <c r="Q753">
        <f t="shared" si="85"/>
        <v>97</v>
      </c>
      <c r="R753" t="str">
        <f t="shared" ca="1" si="82"/>
        <v>SEASONAL_H2</v>
      </c>
      <c r="S753">
        <f t="shared" si="86"/>
        <v>11</v>
      </c>
      <c r="T753" t="str">
        <f t="shared" ca="1" si="83"/>
        <v>YEAR_2040</v>
      </c>
      <c r="U753" t="str">
        <f t="shared" ca="1" si="87"/>
        <v>I</v>
      </c>
      <c r="X753" t="str">
        <f t="shared" ca="1" si="84"/>
        <v>set AGE [SEASONAL_H2,YEAR_2040] := 2015_2020 ;</v>
      </c>
    </row>
    <row r="754" spans="17:24" outlineLevel="1" x14ac:dyDescent="0.25">
      <c r="Q754">
        <f t="shared" si="85"/>
        <v>97</v>
      </c>
      <c r="R754" t="str">
        <f t="shared" ca="1" si="82"/>
        <v>SEASONAL_H2</v>
      </c>
      <c r="S754">
        <f t="shared" si="86"/>
        <v>12</v>
      </c>
      <c r="T754" t="str">
        <f t="shared" ca="1" si="83"/>
        <v>YEAR_2045</v>
      </c>
      <c r="U754" t="str">
        <f t="shared" ca="1" si="87"/>
        <v>J</v>
      </c>
      <c r="X754" t="str">
        <f t="shared" ca="1" si="84"/>
        <v>set AGE [SEASONAL_H2,YEAR_2045] := 2015_2020 ;</v>
      </c>
    </row>
    <row r="755" spans="17:24" outlineLevel="1" x14ac:dyDescent="0.25">
      <c r="Q755">
        <f t="shared" si="85"/>
        <v>97</v>
      </c>
      <c r="R755" t="str">
        <f t="shared" ca="1" si="82"/>
        <v>SEASONAL_H2</v>
      </c>
      <c r="S755">
        <f t="shared" si="86"/>
        <v>13</v>
      </c>
      <c r="T755" t="str">
        <f t="shared" ca="1" si="83"/>
        <v>YEAR_2050</v>
      </c>
      <c r="U755" t="str">
        <f t="shared" ca="1" si="87"/>
        <v>K</v>
      </c>
      <c r="X755" t="str">
        <f t="shared" ca="1" si="84"/>
        <v>set AGE [SEASONAL_H2,YEAR_2050] := 2015_2020 ;</v>
      </c>
    </row>
    <row r="756" spans="17:24" outlineLevel="1" x14ac:dyDescent="0.25">
      <c r="Q756">
        <f t="shared" si="85"/>
        <v>98</v>
      </c>
      <c r="R756" t="str">
        <f t="shared" ca="1" si="82"/>
        <v>CO2_STORAGE</v>
      </c>
      <c r="S756">
        <f t="shared" si="86"/>
        <v>6</v>
      </c>
      <c r="T756" t="str">
        <f t="shared" ca="1" si="83"/>
        <v>YEAR_2015</v>
      </c>
      <c r="U756" t="str">
        <f t="shared" ca="1" si="87"/>
        <v>D</v>
      </c>
      <c r="X756" t="str">
        <f t="shared" ca="1" si="84"/>
        <v>set AGE [CO2_STORAGE,YEAR_2015] := 2035_2040 ;</v>
      </c>
    </row>
    <row r="757" spans="17:24" outlineLevel="1" x14ac:dyDescent="0.25">
      <c r="Q757">
        <f t="shared" si="85"/>
        <v>98</v>
      </c>
      <c r="R757" t="str">
        <f t="shared" ca="1" si="82"/>
        <v>CO2_STORAGE</v>
      </c>
      <c r="S757">
        <f t="shared" si="86"/>
        <v>7</v>
      </c>
      <c r="T757" t="str">
        <f t="shared" ca="1" si="83"/>
        <v>YEAR_2020</v>
      </c>
      <c r="U757" t="str">
        <f t="shared" ca="1" si="87"/>
        <v>E</v>
      </c>
      <c r="X757" t="str">
        <f t="shared" ca="1" si="84"/>
        <v>set AGE [CO2_STORAGE,YEAR_2020] := 2040_2045 ;</v>
      </c>
    </row>
    <row r="758" spans="17:24" outlineLevel="1" x14ac:dyDescent="0.25">
      <c r="Q758">
        <f t="shared" si="85"/>
        <v>98</v>
      </c>
      <c r="R758" t="str">
        <f t="shared" ca="1" si="82"/>
        <v>CO2_STORAGE</v>
      </c>
      <c r="S758">
        <f t="shared" si="86"/>
        <v>8</v>
      </c>
      <c r="T758" t="str">
        <f t="shared" ca="1" si="83"/>
        <v>YEAR_2025</v>
      </c>
      <c r="U758" t="str">
        <f t="shared" ca="1" si="87"/>
        <v>F</v>
      </c>
      <c r="X758" t="str">
        <f t="shared" ca="1" si="84"/>
        <v>set AGE [CO2_STORAGE,YEAR_2025] := 2045_2050 ;</v>
      </c>
    </row>
    <row r="759" spans="17:24" outlineLevel="1" x14ac:dyDescent="0.25">
      <c r="Q759">
        <f t="shared" si="85"/>
        <v>98</v>
      </c>
      <c r="R759" t="str">
        <f t="shared" ca="1" si="82"/>
        <v>CO2_STORAGE</v>
      </c>
      <c r="S759">
        <f t="shared" si="86"/>
        <v>9</v>
      </c>
      <c r="T759" t="str">
        <f t="shared" ca="1" si="83"/>
        <v>YEAR_2030</v>
      </c>
      <c r="U759" t="str">
        <f t="shared" ca="1" si="87"/>
        <v>G</v>
      </c>
      <c r="X759" t="str">
        <f t="shared" ca="1" si="84"/>
        <v>set AGE [CO2_STORAGE,YEAR_2030] := 2015_2020 ;</v>
      </c>
    </row>
    <row r="760" spans="17:24" outlineLevel="1" x14ac:dyDescent="0.25">
      <c r="Q760">
        <f t="shared" si="85"/>
        <v>98</v>
      </c>
      <c r="R760" t="str">
        <f t="shared" ca="1" si="82"/>
        <v>CO2_STORAGE</v>
      </c>
      <c r="S760">
        <f t="shared" si="86"/>
        <v>10</v>
      </c>
      <c r="T760" t="str">
        <f t="shared" ca="1" si="83"/>
        <v>YEAR_2035</v>
      </c>
      <c r="U760" t="str">
        <f t="shared" ca="1" si="87"/>
        <v>H</v>
      </c>
      <c r="X760" t="str">
        <f t="shared" ca="1" si="84"/>
        <v>set AGE [CO2_STORAGE,YEAR_2035] := 2015_2020 ;</v>
      </c>
    </row>
    <row r="761" spans="17:24" outlineLevel="1" x14ac:dyDescent="0.25">
      <c r="Q761">
        <f t="shared" si="85"/>
        <v>98</v>
      </c>
      <c r="R761" t="str">
        <f t="shared" ca="1" si="82"/>
        <v>CO2_STORAGE</v>
      </c>
      <c r="S761">
        <f t="shared" si="86"/>
        <v>11</v>
      </c>
      <c r="T761" t="str">
        <f t="shared" ca="1" si="83"/>
        <v>YEAR_2040</v>
      </c>
      <c r="U761" t="str">
        <f t="shared" ca="1" si="87"/>
        <v>I</v>
      </c>
      <c r="X761" t="str">
        <f t="shared" ca="1" si="84"/>
        <v>set AGE [CO2_STORAGE,YEAR_2040] := 2015_2020 ;</v>
      </c>
    </row>
    <row r="762" spans="17:24" outlineLevel="1" x14ac:dyDescent="0.25">
      <c r="Q762">
        <f t="shared" si="85"/>
        <v>98</v>
      </c>
      <c r="R762" t="str">
        <f t="shared" ca="1" si="82"/>
        <v>CO2_STORAGE</v>
      </c>
      <c r="S762">
        <f t="shared" si="86"/>
        <v>12</v>
      </c>
      <c r="T762" t="str">
        <f t="shared" ca="1" si="83"/>
        <v>YEAR_2045</v>
      </c>
      <c r="U762" t="str">
        <f t="shared" ca="1" si="87"/>
        <v>J</v>
      </c>
      <c r="X762" t="str">
        <f t="shared" ca="1" si="84"/>
        <v>set AGE [CO2_STORAGE,YEAR_2045] := 2015_2020 ;</v>
      </c>
    </row>
    <row r="763" spans="17:24" outlineLevel="1" x14ac:dyDescent="0.25">
      <c r="Q763">
        <f t="shared" si="85"/>
        <v>98</v>
      </c>
      <c r="R763" t="str">
        <f t="shared" ca="1" si="82"/>
        <v>CO2_STORAGE</v>
      </c>
      <c r="S763">
        <f t="shared" si="86"/>
        <v>13</v>
      </c>
      <c r="T763" t="str">
        <f t="shared" ca="1" si="83"/>
        <v>YEAR_2050</v>
      </c>
      <c r="U763" t="str">
        <f t="shared" ca="1" si="87"/>
        <v>K</v>
      </c>
      <c r="X763" t="str">
        <f t="shared" ca="1" si="84"/>
        <v>set AGE [CO2_STORAGE,YEAR_2050] := 2015_2020 ;</v>
      </c>
    </row>
    <row r="764" spans="17:24" outlineLevel="1" x14ac:dyDescent="0.25">
      <c r="Q764">
        <f t="shared" si="85"/>
        <v>99</v>
      </c>
      <c r="R764" t="str">
        <f t="shared" ca="1" si="82"/>
        <v>SLF_STO</v>
      </c>
      <c r="S764">
        <f t="shared" si="86"/>
        <v>6</v>
      </c>
      <c r="T764" t="str">
        <f t="shared" ca="1" si="83"/>
        <v>YEAR_2015</v>
      </c>
      <c r="U764" t="str">
        <f t="shared" ca="1" si="87"/>
        <v>D</v>
      </c>
      <c r="X764" t="str">
        <f t="shared" ca="1" si="84"/>
        <v>set AGE [SLF_STO,YEAR_2015] := 2035_2040 ;</v>
      </c>
    </row>
    <row r="765" spans="17:24" outlineLevel="1" x14ac:dyDescent="0.25">
      <c r="Q765">
        <f t="shared" si="85"/>
        <v>99</v>
      </c>
      <c r="R765" t="str">
        <f t="shared" ca="1" si="82"/>
        <v>SLF_STO</v>
      </c>
      <c r="S765">
        <f t="shared" si="86"/>
        <v>7</v>
      </c>
      <c r="T765" t="str">
        <f t="shared" ca="1" si="83"/>
        <v>YEAR_2020</v>
      </c>
      <c r="U765" t="str">
        <f t="shared" ca="1" si="87"/>
        <v>E</v>
      </c>
      <c r="X765" t="str">
        <f t="shared" ca="1" si="84"/>
        <v>set AGE [SLF_STO,YEAR_2020] := 2040_2045 ;</v>
      </c>
    </row>
    <row r="766" spans="17:24" outlineLevel="1" x14ac:dyDescent="0.25">
      <c r="Q766">
        <f t="shared" si="85"/>
        <v>99</v>
      </c>
      <c r="R766" t="str">
        <f t="shared" ca="1" si="82"/>
        <v>SLF_STO</v>
      </c>
      <c r="S766">
        <f t="shared" si="86"/>
        <v>8</v>
      </c>
      <c r="T766" t="str">
        <f t="shared" ca="1" si="83"/>
        <v>YEAR_2025</v>
      </c>
      <c r="U766" t="str">
        <f t="shared" ca="1" si="87"/>
        <v>F</v>
      </c>
      <c r="X766" t="str">
        <f t="shared" ca="1" si="84"/>
        <v>set AGE [SLF_STO,YEAR_2025] := 2045_2050 ;</v>
      </c>
    </row>
    <row r="767" spans="17:24" outlineLevel="1" x14ac:dyDescent="0.25">
      <c r="Q767">
        <f t="shared" si="85"/>
        <v>99</v>
      </c>
      <c r="R767" t="str">
        <f t="shared" ca="1" si="82"/>
        <v>SLF_STO</v>
      </c>
      <c r="S767">
        <f t="shared" si="86"/>
        <v>9</v>
      </c>
      <c r="T767" t="str">
        <f t="shared" ca="1" si="83"/>
        <v>YEAR_2030</v>
      </c>
      <c r="U767" t="str">
        <f t="shared" ca="1" si="87"/>
        <v>G</v>
      </c>
      <c r="X767" t="str">
        <f t="shared" ca="1" si="84"/>
        <v>set AGE [SLF_STO,YEAR_2030] := 2015_2020 ;</v>
      </c>
    </row>
    <row r="768" spans="17:24" outlineLevel="1" x14ac:dyDescent="0.25">
      <c r="Q768">
        <f t="shared" si="85"/>
        <v>99</v>
      </c>
      <c r="R768" t="str">
        <f t="shared" ca="1" si="82"/>
        <v>SLF_STO</v>
      </c>
      <c r="S768">
        <f t="shared" si="86"/>
        <v>10</v>
      </c>
      <c r="T768" t="str">
        <f t="shared" ca="1" si="83"/>
        <v>YEAR_2035</v>
      </c>
      <c r="U768" t="str">
        <f t="shared" ca="1" si="87"/>
        <v>H</v>
      </c>
      <c r="X768" t="str">
        <f t="shared" ca="1" si="84"/>
        <v>set AGE [SLF_STO,YEAR_2035] := 2015_2020 ;</v>
      </c>
    </row>
    <row r="769" spans="17:24" outlineLevel="1" x14ac:dyDescent="0.25">
      <c r="Q769">
        <f t="shared" si="85"/>
        <v>99</v>
      </c>
      <c r="R769" t="str">
        <f t="shared" ca="1" si="82"/>
        <v>SLF_STO</v>
      </c>
      <c r="S769">
        <f t="shared" si="86"/>
        <v>11</v>
      </c>
      <c r="T769" t="str">
        <f t="shared" ca="1" si="83"/>
        <v>YEAR_2040</v>
      </c>
      <c r="U769" t="str">
        <f t="shared" ca="1" si="87"/>
        <v>I</v>
      </c>
      <c r="X769" t="str">
        <f t="shared" ca="1" si="84"/>
        <v>set AGE [SLF_STO,YEAR_2040] := 2015_2020 ;</v>
      </c>
    </row>
    <row r="770" spans="17:24" x14ac:dyDescent="0.25">
      <c r="Q770">
        <f t="shared" si="85"/>
        <v>99</v>
      </c>
      <c r="R770" t="str">
        <f t="shared" ca="1" si="82"/>
        <v>SLF_STO</v>
      </c>
      <c r="S770">
        <f t="shared" si="86"/>
        <v>12</v>
      </c>
      <c r="T770" t="str">
        <f t="shared" ca="1" si="83"/>
        <v>YEAR_2045</v>
      </c>
      <c r="U770" t="str">
        <f t="shared" ca="1" si="87"/>
        <v>J</v>
      </c>
      <c r="X770" t="str">
        <f t="shared" ca="1" si="84"/>
        <v>set AGE [SLF_STO,YEAR_2045] := 2015_2020 ;</v>
      </c>
    </row>
    <row r="771" spans="17:24" x14ac:dyDescent="0.25">
      <c r="Q771">
        <f t="shared" si="85"/>
        <v>99</v>
      </c>
      <c r="R771" t="str">
        <f t="shared" ca="1" si="82"/>
        <v>SLF_STO</v>
      </c>
      <c r="S771">
        <f t="shared" si="86"/>
        <v>13</v>
      </c>
      <c r="T771" t="str">
        <f t="shared" ca="1" si="83"/>
        <v>YEAR_2050</v>
      </c>
      <c r="U771" t="str">
        <f t="shared" ca="1" si="87"/>
        <v>K</v>
      </c>
      <c r="X771" t="str">
        <f t="shared" ca="1" si="84"/>
        <v>set AGE [SLF_STO,YEAR_2050] := 2015_2020 ;</v>
      </c>
    </row>
  </sheetData>
  <conditionalFormatting sqref="D4:K99">
    <cfRule type="containsText" dxfId="2" priority="1" operator="containsText" text="2015_2020">
      <formula>NOT(ISERROR(SEARCH("2015_2020",D4)))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9"/>
  <sheetViews>
    <sheetView zoomScale="70" zoomScaleNormal="70" workbookViewId="0">
      <selection activeCell="A9" sqref="A9:J10"/>
    </sheetView>
  </sheetViews>
  <sheetFormatPr baseColWidth="10" defaultRowHeight="15" outlineLevelRow="2" x14ac:dyDescent="0.25"/>
  <cols>
    <col min="2" max="3" width="8.7109375" customWidth="1"/>
    <col min="4" max="10" width="15.28515625" bestFit="1" customWidth="1"/>
    <col min="13" max="13" width="14" customWidth="1"/>
    <col min="14" max="14" width="66.28515625" customWidth="1"/>
  </cols>
  <sheetData>
    <row r="1" spans="1:23" x14ac:dyDescent="0.25">
      <c r="D1" t="s">
        <v>100</v>
      </c>
    </row>
    <row r="2" spans="1:23" x14ac:dyDescent="0.25"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  <c r="J2">
        <v>2045</v>
      </c>
      <c r="Q2" t="s">
        <v>118</v>
      </c>
      <c r="R2" t="s">
        <v>119</v>
      </c>
      <c r="S2" t="s">
        <v>120</v>
      </c>
      <c r="T2" t="s">
        <v>121</v>
      </c>
      <c r="U2" t="s">
        <v>122</v>
      </c>
      <c r="V2" t="s">
        <v>123</v>
      </c>
      <c r="W2" t="s">
        <v>124</v>
      </c>
    </row>
    <row r="3" spans="1:23" x14ac:dyDescent="0.25">
      <c r="A3" t="s">
        <v>102</v>
      </c>
      <c r="B3" t="s">
        <v>96</v>
      </c>
      <c r="C3" t="s">
        <v>97</v>
      </c>
      <c r="D3" t="str">
        <f>D2&amp;"_"&amp;(D2+5)</f>
        <v>2015_2020</v>
      </c>
      <c r="E3" t="str">
        <f t="shared" ref="E3:J3" si="0">E2&amp;"_"&amp;(E2+5)</f>
        <v>2020_2025</v>
      </c>
      <c r="F3" t="str">
        <f t="shared" si="0"/>
        <v>2025_2030</v>
      </c>
      <c r="G3" t="str">
        <f t="shared" si="0"/>
        <v>2030_2035</v>
      </c>
      <c r="H3" t="str">
        <f t="shared" si="0"/>
        <v>2035_2040</v>
      </c>
      <c r="I3" t="str">
        <f t="shared" si="0"/>
        <v>2040_2045</v>
      </c>
      <c r="J3" t="str">
        <f t="shared" si="0"/>
        <v>2045_2050</v>
      </c>
      <c r="K3" t="s">
        <v>98</v>
      </c>
    </row>
    <row r="4" spans="1:23" x14ac:dyDescent="0.25">
      <c r="A4" s="3" t="s">
        <v>0</v>
      </c>
      <c r="B4" s="5">
        <v>60</v>
      </c>
      <c r="C4" s="8">
        <f>FLOOR(B4/5,1)*5</f>
        <v>60</v>
      </c>
      <c r="D4" t="str">
        <f>'AGING v2'!D4</f>
        <v>STILL_IN_USE</v>
      </c>
      <c r="E4" t="str">
        <f>'AGING v2'!E4</f>
        <v>STILL_IN_USE</v>
      </c>
      <c r="F4" t="str">
        <f>'AGING v2'!F4</f>
        <v>STILL_IN_USE</v>
      </c>
      <c r="G4" t="str">
        <f>'AGING v2'!G4</f>
        <v>STILL_IN_USE</v>
      </c>
      <c r="H4" t="str">
        <f>'AGING v2'!H4</f>
        <v>BEFORE_2015</v>
      </c>
      <c r="I4" t="str">
        <f>'AGING v2'!I4</f>
        <v>2015_2020</v>
      </c>
      <c r="J4" t="str">
        <f>'AGING v2'!J4</f>
        <v>2020_2025</v>
      </c>
      <c r="M4" s="10" t="s">
        <v>99</v>
      </c>
      <c r="N4" s="9"/>
      <c r="O4" t="str">
        <f>A3</f>
        <v>AGE</v>
      </c>
      <c r="P4">
        <f>(FLOOR((ROW(A4)+3)/7,1))+3</f>
        <v>4</v>
      </c>
      <c r="Q4" t="str">
        <f ca="1">INDIRECT("A"&amp;P4)</f>
        <v>NUCLEAR</v>
      </c>
      <c r="R4">
        <f>MOD(ROW(M4)-4,7)+6</f>
        <v>6</v>
      </c>
      <c r="S4" t="str">
        <f ca="1">INDIRECT("N"&amp;R4)</f>
        <v>D</v>
      </c>
      <c r="T4" t="str">
        <f ca="1">INDIRECT("m"&amp;R4)</f>
        <v>2015_2020</v>
      </c>
      <c r="W4" t="str">
        <f ca="1">"set "&amp;O$4&amp;" ["&amp;Q4&amp;","&amp;T4&amp;"] := "&amp;INDIRECT(S4&amp;P4)&amp;" ;"</f>
        <v>set AGE [NUCLEAR,2015_2020] := STILL_IN_USE ;</v>
      </c>
    </row>
    <row r="5" spans="1:23" x14ac:dyDescent="0.25">
      <c r="A5" s="3" t="s">
        <v>1</v>
      </c>
      <c r="B5" s="5">
        <v>25</v>
      </c>
      <c r="C5" s="8">
        <f t="shared" ref="C5:C68" si="1">FLOOR(B5/5,1)*5</f>
        <v>25</v>
      </c>
      <c r="D5" t="str">
        <f>'AGING v2'!D5</f>
        <v>2025_2030</v>
      </c>
      <c r="E5" t="str">
        <f>'AGING v2'!E5</f>
        <v>2030_2035</v>
      </c>
      <c r="F5" t="str">
        <f>'AGING v2'!F5</f>
        <v>2035_2040</v>
      </c>
      <c r="G5" t="str">
        <f>'AGING v2'!G5</f>
        <v>2040_2045</v>
      </c>
      <c r="H5" t="str">
        <f>'AGING v2'!H5</f>
        <v>2045_2050</v>
      </c>
      <c r="I5" t="str">
        <f>'AGING v2'!I5</f>
        <v>2050_2055</v>
      </c>
      <c r="J5" t="str">
        <f>'AGING v2'!J5</f>
        <v>2055_2060</v>
      </c>
      <c r="P5">
        <f t="shared" ref="P5:P68" si="2">(FLOOR((ROW(A5)+3)/7,1))+3</f>
        <v>4</v>
      </c>
      <c r="Q5" t="str">
        <f t="shared" ref="Q5:Q68" ca="1" si="3">INDIRECT("A"&amp;P5)</f>
        <v>NUCLEAR</v>
      </c>
      <c r="R5">
        <f t="shared" ref="R5:R68" si="4">MOD(ROW(M5)-4,7)+6</f>
        <v>7</v>
      </c>
      <c r="S5" t="str">
        <f t="shared" ref="S5:S68" ca="1" si="5">INDIRECT("N"&amp;R5)</f>
        <v>E</v>
      </c>
      <c r="T5" t="str">
        <f t="shared" ref="T5:T68" ca="1" si="6">INDIRECT("m"&amp;R5)</f>
        <v>2020_2025</v>
      </c>
      <c r="W5" t="str">
        <f t="shared" ref="W5:W68" ca="1" si="7">"set "&amp;O$4&amp;" ["&amp;Q5&amp;","&amp;T5&amp;"] := "&amp;INDIRECT(S5&amp;P5)&amp;" ;"</f>
        <v>set AGE [NUCLEAR,2020_2025] := STILL_IN_USE ;</v>
      </c>
    </row>
    <row r="6" spans="1:23" outlineLevel="1" x14ac:dyDescent="0.25">
      <c r="A6" s="3" t="s">
        <v>2</v>
      </c>
      <c r="B6" s="5">
        <v>35</v>
      </c>
      <c r="C6" s="8">
        <f t="shared" si="1"/>
        <v>35</v>
      </c>
      <c r="D6" t="str">
        <f>'AGING v2'!D6</f>
        <v>2015_2020</v>
      </c>
      <c r="E6" t="str">
        <f>'AGING v2'!E6</f>
        <v>2020_2025</v>
      </c>
      <c r="F6" t="str">
        <f>'AGING v2'!F6</f>
        <v>2025_2030</v>
      </c>
      <c r="G6" t="str">
        <f>'AGING v2'!G6</f>
        <v>2030_2035</v>
      </c>
      <c r="H6" t="str">
        <f>'AGING v2'!H6</f>
        <v>2035_2040</v>
      </c>
      <c r="I6" t="str">
        <f>'AGING v2'!I6</f>
        <v>2040_2045</v>
      </c>
      <c r="J6" t="str">
        <f>'AGING v2'!J6</f>
        <v>2045_2050</v>
      </c>
      <c r="M6" t="s">
        <v>118</v>
      </c>
      <c r="N6" t="s">
        <v>110</v>
      </c>
      <c r="P6">
        <f t="shared" si="2"/>
        <v>4</v>
      </c>
      <c r="Q6" t="str">
        <f t="shared" ca="1" si="3"/>
        <v>NUCLEAR</v>
      </c>
      <c r="R6">
        <f t="shared" si="4"/>
        <v>8</v>
      </c>
      <c r="S6" t="str">
        <f t="shared" ca="1" si="5"/>
        <v>F</v>
      </c>
      <c r="T6" t="str">
        <f t="shared" ca="1" si="6"/>
        <v>2025_2030</v>
      </c>
      <c r="W6" t="str">
        <f t="shared" ca="1" si="7"/>
        <v>set AGE [NUCLEAR,2025_2030] := STILL_IN_USE ;</v>
      </c>
    </row>
    <row r="7" spans="1:23" outlineLevel="1" x14ac:dyDescent="0.25">
      <c r="A7" s="3" t="s">
        <v>3</v>
      </c>
      <c r="B7" s="5">
        <v>35</v>
      </c>
      <c r="C7" s="8">
        <f t="shared" si="1"/>
        <v>35</v>
      </c>
      <c r="D7" t="str">
        <f>'AGING v2'!D7</f>
        <v>2015_2020</v>
      </c>
      <c r="E7" t="str">
        <f>'AGING v2'!E7</f>
        <v>2020_2025</v>
      </c>
      <c r="F7" t="str">
        <f>'AGING v2'!F7</f>
        <v>2025_2030</v>
      </c>
      <c r="G7" t="str">
        <f>'AGING v2'!G7</f>
        <v>2030_2035</v>
      </c>
      <c r="H7" t="str">
        <f>'AGING v2'!H7</f>
        <v>2035_2040</v>
      </c>
      <c r="I7" t="str">
        <f>'AGING v2'!I7</f>
        <v>2040_2045</v>
      </c>
      <c r="J7" t="str">
        <f>'AGING v2'!J7</f>
        <v>2045_2050</v>
      </c>
      <c r="M7" t="s">
        <v>119</v>
      </c>
      <c r="N7" t="s">
        <v>111</v>
      </c>
      <c r="P7">
        <f t="shared" si="2"/>
        <v>4</v>
      </c>
      <c r="Q7" t="str">
        <f t="shared" ca="1" si="3"/>
        <v>NUCLEAR</v>
      </c>
      <c r="R7">
        <f t="shared" si="4"/>
        <v>9</v>
      </c>
      <c r="S7" t="str">
        <f t="shared" ca="1" si="5"/>
        <v>G</v>
      </c>
      <c r="T7" t="str">
        <f t="shared" ca="1" si="6"/>
        <v>2030_2035</v>
      </c>
      <c r="W7" t="str">
        <f t="shared" ca="1" si="7"/>
        <v>set AGE [NUCLEAR,2030_2035] := STILL_IN_USE ;</v>
      </c>
    </row>
    <row r="8" spans="1:23" outlineLevel="1" x14ac:dyDescent="0.25">
      <c r="A8" s="3" t="s">
        <v>4</v>
      </c>
      <c r="B8" s="5">
        <v>25</v>
      </c>
      <c r="C8" s="8">
        <f t="shared" si="1"/>
        <v>25</v>
      </c>
      <c r="D8" t="str">
        <f>'AGING v2'!D8</f>
        <v>2025_2030</v>
      </c>
      <c r="E8" t="str">
        <f>'AGING v2'!E8</f>
        <v>2030_2035</v>
      </c>
      <c r="F8" t="str">
        <f>'AGING v2'!F8</f>
        <v>2035_2040</v>
      </c>
      <c r="G8" t="str">
        <f>'AGING v2'!G8</f>
        <v>2040_2045</v>
      </c>
      <c r="H8" t="str">
        <f>'AGING v2'!H8</f>
        <v>2045_2050</v>
      </c>
      <c r="I8" t="str">
        <f>'AGING v2'!I8</f>
        <v>2050_2055</v>
      </c>
      <c r="J8" t="str">
        <f>'AGING v2'!J8</f>
        <v>2055_2060</v>
      </c>
      <c r="M8" t="s">
        <v>120</v>
      </c>
      <c r="N8" t="s">
        <v>112</v>
      </c>
      <c r="P8">
        <f t="shared" si="2"/>
        <v>4</v>
      </c>
      <c r="Q8" t="str">
        <f t="shared" ca="1" si="3"/>
        <v>NUCLEAR</v>
      </c>
      <c r="R8">
        <f t="shared" si="4"/>
        <v>10</v>
      </c>
      <c r="S8" t="str">
        <f t="shared" ca="1" si="5"/>
        <v>H</v>
      </c>
      <c r="T8" t="str">
        <f t="shared" ca="1" si="6"/>
        <v>2035_2040</v>
      </c>
      <c r="W8" t="str">
        <f t="shared" ca="1" si="7"/>
        <v>set AGE [NUCLEAR,2035_2040] := BEFORE_2015 ;</v>
      </c>
    </row>
    <row r="9" spans="1:23" outlineLevel="1" x14ac:dyDescent="0.25">
      <c r="A9" s="3" t="s">
        <v>5</v>
      </c>
      <c r="B9" s="5">
        <v>30</v>
      </c>
      <c r="C9" s="8">
        <f t="shared" si="1"/>
        <v>30</v>
      </c>
      <c r="D9" t="str">
        <f>'AGING v2'!D9</f>
        <v>2020_2025</v>
      </c>
      <c r="E9" t="str">
        <f>'AGING v2'!E9</f>
        <v>2025_2030</v>
      </c>
      <c r="F9" t="str">
        <f>'AGING v2'!F9</f>
        <v>2030_2035</v>
      </c>
      <c r="G9" t="str">
        <f>'AGING v2'!G9</f>
        <v>2035_2040</v>
      </c>
      <c r="H9" t="str">
        <f>'AGING v2'!H9</f>
        <v>2040_2045</v>
      </c>
      <c r="I9" t="str">
        <f>'AGING v2'!I9</f>
        <v>2045_2050</v>
      </c>
      <c r="J9" t="str">
        <f>'AGING v2'!J9</f>
        <v>2050_2055</v>
      </c>
      <c r="M9" t="s">
        <v>121</v>
      </c>
      <c r="N9" t="s">
        <v>113</v>
      </c>
      <c r="P9">
        <f t="shared" si="2"/>
        <v>4</v>
      </c>
      <c r="Q9" t="str">
        <f t="shared" ca="1" si="3"/>
        <v>NUCLEAR</v>
      </c>
      <c r="R9">
        <f t="shared" si="4"/>
        <v>11</v>
      </c>
      <c r="S9" t="str">
        <f t="shared" ca="1" si="5"/>
        <v>I</v>
      </c>
      <c r="T9" t="str">
        <f t="shared" ca="1" si="6"/>
        <v>2040_2045</v>
      </c>
      <c r="W9" t="str">
        <f t="shared" ca="1" si="7"/>
        <v>set AGE [NUCLEAR,2040_2045] := 2015_2020 ;</v>
      </c>
    </row>
    <row r="10" spans="1:23" outlineLevel="1" x14ac:dyDescent="0.25">
      <c r="A10" s="3" t="s">
        <v>6</v>
      </c>
      <c r="B10" s="5">
        <v>30</v>
      </c>
      <c r="C10" s="8">
        <f t="shared" si="1"/>
        <v>30</v>
      </c>
      <c r="D10" t="str">
        <f>'AGING v2'!D10</f>
        <v>2020_2025</v>
      </c>
      <c r="E10" t="str">
        <f>'AGING v2'!E10</f>
        <v>2025_2030</v>
      </c>
      <c r="F10" t="str">
        <f>'AGING v2'!F10</f>
        <v>2030_2035</v>
      </c>
      <c r="G10" t="str">
        <f>'AGING v2'!G10</f>
        <v>2035_2040</v>
      </c>
      <c r="H10" t="str">
        <f>'AGING v2'!H10</f>
        <v>2040_2045</v>
      </c>
      <c r="I10" t="str">
        <f>'AGING v2'!I10</f>
        <v>2045_2050</v>
      </c>
      <c r="J10" t="str">
        <f>'AGING v2'!J10</f>
        <v>2050_2055</v>
      </c>
      <c r="M10" t="s">
        <v>122</v>
      </c>
      <c r="N10" t="s">
        <v>114</v>
      </c>
      <c r="P10">
        <f t="shared" si="2"/>
        <v>4</v>
      </c>
      <c r="Q10" t="str">
        <f t="shared" ca="1" si="3"/>
        <v>NUCLEAR</v>
      </c>
      <c r="R10">
        <f t="shared" si="4"/>
        <v>12</v>
      </c>
      <c r="S10" t="str">
        <f t="shared" ca="1" si="5"/>
        <v>J</v>
      </c>
      <c r="T10" t="str">
        <f t="shared" ca="1" si="6"/>
        <v>2045_2050</v>
      </c>
      <c r="W10" t="str">
        <f t="shared" ca="1" si="7"/>
        <v>set AGE [NUCLEAR,2045_2050] := 2020_2025 ;</v>
      </c>
    </row>
    <row r="11" spans="1:23" outlineLevel="1" x14ac:dyDescent="0.25">
      <c r="A11" s="3" t="s">
        <v>7</v>
      </c>
      <c r="B11" s="5">
        <v>40</v>
      </c>
      <c r="C11" s="8">
        <f t="shared" si="1"/>
        <v>40</v>
      </c>
      <c r="D11" t="str">
        <f>'AGING v2'!D11</f>
        <v>BEFORE_2015</v>
      </c>
      <c r="E11" t="str">
        <f>'AGING v2'!E11</f>
        <v>2015_2020</v>
      </c>
      <c r="F11" t="str">
        <f>'AGING v2'!F11</f>
        <v>2020_2025</v>
      </c>
      <c r="G11" t="str">
        <f>'AGING v2'!G11</f>
        <v>2025_2030</v>
      </c>
      <c r="H11" t="str">
        <f>'AGING v2'!H11</f>
        <v>2030_2035</v>
      </c>
      <c r="I11" t="str">
        <f>'AGING v2'!I11</f>
        <v>2035_2040</v>
      </c>
      <c r="J11" t="str">
        <f>'AGING v2'!J11</f>
        <v>2040_2045</v>
      </c>
      <c r="M11" t="s">
        <v>123</v>
      </c>
      <c r="N11" t="s">
        <v>115</v>
      </c>
      <c r="P11">
        <f t="shared" si="2"/>
        <v>5</v>
      </c>
      <c r="Q11" t="str">
        <f t="shared" ca="1" si="3"/>
        <v>CCGT</v>
      </c>
      <c r="R11">
        <f t="shared" si="4"/>
        <v>6</v>
      </c>
      <c r="S11" t="str">
        <f t="shared" ca="1" si="5"/>
        <v>D</v>
      </c>
      <c r="T11" t="str">
        <f t="shared" ca="1" si="6"/>
        <v>2015_2020</v>
      </c>
      <c r="W11" t="str">
        <f t="shared" ca="1" si="7"/>
        <v>set AGE [CCGT,2015_2020] := 2025_2030 ;</v>
      </c>
    </row>
    <row r="12" spans="1:23" outlineLevel="1" x14ac:dyDescent="0.25">
      <c r="A12" s="3" t="s">
        <v>8</v>
      </c>
      <c r="B12" s="5">
        <v>30</v>
      </c>
      <c r="C12" s="8">
        <f t="shared" si="1"/>
        <v>30</v>
      </c>
      <c r="D12" t="str">
        <f>'AGING v2'!D12</f>
        <v>2020_2025</v>
      </c>
      <c r="E12" t="str">
        <f>'AGING v2'!E12</f>
        <v>2025_2030</v>
      </c>
      <c r="F12" t="str">
        <f>'AGING v2'!F12</f>
        <v>2030_2035</v>
      </c>
      <c r="G12" t="str">
        <f>'AGING v2'!G12</f>
        <v>2035_2040</v>
      </c>
      <c r="H12" t="str">
        <f>'AGING v2'!H12</f>
        <v>2040_2045</v>
      </c>
      <c r="I12" t="str">
        <f>'AGING v2'!I12</f>
        <v>2045_2050</v>
      </c>
      <c r="J12" t="str">
        <f>'AGING v2'!J12</f>
        <v>2050_2055</v>
      </c>
      <c r="M12" t="s">
        <v>124</v>
      </c>
      <c r="N12" t="s">
        <v>116</v>
      </c>
      <c r="P12">
        <f t="shared" si="2"/>
        <v>5</v>
      </c>
      <c r="Q12" t="str">
        <f t="shared" ca="1" si="3"/>
        <v>CCGT</v>
      </c>
      <c r="R12">
        <f t="shared" si="4"/>
        <v>7</v>
      </c>
      <c r="S12" t="str">
        <f t="shared" ca="1" si="5"/>
        <v>E</v>
      </c>
      <c r="T12" t="str">
        <f t="shared" ca="1" si="6"/>
        <v>2020_2025</v>
      </c>
      <c r="W12" t="str">
        <f t="shared" ca="1" si="7"/>
        <v>set AGE [CCGT,2020_2025] := 2030_2035 ;</v>
      </c>
    </row>
    <row r="13" spans="1:23" outlineLevel="1" x14ac:dyDescent="0.25">
      <c r="A13" s="3" t="s">
        <v>9</v>
      </c>
      <c r="B13" s="5">
        <v>25</v>
      </c>
      <c r="C13" s="8">
        <f t="shared" si="1"/>
        <v>25</v>
      </c>
      <c r="D13" t="str">
        <f>'AGING v2'!D13</f>
        <v>2025_2030</v>
      </c>
      <c r="E13" t="str">
        <f>'AGING v2'!E13</f>
        <v>2030_2035</v>
      </c>
      <c r="F13" t="str">
        <f>'AGING v2'!F13</f>
        <v>2035_2040</v>
      </c>
      <c r="G13" t="str">
        <f>'AGING v2'!G13</f>
        <v>2040_2045</v>
      </c>
      <c r="H13" t="str">
        <f>'AGING v2'!H13</f>
        <v>2045_2050</v>
      </c>
      <c r="I13" t="str">
        <f>'AGING v2'!I13</f>
        <v>2050_2055</v>
      </c>
      <c r="J13" t="str">
        <f>'AGING v2'!J13</f>
        <v>2055_2060</v>
      </c>
      <c r="P13">
        <f t="shared" si="2"/>
        <v>5</v>
      </c>
      <c r="Q13" t="str">
        <f t="shared" ca="1" si="3"/>
        <v>CCGT</v>
      </c>
      <c r="R13">
        <f t="shared" si="4"/>
        <v>8</v>
      </c>
      <c r="S13" t="str">
        <f t="shared" ca="1" si="5"/>
        <v>F</v>
      </c>
      <c r="T13" t="str">
        <f t="shared" ca="1" si="6"/>
        <v>2025_2030</v>
      </c>
      <c r="W13" t="str">
        <f t="shared" ca="1" si="7"/>
        <v>set AGE [CCGT,2025_2030] := 2035_2040 ;</v>
      </c>
    </row>
    <row r="14" spans="1:23" outlineLevel="1" x14ac:dyDescent="0.25">
      <c r="A14" s="3" t="s">
        <v>10</v>
      </c>
      <c r="B14" s="5">
        <v>25</v>
      </c>
      <c r="C14" s="8">
        <f t="shared" si="1"/>
        <v>25</v>
      </c>
      <c r="D14" t="str">
        <f>'AGING v2'!D14</f>
        <v>2025_2030</v>
      </c>
      <c r="E14" t="str">
        <f>'AGING v2'!E14</f>
        <v>2030_2035</v>
      </c>
      <c r="F14" t="str">
        <f>'AGING v2'!F14</f>
        <v>2035_2040</v>
      </c>
      <c r="G14" t="str">
        <f>'AGING v2'!G14</f>
        <v>2040_2045</v>
      </c>
      <c r="H14" t="str">
        <f>'AGING v2'!H14</f>
        <v>2045_2050</v>
      </c>
      <c r="I14" t="str">
        <f>'AGING v2'!I14</f>
        <v>2050_2055</v>
      </c>
      <c r="J14" t="str">
        <f>'AGING v2'!J14</f>
        <v>2055_2060</v>
      </c>
      <c r="P14">
        <f t="shared" si="2"/>
        <v>5</v>
      </c>
      <c r="Q14" t="str">
        <f t="shared" ca="1" si="3"/>
        <v>CCGT</v>
      </c>
      <c r="R14">
        <f t="shared" si="4"/>
        <v>9</v>
      </c>
      <c r="S14" t="str">
        <f t="shared" ca="1" si="5"/>
        <v>G</v>
      </c>
      <c r="T14" t="str">
        <f t="shared" ca="1" si="6"/>
        <v>2030_2035</v>
      </c>
      <c r="W14" t="str">
        <f t="shared" ca="1" si="7"/>
        <v>set AGE [CCGT,2030_2035] := 2040_2045 ;</v>
      </c>
    </row>
    <row r="15" spans="1:23" outlineLevel="1" x14ac:dyDescent="0.25">
      <c r="A15" s="3" t="s">
        <v>11</v>
      </c>
      <c r="B15" s="5">
        <v>25</v>
      </c>
      <c r="C15" s="8">
        <f t="shared" si="1"/>
        <v>25</v>
      </c>
      <c r="D15" t="str">
        <f>'AGING v2'!D15</f>
        <v>2025_2030</v>
      </c>
      <c r="E15" t="str">
        <f>'AGING v2'!E15</f>
        <v>2030_2035</v>
      </c>
      <c r="F15" t="str">
        <f>'AGING v2'!F15</f>
        <v>2035_2040</v>
      </c>
      <c r="G15" t="str">
        <f>'AGING v2'!G15</f>
        <v>2040_2045</v>
      </c>
      <c r="H15" t="str">
        <f>'AGING v2'!H15</f>
        <v>2045_2050</v>
      </c>
      <c r="I15" t="str">
        <f>'AGING v2'!I15</f>
        <v>2050_2055</v>
      </c>
      <c r="J15" t="str">
        <f>'AGING v2'!J15</f>
        <v>2055_2060</v>
      </c>
      <c r="P15">
        <f t="shared" si="2"/>
        <v>5</v>
      </c>
      <c r="Q15" t="str">
        <f t="shared" ca="1" si="3"/>
        <v>CCGT</v>
      </c>
      <c r="R15">
        <f t="shared" si="4"/>
        <v>10</v>
      </c>
      <c r="S15" t="str">
        <f t="shared" ca="1" si="5"/>
        <v>H</v>
      </c>
      <c r="T15" t="str">
        <f t="shared" ca="1" si="6"/>
        <v>2035_2040</v>
      </c>
      <c r="W15" t="str">
        <f t="shared" ca="1" si="7"/>
        <v>set AGE [CCGT,2035_2040] := 2045_2050 ;</v>
      </c>
    </row>
    <row r="16" spans="1:23" outlineLevel="1" x14ac:dyDescent="0.25">
      <c r="A16" s="3" t="s">
        <v>12</v>
      </c>
      <c r="B16" s="5">
        <v>17</v>
      </c>
      <c r="C16" s="8">
        <f t="shared" si="1"/>
        <v>15</v>
      </c>
      <c r="D16" t="str">
        <f>'AGING v2'!D16</f>
        <v>2035_2040</v>
      </c>
      <c r="E16" t="str">
        <f>'AGING v2'!E16</f>
        <v>2040_2045</v>
      </c>
      <c r="F16" t="str">
        <f>'AGING v2'!F16</f>
        <v>2045_2050</v>
      </c>
      <c r="G16" t="str">
        <f>'AGING v2'!G16</f>
        <v>2050_2055</v>
      </c>
      <c r="H16" t="str">
        <f>'AGING v2'!H16</f>
        <v>2055_2060</v>
      </c>
      <c r="I16" t="str">
        <f>'AGING v2'!I16</f>
        <v>2060_2065</v>
      </c>
      <c r="J16" t="str">
        <f>'AGING v2'!J16</f>
        <v>2065_2070</v>
      </c>
      <c r="P16">
        <f t="shared" si="2"/>
        <v>5</v>
      </c>
      <c r="Q16" t="str">
        <f t="shared" ca="1" si="3"/>
        <v>CCGT</v>
      </c>
      <c r="R16">
        <f t="shared" si="4"/>
        <v>11</v>
      </c>
      <c r="S16" t="str">
        <f t="shared" ca="1" si="5"/>
        <v>I</v>
      </c>
      <c r="T16" t="str">
        <f t="shared" ca="1" si="6"/>
        <v>2040_2045</v>
      </c>
      <c r="W16" t="str">
        <f t="shared" ca="1" si="7"/>
        <v>set AGE [CCGT,2040_2045] := 2050_2055 ;</v>
      </c>
    </row>
    <row r="17" spans="1:23" outlineLevel="1" x14ac:dyDescent="0.25">
      <c r="A17" s="3" t="s">
        <v>13</v>
      </c>
      <c r="B17" s="5">
        <v>17</v>
      </c>
      <c r="C17" s="8">
        <f t="shared" si="1"/>
        <v>15</v>
      </c>
      <c r="D17" t="str">
        <f>'AGING v2'!D17</f>
        <v>2035_2040</v>
      </c>
      <c r="E17" t="str">
        <f>'AGING v2'!E17</f>
        <v>2040_2045</v>
      </c>
      <c r="F17" t="str">
        <f>'AGING v2'!F17</f>
        <v>2045_2050</v>
      </c>
      <c r="G17" t="str">
        <f>'AGING v2'!G17</f>
        <v>2050_2055</v>
      </c>
      <c r="H17" t="str">
        <f>'AGING v2'!H17</f>
        <v>2055_2060</v>
      </c>
      <c r="I17" t="str">
        <f>'AGING v2'!I17</f>
        <v>2060_2065</v>
      </c>
      <c r="J17" t="str">
        <f>'AGING v2'!J17</f>
        <v>2065_2070</v>
      </c>
      <c r="P17">
        <f t="shared" si="2"/>
        <v>5</v>
      </c>
      <c r="Q17" t="str">
        <f t="shared" ca="1" si="3"/>
        <v>CCGT</v>
      </c>
      <c r="R17">
        <f t="shared" si="4"/>
        <v>12</v>
      </c>
      <c r="S17" t="str">
        <f t="shared" ca="1" si="5"/>
        <v>J</v>
      </c>
      <c r="T17" t="str">
        <f t="shared" ca="1" si="6"/>
        <v>2045_2050</v>
      </c>
      <c r="W17" t="str">
        <f t="shared" ca="1" si="7"/>
        <v>set AGE [CCGT,2045_2050] := 2055_2060 ;</v>
      </c>
    </row>
    <row r="18" spans="1:23" outlineLevel="1" x14ac:dyDescent="0.25">
      <c r="A18" s="3" t="s">
        <v>14</v>
      </c>
      <c r="B18" s="5">
        <v>17</v>
      </c>
      <c r="C18" s="8">
        <f t="shared" si="1"/>
        <v>15</v>
      </c>
      <c r="D18" t="str">
        <f>'AGING v2'!D18</f>
        <v>2035_2040</v>
      </c>
      <c r="E18" t="str">
        <f>'AGING v2'!E18</f>
        <v>2040_2045</v>
      </c>
      <c r="F18" t="str">
        <f>'AGING v2'!F18</f>
        <v>2045_2050</v>
      </c>
      <c r="G18" t="str">
        <f>'AGING v2'!G18</f>
        <v>2050_2055</v>
      </c>
      <c r="H18" t="str">
        <f>'AGING v2'!H18</f>
        <v>2055_2060</v>
      </c>
      <c r="I18" t="str">
        <f>'AGING v2'!I18</f>
        <v>2060_2065</v>
      </c>
      <c r="J18" t="str">
        <f>'AGING v2'!J18</f>
        <v>2065_2070</v>
      </c>
      <c r="P18">
        <f t="shared" si="2"/>
        <v>6</v>
      </c>
      <c r="Q18" t="str">
        <f t="shared" ca="1" si="3"/>
        <v>COAL_US</v>
      </c>
      <c r="R18">
        <f t="shared" si="4"/>
        <v>6</v>
      </c>
      <c r="S18" t="str">
        <f t="shared" ca="1" si="5"/>
        <v>D</v>
      </c>
      <c r="T18" t="str">
        <f t="shared" ca="1" si="6"/>
        <v>2015_2020</v>
      </c>
      <c r="W18" t="str">
        <f t="shared" ca="1" si="7"/>
        <v>set AGE [COAL_US,2015_2020] := 2015_2020 ;</v>
      </c>
    </row>
    <row r="19" spans="1:23" outlineLevel="1" x14ac:dyDescent="0.25">
      <c r="A19" s="3" t="s">
        <v>15</v>
      </c>
      <c r="B19" s="5">
        <v>17</v>
      </c>
      <c r="C19" s="8">
        <f t="shared" si="1"/>
        <v>15</v>
      </c>
      <c r="D19" t="str">
        <f>'AGING v2'!D19</f>
        <v>2035_2040</v>
      </c>
      <c r="E19" t="str">
        <f>'AGING v2'!E19</f>
        <v>2040_2045</v>
      </c>
      <c r="F19" t="str">
        <f>'AGING v2'!F19</f>
        <v>2045_2050</v>
      </c>
      <c r="G19" t="str">
        <f>'AGING v2'!G19</f>
        <v>2050_2055</v>
      </c>
      <c r="H19" t="str">
        <f>'AGING v2'!H19</f>
        <v>2055_2060</v>
      </c>
      <c r="I19" t="str">
        <f>'AGING v2'!I19</f>
        <v>2060_2065</v>
      </c>
      <c r="J19" t="str">
        <f>'AGING v2'!J19</f>
        <v>2065_2070</v>
      </c>
      <c r="P19">
        <f t="shared" si="2"/>
        <v>6</v>
      </c>
      <c r="Q19" t="str">
        <f t="shared" ca="1" si="3"/>
        <v>COAL_US</v>
      </c>
      <c r="R19">
        <f t="shared" si="4"/>
        <v>7</v>
      </c>
      <c r="S19" t="str">
        <f t="shared" ca="1" si="5"/>
        <v>E</v>
      </c>
      <c r="T19" t="str">
        <f t="shared" ca="1" si="6"/>
        <v>2020_2025</v>
      </c>
      <c r="W19" t="str">
        <f t="shared" ca="1" si="7"/>
        <v>set AGE [COAL_US,2020_2025] := 2020_2025 ;</v>
      </c>
    </row>
    <row r="20" spans="1:23" outlineLevel="1" x14ac:dyDescent="0.25">
      <c r="A20" s="3" t="s">
        <v>16</v>
      </c>
      <c r="B20" s="5">
        <v>17</v>
      </c>
      <c r="C20" s="8">
        <f t="shared" si="1"/>
        <v>15</v>
      </c>
      <c r="D20" t="str">
        <f>'AGING v2'!D20</f>
        <v>2035_2040</v>
      </c>
      <c r="E20" t="str">
        <f>'AGING v2'!E20</f>
        <v>2040_2045</v>
      </c>
      <c r="F20" t="str">
        <f>'AGING v2'!F20</f>
        <v>2045_2050</v>
      </c>
      <c r="G20" t="str">
        <f>'AGING v2'!G20</f>
        <v>2050_2055</v>
      </c>
      <c r="H20" t="str">
        <f>'AGING v2'!H20</f>
        <v>2055_2060</v>
      </c>
      <c r="I20" t="str">
        <f>'AGING v2'!I20</f>
        <v>2060_2065</v>
      </c>
      <c r="J20" t="str">
        <f>'AGING v2'!J20</f>
        <v>2065_2070</v>
      </c>
      <c r="P20">
        <f t="shared" si="2"/>
        <v>6</v>
      </c>
      <c r="Q20" t="str">
        <f t="shared" ca="1" si="3"/>
        <v>COAL_US</v>
      </c>
      <c r="R20">
        <f t="shared" si="4"/>
        <v>8</v>
      </c>
      <c r="S20" t="str">
        <f t="shared" ca="1" si="5"/>
        <v>F</v>
      </c>
      <c r="T20" t="str">
        <f t="shared" ca="1" si="6"/>
        <v>2025_2030</v>
      </c>
      <c r="W20" t="str">
        <f t="shared" ca="1" si="7"/>
        <v>set AGE [COAL_US,2025_2030] := 2025_2030 ;</v>
      </c>
    </row>
    <row r="21" spans="1:23" outlineLevel="1" x14ac:dyDescent="0.25">
      <c r="A21" s="3" t="s">
        <v>17</v>
      </c>
      <c r="B21" s="5">
        <v>15</v>
      </c>
      <c r="C21" s="8">
        <f t="shared" si="1"/>
        <v>15</v>
      </c>
      <c r="D21" t="str">
        <f>'AGING v2'!D21</f>
        <v>2035_2040</v>
      </c>
      <c r="E21" t="str">
        <f>'AGING v2'!E21</f>
        <v>2040_2045</v>
      </c>
      <c r="F21" t="str">
        <f>'AGING v2'!F21</f>
        <v>2045_2050</v>
      </c>
      <c r="G21" t="str">
        <f>'AGING v2'!G21</f>
        <v>2050_2055</v>
      </c>
      <c r="H21" t="str">
        <f>'AGING v2'!H21</f>
        <v>2055_2060</v>
      </c>
      <c r="I21" t="str">
        <f>'AGING v2'!I21</f>
        <v>2060_2065</v>
      </c>
      <c r="J21" t="str">
        <f>'AGING v2'!J21</f>
        <v>2065_2070</v>
      </c>
      <c r="P21">
        <f t="shared" si="2"/>
        <v>6</v>
      </c>
      <c r="Q21" t="str">
        <f t="shared" ca="1" si="3"/>
        <v>COAL_US</v>
      </c>
      <c r="R21">
        <f t="shared" si="4"/>
        <v>9</v>
      </c>
      <c r="S21" t="str">
        <f t="shared" ca="1" si="5"/>
        <v>G</v>
      </c>
      <c r="T21" t="str">
        <f t="shared" ca="1" si="6"/>
        <v>2030_2035</v>
      </c>
      <c r="W21" t="str">
        <f t="shared" ca="1" si="7"/>
        <v>set AGE [COAL_US,2030_2035] := 2030_2035 ;</v>
      </c>
    </row>
    <row r="22" spans="1:23" outlineLevel="1" x14ac:dyDescent="0.25">
      <c r="A22" s="3" t="s">
        <v>18</v>
      </c>
      <c r="B22" s="5">
        <v>25</v>
      </c>
      <c r="C22" s="8">
        <f t="shared" si="1"/>
        <v>25</v>
      </c>
      <c r="D22" t="str">
        <f>'AGING v2'!D22</f>
        <v>2025_2030</v>
      </c>
      <c r="E22" t="str">
        <f>'AGING v2'!E22</f>
        <v>2030_2035</v>
      </c>
      <c r="F22" t="str">
        <f>'AGING v2'!F22</f>
        <v>2035_2040</v>
      </c>
      <c r="G22" t="str">
        <f>'AGING v2'!G22</f>
        <v>2040_2045</v>
      </c>
      <c r="H22" t="str">
        <f>'AGING v2'!H22</f>
        <v>2045_2050</v>
      </c>
      <c r="I22" t="str">
        <f>'AGING v2'!I22</f>
        <v>2050_2055</v>
      </c>
      <c r="J22" t="str">
        <f>'AGING v2'!J22</f>
        <v>2055_2060</v>
      </c>
      <c r="P22">
        <f t="shared" si="2"/>
        <v>6</v>
      </c>
      <c r="Q22" t="str">
        <f t="shared" ca="1" si="3"/>
        <v>COAL_US</v>
      </c>
      <c r="R22">
        <f t="shared" si="4"/>
        <v>10</v>
      </c>
      <c r="S22" t="str">
        <f t="shared" ca="1" si="5"/>
        <v>H</v>
      </c>
      <c r="T22" t="str">
        <f t="shared" ca="1" si="6"/>
        <v>2035_2040</v>
      </c>
      <c r="W22" t="str">
        <f t="shared" ca="1" si="7"/>
        <v>set AGE [COAL_US,2035_2040] := 2035_2040 ;</v>
      </c>
    </row>
    <row r="23" spans="1:23" outlineLevel="1" x14ac:dyDescent="0.25">
      <c r="A23" s="3" t="s">
        <v>19</v>
      </c>
      <c r="B23" s="5">
        <v>25</v>
      </c>
      <c r="C23" s="8">
        <f t="shared" si="1"/>
        <v>25</v>
      </c>
      <c r="D23" t="str">
        <f>'AGING v2'!D23</f>
        <v>2025_2030</v>
      </c>
      <c r="E23" t="str">
        <f>'AGING v2'!E23</f>
        <v>2030_2035</v>
      </c>
      <c r="F23" t="str">
        <f>'AGING v2'!F23</f>
        <v>2035_2040</v>
      </c>
      <c r="G23" t="str">
        <f>'AGING v2'!G23</f>
        <v>2040_2045</v>
      </c>
      <c r="H23" t="str">
        <f>'AGING v2'!H23</f>
        <v>2045_2050</v>
      </c>
      <c r="I23" t="str">
        <f>'AGING v2'!I23</f>
        <v>2050_2055</v>
      </c>
      <c r="J23" t="str">
        <f>'AGING v2'!J23</f>
        <v>2055_2060</v>
      </c>
      <c r="P23">
        <f t="shared" si="2"/>
        <v>6</v>
      </c>
      <c r="Q23" t="str">
        <f t="shared" ca="1" si="3"/>
        <v>COAL_US</v>
      </c>
      <c r="R23">
        <f t="shared" si="4"/>
        <v>11</v>
      </c>
      <c r="S23" t="str">
        <f t="shared" ca="1" si="5"/>
        <v>I</v>
      </c>
      <c r="T23" t="str">
        <f t="shared" ca="1" si="6"/>
        <v>2040_2045</v>
      </c>
      <c r="W23" t="str">
        <f t="shared" ca="1" si="7"/>
        <v>set AGE [COAL_US,2040_2045] := 2040_2045 ;</v>
      </c>
    </row>
    <row r="24" spans="1:23" outlineLevel="1" x14ac:dyDescent="0.25">
      <c r="A24" s="3" t="s">
        <v>20</v>
      </c>
      <c r="B24" s="5">
        <v>25</v>
      </c>
      <c r="C24" s="8">
        <f t="shared" si="1"/>
        <v>25</v>
      </c>
      <c r="D24" t="str">
        <f>'AGING v2'!D24</f>
        <v>2025_2030</v>
      </c>
      <c r="E24" t="str">
        <f>'AGING v2'!E24</f>
        <v>2030_2035</v>
      </c>
      <c r="F24" t="str">
        <f>'AGING v2'!F24</f>
        <v>2035_2040</v>
      </c>
      <c r="G24" t="str">
        <f>'AGING v2'!G24</f>
        <v>2040_2045</v>
      </c>
      <c r="H24" t="str">
        <f>'AGING v2'!H24</f>
        <v>2045_2050</v>
      </c>
      <c r="I24" t="str">
        <f>'AGING v2'!I24</f>
        <v>2050_2055</v>
      </c>
      <c r="J24" t="str">
        <f>'AGING v2'!J24</f>
        <v>2055_2060</v>
      </c>
      <c r="P24">
        <f t="shared" si="2"/>
        <v>6</v>
      </c>
      <c r="Q24" t="str">
        <f t="shared" ca="1" si="3"/>
        <v>COAL_US</v>
      </c>
      <c r="R24">
        <f t="shared" si="4"/>
        <v>12</v>
      </c>
      <c r="S24" t="str">
        <f t="shared" ca="1" si="5"/>
        <v>J</v>
      </c>
      <c r="T24" t="str">
        <f t="shared" ca="1" si="6"/>
        <v>2045_2050</v>
      </c>
      <c r="W24" t="str">
        <f t="shared" ca="1" si="7"/>
        <v>set AGE [COAL_US,2045_2050] := 2045_2050 ;</v>
      </c>
    </row>
    <row r="25" spans="1:23" outlineLevel="1" x14ac:dyDescent="0.25">
      <c r="A25" s="3" t="s">
        <v>22</v>
      </c>
      <c r="B25" s="5">
        <v>25</v>
      </c>
      <c r="C25" s="8">
        <f t="shared" si="1"/>
        <v>25</v>
      </c>
      <c r="D25" t="str">
        <f>'AGING v2'!D25</f>
        <v>2025_2030</v>
      </c>
      <c r="E25" t="str">
        <f>'AGING v2'!E25</f>
        <v>2030_2035</v>
      </c>
      <c r="F25" t="str">
        <f>'AGING v2'!F25</f>
        <v>2035_2040</v>
      </c>
      <c r="G25" t="str">
        <f>'AGING v2'!G25</f>
        <v>2040_2045</v>
      </c>
      <c r="H25" t="str">
        <f>'AGING v2'!H25</f>
        <v>2045_2050</v>
      </c>
      <c r="I25" t="str">
        <f>'AGING v2'!I25</f>
        <v>2050_2055</v>
      </c>
      <c r="J25" t="str">
        <f>'AGING v2'!J25</f>
        <v>2055_2060</v>
      </c>
      <c r="P25">
        <f t="shared" si="2"/>
        <v>7</v>
      </c>
      <c r="Q25" t="str">
        <f t="shared" ca="1" si="3"/>
        <v>COAL_IGCC</v>
      </c>
      <c r="R25">
        <f t="shared" si="4"/>
        <v>6</v>
      </c>
      <c r="S25" t="str">
        <f t="shared" ca="1" si="5"/>
        <v>D</v>
      </c>
      <c r="T25" t="str">
        <f t="shared" ca="1" si="6"/>
        <v>2015_2020</v>
      </c>
      <c r="W25" t="str">
        <f t="shared" ca="1" si="7"/>
        <v>set AGE [COAL_IGCC,2015_2020] := 2015_2020 ;</v>
      </c>
    </row>
    <row r="26" spans="1:23" outlineLevel="1" x14ac:dyDescent="0.25">
      <c r="A26" s="3" t="s">
        <v>21</v>
      </c>
      <c r="B26" s="5">
        <v>25</v>
      </c>
      <c r="C26" s="8">
        <f t="shared" si="1"/>
        <v>25</v>
      </c>
      <c r="D26" t="str">
        <f>'AGING v2'!D26</f>
        <v>2025_2030</v>
      </c>
      <c r="E26" t="str">
        <f>'AGING v2'!E26</f>
        <v>2030_2035</v>
      </c>
      <c r="F26" t="str">
        <f>'AGING v2'!F26</f>
        <v>2035_2040</v>
      </c>
      <c r="G26" t="str">
        <f>'AGING v2'!G26</f>
        <v>2040_2045</v>
      </c>
      <c r="H26" t="str">
        <f>'AGING v2'!H26</f>
        <v>2045_2050</v>
      </c>
      <c r="I26" t="str">
        <f>'AGING v2'!I26</f>
        <v>2050_2055</v>
      </c>
      <c r="J26" t="str">
        <f>'AGING v2'!J26</f>
        <v>2055_2060</v>
      </c>
      <c r="P26">
        <f t="shared" si="2"/>
        <v>7</v>
      </c>
      <c r="Q26" t="str">
        <f t="shared" ca="1" si="3"/>
        <v>COAL_IGCC</v>
      </c>
      <c r="R26">
        <f t="shared" si="4"/>
        <v>7</v>
      </c>
      <c r="S26" t="str">
        <f t="shared" ca="1" si="5"/>
        <v>E</v>
      </c>
      <c r="T26" t="str">
        <f t="shared" ca="1" si="6"/>
        <v>2020_2025</v>
      </c>
      <c r="W26" t="str">
        <f t="shared" ca="1" si="7"/>
        <v>set AGE [COAL_IGCC,2020_2025] := 2020_2025 ;</v>
      </c>
    </row>
    <row r="27" spans="1:23" outlineLevel="1" x14ac:dyDescent="0.25">
      <c r="A27" s="3" t="s">
        <v>23</v>
      </c>
      <c r="B27" s="5">
        <v>17</v>
      </c>
      <c r="C27" s="8">
        <f t="shared" si="1"/>
        <v>15</v>
      </c>
      <c r="D27" t="str">
        <f>'AGING v2'!D27</f>
        <v>2035_2040</v>
      </c>
      <c r="E27" t="str">
        <f>'AGING v2'!E27</f>
        <v>2040_2045</v>
      </c>
      <c r="F27" t="str">
        <f>'AGING v2'!F27</f>
        <v>2045_2050</v>
      </c>
      <c r="G27" t="str">
        <f>'AGING v2'!G27</f>
        <v>2050_2055</v>
      </c>
      <c r="H27" t="str">
        <f>'AGING v2'!H27</f>
        <v>2055_2060</v>
      </c>
      <c r="I27" t="str">
        <f>'AGING v2'!I27</f>
        <v>2060_2065</v>
      </c>
      <c r="J27" t="str">
        <f>'AGING v2'!J27</f>
        <v>2065_2070</v>
      </c>
      <c r="P27">
        <f t="shared" si="2"/>
        <v>7</v>
      </c>
      <c r="Q27" t="str">
        <f t="shared" ca="1" si="3"/>
        <v>COAL_IGCC</v>
      </c>
      <c r="R27">
        <f t="shared" si="4"/>
        <v>8</v>
      </c>
      <c r="S27" t="str">
        <f t="shared" ca="1" si="5"/>
        <v>F</v>
      </c>
      <c r="T27" t="str">
        <f t="shared" ca="1" si="6"/>
        <v>2025_2030</v>
      </c>
      <c r="W27" t="str">
        <f t="shared" ca="1" si="7"/>
        <v>set AGE [COAL_IGCC,2025_2030] := 2025_2030 ;</v>
      </c>
    </row>
    <row r="28" spans="1:23" outlineLevel="1" x14ac:dyDescent="0.25">
      <c r="A28" s="3" t="s">
        <v>24</v>
      </c>
      <c r="B28" s="5">
        <v>17</v>
      </c>
      <c r="C28" s="8">
        <f t="shared" si="1"/>
        <v>15</v>
      </c>
      <c r="D28" t="str">
        <f>'AGING v2'!D28</f>
        <v>2035_2040</v>
      </c>
      <c r="E28" t="str">
        <f>'AGING v2'!E28</f>
        <v>2040_2045</v>
      </c>
      <c r="F28" t="str">
        <f>'AGING v2'!F28</f>
        <v>2045_2050</v>
      </c>
      <c r="G28" t="str">
        <f>'AGING v2'!G28</f>
        <v>2050_2055</v>
      </c>
      <c r="H28" t="str">
        <f>'AGING v2'!H28</f>
        <v>2055_2060</v>
      </c>
      <c r="I28" t="str">
        <f>'AGING v2'!I28</f>
        <v>2060_2065</v>
      </c>
      <c r="J28" t="str">
        <f>'AGING v2'!J28</f>
        <v>2065_2070</v>
      </c>
      <c r="P28">
        <f t="shared" si="2"/>
        <v>7</v>
      </c>
      <c r="Q28" t="str">
        <f t="shared" ca="1" si="3"/>
        <v>COAL_IGCC</v>
      </c>
      <c r="R28">
        <f t="shared" si="4"/>
        <v>9</v>
      </c>
      <c r="S28" t="str">
        <f t="shared" ca="1" si="5"/>
        <v>G</v>
      </c>
      <c r="T28" t="str">
        <f t="shared" ca="1" si="6"/>
        <v>2030_2035</v>
      </c>
      <c r="W28" t="str">
        <f t="shared" ca="1" si="7"/>
        <v>set AGE [COAL_IGCC,2030_2035] := 2030_2035 ;</v>
      </c>
    </row>
    <row r="29" spans="1:23" outlineLevel="1" x14ac:dyDescent="0.25">
      <c r="A29" s="3" t="s">
        <v>25</v>
      </c>
      <c r="B29" s="5">
        <v>17</v>
      </c>
      <c r="C29" s="8">
        <f t="shared" si="1"/>
        <v>15</v>
      </c>
      <c r="D29" t="str">
        <f>'AGING v2'!D29</f>
        <v>2035_2040</v>
      </c>
      <c r="E29" t="str">
        <f>'AGING v2'!E29</f>
        <v>2040_2045</v>
      </c>
      <c r="F29" t="str">
        <f>'AGING v2'!F29</f>
        <v>2045_2050</v>
      </c>
      <c r="G29" t="str">
        <f>'AGING v2'!G29</f>
        <v>2050_2055</v>
      </c>
      <c r="H29" t="str">
        <f>'AGING v2'!H29</f>
        <v>2055_2060</v>
      </c>
      <c r="I29" t="str">
        <f>'AGING v2'!I29</f>
        <v>2060_2065</v>
      </c>
      <c r="J29" t="str">
        <f>'AGING v2'!J29</f>
        <v>2065_2070</v>
      </c>
      <c r="P29">
        <f t="shared" si="2"/>
        <v>7</v>
      </c>
      <c r="Q29" t="str">
        <f t="shared" ca="1" si="3"/>
        <v>COAL_IGCC</v>
      </c>
      <c r="R29">
        <f t="shared" si="4"/>
        <v>10</v>
      </c>
      <c r="S29" t="str">
        <f t="shared" ca="1" si="5"/>
        <v>H</v>
      </c>
      <c r="T29" t="str">
        <f t="shared" ca="1" si="6"/>
        <v>2035_2040</v>
      </c>
      <c r="W29" t="str">
        <f t="shared" ca="1" si="7"/>
        <v>set AGE [COAL_IGCC,2035_2040] := 2035_2040 ;</v>
      </c>
    </row>
    <row r="30" spans="1:23" outlineLevel="1" x14ac:dyDescent="0.25">
      <c r="A30" s="3" t="s">
        <v>26</v>
      </c>
      <c r="B30" s="5">
        <v>30</v>
      </c>
      <c r="C30" s="8">
        <f t="shared" si="1"/>
        <v>30</v>
      </c>
      <c r="D30" t="str">
        <f>'AGING v2'!D30</f>
        <v>2020_2025</v>
      </c>
      <c r="E30" t="str">
        <f>'AGING v2'!E30</f>
        <v>2025_2030</v>
      </c>
      <c r="F30" t="str">
        <f>'AGING v2'!F30</f>
        <v>2030_2035</v>
      </c>
      <c r="G30" t="str">
        <f>'AGING v2'!G30</f>
        <v>2035_2040</v>
      </c>
      <c r="H30" t="str">
        <f>'AGING v2'!H30</f>
        <v>2040_2045</v>
      </c>
      <c r="I30" t="str">
        <f>'AGING v2'!I30</f>
        <v>2045_2050</v>
      </c>
      <c r="J30" t="str">
        <f>'AGING v2'!J30</f>
        <v>2050_2055</v>
      </c>
      <c r="P30">
        <f t="shared" si="2"/>
        <v>7</v>
      </c>
      <c r="Q30" t="str">
        <f t="shared" ca="1" si="3"/>
        <v>COAL_IGCC</v>
      </c>
      <c r="R30">
        <f t="shared" si="4"/>
        <v>11</v>
      </c>
      <c r="S30" t="str">
        <f t="shared" ca="1" si="5"/>
        <v>I</v>
      </c>
      <c r="T30" t="str">
        <f t="shared" ca="1" si="6"/>
        <v>2040_2045</v>
      </c>
      <c r="W30" t="str">
        <f t="shared" ca="1" si="7"/>
        <v>set AGE [COAL_IGCC,2040_2045] := 2040_2045 ;</v>
      </c>
    </row>
    <row r="31" spans="1:23" outlineLevel="2" x14ac:dyDescent="0.25">
      <c r="A31" s="3" t="s">
        <v>27</v>
      </c>
      <c r="B31" s="5">
        <v>30</v>
      </c>
      <c r="C31" s="8">
        <f t="shared" si="1"/>
        <v>30</v>
      </c>
      <c r="D31" t="str">
        <f>'AGING v2'!D31</f>
        <v>2020_2025</v>
      </c>
      <c r="E31" t="str">
        <f>'AGING v2'!E31</f>
        <v>2025_2030</v>
      </c>
      <c r="F31" t="str">
        <f>'AGING v2'!F31</f>
        <v>2030_2035</v>
      </c>
      <c r="G31" t="str">
        <f>'AGING v2'!G31</f>
        <v>2035_2040</v>
      </c>
      <c r="H31" t="str">
        <f>'AGING v2'!H31</f>
        <v>2040_2045</v>
      </c>
      <c r="I31" t="str">
        <f>'AGING v2'!I31</f>
        <v>2045_2050</v>
      </c>
      <c r="J31" t="str">
        <f>'AGING v2'!J31</f>
        <v>2050_2055</v>
      </c>
      <c r="P31">
        <f t="shared" si="2"/>
        <v>7</v>
      </c>
      <c r="Q31" t="str">
        <f t="shared" ca="1" si="3"/>
        <v>COAL_IGCC</v>
      </c>
      <c r="R31">
        <f t="shared" si="4"/>
        <v>12</v>
      </c>
      <c r="S31" t="str">
        <f t="shared" ca="1" si="5"/>
        <v>J</v>
      </c>
      <c r="T31" t="str">
        <f t="shared" ca="1" si="6"/>
        <v>2045_2050</v>
      </c>
      <c r="W31" t="str">
        <f t="shared" ca="1" si="7"/>
        <v>set AGE [COAL_IGCC,2045_2050] := 2045_2050 ;</v>
      </c>
    </row>
    <row r="32" spans="1:23" outlineLevel="2" x14ac:dyDescent="0.25">
      <c r="A32" s="3" t="s">
        <v>28</v>
      </c>
      <c r="B32" s="5">
        <v>18</v>
      </c>
      <c r="C32" s="8">
        <f t="shared" si="1"/>
        <v>15</v>
      </c>
      <c r="D32" t="str">
        <f>'AGING v2'!D32</f>
        <v>2035_2040</v>
      </c>
      <c r="E32" t="str">
        <f>'AGING v2'!E32</f>
        <v>2040_2045</v>
      </c>
      <c r="F32" t="str">
        <f>'AGING v2'!F32</f>
        <v>2045_2050</v>
      </c>
      <c r="G32" t="str">
        <f>'AGING v2'!G32</f>
        <v>2050_2055</v>
      </c>
      <c r="H32" t="str">
        <f>'AGING v2'!H32</f>
        <v>2055_2060</v>
      </c>
      <c r="I32" t="str">
        <f>'AGING v2'!I32</f>
        <v>2060_2065</v>
      </c>
      <c r="J32" t="str">
        <f>'AGING v2'!J32</f>
        <v>2065_2070</v>
      </c>
      <c r="P32">
        <f t="shared" si="2"/>
        <v>8</v>
      </c>
      <c r="Q32" t="str">
        <f t="shared" ca="1" si="3"/>
        <v>PV</v>
      </c>
      <c r="R32">
        <f t="shared" si="4"/>
        <v>6</v>
      </c>
      <c r="S32" t="str">
        <f t="shared" ca="1" si="5"/>
        <v>D</v>
      </c>
      <c r="T32" t="str">
        <f t="shared" ca="1" si="6"/>
        <v>2015_2020</v>
      </c>
      <c r="W32" t="str">
        <f t="shared" ca="1" si="7"/>
        <v>set AGE [PV,2015_2020] := 2025_2030 ;</v>
      </c>
    </row>
    <row r="33" spans="1:23" outlineLevel="2" x14ac:dyDescent="0.25">
      <c r="A33" s="3" t="s">
        <v>29</v>
      </c>
      <c r="B33" s="5">
        <v>20</v>
      </c>
      <c r="C33" s="8">
        <f t="shared" si="1"/>
        <v>20</v>
      </c>
      <c r="D33" t="str">
        <f>'AGING v2'!D33</f>
        <v>2030_2035</v>
      </c>
      <c r="E33" t="str">
        <f>'AGING v2'!E33</f>
        <v>2035_2040</v>
      </c>
      <c r="F33" t="str">
        <f>'AGING v2'!F33</f>
        <v>2040_2045</v>
      </c>
      <c r="G33" t="str">
        <f>'AGING v2'!G33</f>
        <v>2045_2050</v>
      </c>
      <c r="H33" t="str">
        <f>'AGING v2'!H33</f>
        <v>2050_2055</v>
      </c>
      <c r="I33" t="str">
        <f>'AGING v2'!I33</f>
        <v>2055_2060</v>
      </c>
      <c r="J33" t="str">
        <f>'AGING v2'!J33</f>
        <v>2060_2065</v>
      </c>
      <c r="P33">
        <f t="shared" si="2"/>
        <v>8</v>
      </c>
      <c r="Q33" t="str">
        <f t="shared" ca="1" si="3"/>
        <v>PV</v>
      </c>
      <c r="R33">
        <f t="shared" si="4"/>
        <v>7</v>
      </c>
      <c r="S33" t="str">
        <f t="shared" ca="1" si="5"/>
        <v>E</v>
      </c>
      <c r="T33" t="str">
        <f t="shared" ca="1" si="6"/>
        <v>2020_2025</v>
      </c>
      <c r="W33" t="str">
        <f t="shared" ca="1" si="7"/>
        <v>set AGE [PV,2020_2025] := 2030_2035 ;</v>
      </c>
    </row>
    <row r="34" spans="1:23" outlineLevel="2" x14ac:dyDescent="0.25">
      <c r="A34" s="3" t="s">
        <v>30</v>
      </c>
      <c r="B34" s="5">
        <v>20</v>
      </c>
      <c r="C34" s="8">
        <f t="shared" si="1"/>
        <v>20</v>
      </c>
      <c r="D34" t="str">
        <f>'AGING v2'!D34</f>
        <v>2030_2035</v>
      </c>
      <c r="E34" t="str">
        <f>'AGING v2'!E34</f>
        <v>2035_2040</v>
      </c>
      <c r="F34" t="str">
        <f>'AGING v2'!F34</f>
        <v>2040_2045</v>
      </c>
      <c r="G34" t="str">
        <f>'AGING v2'!G34</f>
        <v>2045_2050</v>
      </c>
      <c r="H34" t="str">
        <f>'AGING v2'!H34</f>
        <v>2050_2055</v>
      </c>
      <c r="I34" t="str">
        <f>'AGING v2'!I34</f>
        <v>2055_2060</v>
      </c>
      <c r="J34" t="str">
        <f>'AGING v2'!J34</f>
        <v>2060_2065</v>
      </c>
      <c r="P34">
        <f t="shared" si="2"/>
        <v>8</v>
      </c>
      <c r="Q34" t="str">
        <f t="shared" ca="1" si="3"/>
        <v>PV</v>
      </c>
      <c r="R34">
        <f t="shared" si="4"/>
        <v>8</v>
      </c>
      <c r="S34" t="str">
        <f t="shared" ca="1" si="5"/>
        <v>F</v>
      </c>
      <c r="T34" t="str">
        <f t="shared" ca="1" si="6"/>
        <v>2025_2030</v>
      </c>
      <c r="W34" t="str">
        <f t="shared" ca="1" si="7"/>
        <v>set AGE [PV,2025_2030] := 2035_2040 ;</v>
      </c>
    </row>
    <row r="35" spans="1:23" outlineLevel="2" x14ac:dyDescent="0.25">
      <c r="A35" s="3" t="s">
        <v>31</v>
      </c>
      <c r="B35" s="5">
        <v>20</v>
      </c>
      <c r="C35" s="8">
        <f t="shared" si="1"/>
        <v>20</v>
      </c>
      <c r="D35" t="str">
        <f>'AGING v2'!D35</f>
        <v>2030_2035</v>
      </c>
      <c r="E35" t="str">
        <f>'AGING v2'!E35</f>
        <v>2035_2040</v>
      </c>
      <c r="F35" t="str">
        <f>'AGING v2'!F35</f>
        <v>2040_2045</v>
      </c>
      <c r="G35" t="str">
        <f>'AGING v2'!G35</f>
        <v>2045_2050</v>
      </c>
      <c r="H35" t="str">
        <f>'AGING v2'!H35</f>
        <v>2050_2055</v>
      </c>
      <c r="I35" t="str">
        <f>'AGING v2'!I35</f>
        <v>2055_2060</v>
      </c>
      <c r="J35" t="str">
        <f>'AGING v2'!J35</f>
        <v>2060_2065</v>
      </c>
      <c r="P35">
        <f t="shared" si="2"/>
        <v>8</v>
      </c>
      <c r="Q35" t="str">
        <f t="shared" ca="1" si="3"/>
        <v>PV</v>
      </c>
      <c r="R35">
        <f t="shared" si="4"/>
        <v>9</v>
      </c>
      <c r="S35" t="str">
        <f t="shared" ca="1" si="5"/>
        <v>G</v>
      </c>
      <c r="T35" t="str">
        <f t="shared" ca="1" si="6"/>
        <v>2030_2035</v>
      </c>
      <c r="W35" t="str">
        <f t="shared" ca="1" si="7"/>
        <v>set AGE [PV,2030_2035] := 2040_2045 ;</v>
      </c>
    </row>
    <row r="36" spans="1:23" outlineLevel="2" x14ac:dyDescent="0.25">
      <c r="A36" s="3" t="s">
        <v>32</v>
      </c>
      <c r="B36" s="5">
        <v>20</v>
      </c>
      <c r="C36" s="8">
        <f t="shared" si="1"/>
        <v>20</v>
      </c>
      <c r="D36" t="str">
        <f>'AGING v2'!D36</f>
        <v>2030_2035</v>
      </c>
      <c r="E36" t="str">
        <f>'AGING v2'!E36</f>
        <v>2035_2040</v>
      </c>
      <c r="F36" t="str">
        <f>'AGING v2'!F36</f>
        <v>2040_2045</v>
      </c>
      <c r="G36" t="str">
        <f>'AGING v2'!G36</f>
        <v>2045_2050</v>
      </c>
      <c r="H36" t="str">
        <f>'AGING v2'!H36</f>
        <v>2050_2055</v>
      </c>
      <c r="I36" t="str">
        <f>'AGING v2'!I36</f>
        <v>2055_2060</v>
      </c>
      <c r="J36" t="str">
        <f>'AGING v2'!J36</f>
        <v>2060_2065</v>
      </c>
      <c r="P36">
        <f t="shared" si="2"/>
        <v>8</v>
      </c>
      <c r="Q36" t="str">
        <f t="shared" ca="1" si="3"/>
        <v>PV</v>
      </c>
      <c r="R36">
        <f t="shared" si="4"/>
        <v>10</v>
      </c>
      <c r="S36" t="str">
        <f t="shared" ca="1" si="5"/>
        <v>H</v>
      </c>
      <c r="T36" t="str">
        <f t="shared" ca="1" si="6"/>
        <v>2035_2040</v>
      </c>
      <c r="W36" t="str">
        <f t="shared" ca="1" si="7"/>
        <v>set AGE [PV,2035_2040] := 2045_2050 ;</v>
      </c>
    </row>
    <row r="37" spans="1:23" outlineLevel="2" x14ac:dyDescent="0.25">
      <c r="A37" s="3" t="s">
        <v>33</v>
      </c>
      <c r="B37" s="5">
        <v>20</v>
      </c>
      <c r="C37" s="8">
        <f t="shared" si="1"/>
        <v>20</v>
      </c>
      <c r="D37" t="str">
        <f>'AGING v2'!D37</f>
        <v>2030_2035</v>
      </c>
      <c r="E37" t="str">
        <f>'AGING v2'!E37</f>
        <v>2035_2040</v>
      </c>
      <c r="F37" t="str">
        <f>'AGING v2'!F37</f>
        <v>2040_2045</v>
      </c>
      <c r="G37" t="str">
        <f>'AGING v2'!G37</f>
        <v>2045_2050</v>
      </c>
      <c r="H37" t="str">
        <f>'AGING v2'!H37</f>
        <v>2050_2055</v>
      </c>
      <c r="I37" t="str">
        <f>'AGING v2'!I37</f>
        <v>2055_2060</v>
      </c>
      <c r="J37" t="str">
        <f>'AGING v2'!J37</f>
        <v>2060_2065</v>
      </c>
      <c r="P37">
        <f t="shared" si="2"/>
        <v>8</v>
      </c>
      <c r="Q37" t="str">
        <f t="shared" ca="1" si="3"/>
        <v>PV</v>
      </c>
      <c r="R37">
        <f t="shared" si="4"/>
        <v>11</v>
      </c>
      <c r="S37" t="str">
        <f t="shared" ca="1" si="5"/>
        <v>I</v>
      </c>
      <c r="T37" t="str">
        <f t="shared" ca="1" si="6"/>
        <v>2040_2045</v>
      </c>
      <c r="W37" t="str">
        <f t="shared" ca="1" si="7"/>
        <v>set AGE [PV,2040_2045] := 2050_2055 ;</v>
      </c>
    </row>
    <row r="38" spans="1:23" outlineLevel="2" x14ac:dyDescent="0.25">
      <c r="A38" s="3" t="s">
        <v>34</v>
      </c>
      <c r="B38" s="5">
        <v>17</v>
      </c>
      <c r="C38" s="8">
        <f t="shared" si="1"/>
        <v>15</v>
      </c>
      <c r="D38" t="str">
        <f>'AGING v2'!D38</f>
        <v>2035_2040</v>
      </c>
      <c r="E38" t="str">
        <f>'AGING v2'!E38</f>
        <v>2040_2045</v>
      </c>
      <c r="F38" t="str">
        <f>'AGING v2'!F38</f>
        <v>2045_2050</v>
      </c>
      <c r="G38" t="str">
        <f>'AGING v2'!G38</f>
        <v>2050_2055</v>
      </c>
      <c r="H38" t="str">
        <f>'AGING v2'!H38</f>
        <v>2055_2060</v>
      </c>
      <c r="I38" t="str">
        <f>'AGING v2'!I38</f>
        <v>2060_2065</v>
      </c>
      <c r="J38" t="str">
        <f>'AGING v2'!J38</f>
        <v>2065_2070</v>
      </c>
      <c r="P38">
        <f t="shared" si="2"/>
        <v>8</v>
      </c>
      <c r="Q38" t="str">
        <f t="shared" ca="1" si="3"/>
        <v>PV</v>
      </c>
      <c r="R38">
        <f t="shared" si="4"/>
        <v>12</v>
      </c>
      <c r="S38" t="str">
        <f t="shared" ca="1" si="5"/>
        <v>J</v>
      </c>
      <c r="T38" t="str">
        <f t="shared" ca="1" si="6"/>
        <v>2045_2050</v>
      </c>
      <c r="W38" t="str">
        <f t="shared" ca="1" si="7"/>
        <v>set AGE [PV,2045_2050] := 2055_2060 ;</v>
      </c>
    </row>
    <row r="39" spans="1:23" outlineLevel="2" x14ac:dyDescent="0.25">
      <c r="A39" s="3" t="s">
        <v>35</v>
      </c>
      <c r="B39" s="5">
        <v>17</v>
      </c>
      <c r="C39" s="8">
        <f t="shared" si="1"/>
        <v>15</v>
      </c>
      <c r="D39" t="str">
        <f>'AGING v2'!D39</f>
        <v>2035_2040</v>
      </c>
      <c r="E39" t="str">
        <f>'AGING v2'!E39</f>
        <v>2040_2045</v>
      </c>
      <c r="F39" t="str">
        <f>'AGING v2'!F39</f>
        <v>2045_2050</v>
      </c>
      <c r="G39" t="str">
        <f>'AGING v2'!G39</f>
        <v>2050_2055</v>
      </c>
      <c r="H39" t="str">
        <f>'AGING v2'!H39</f>
        <v>2055_2060</v>
      </c>
      <c r="I39" t="str">
        <f>'AGING v2'!I39</f>
        <v>2060_2065</v>
      </c>
      <c r="J39" t="str">
        <f>'AGING v2'!J39</f>
        <v>2065_2070</v>
      </c>
      <c r="P39">
        <f t="shared" si="2"/>
        <v>9</v>
      </c>
      <c r="Q39" t="str">
        <f t="shared" ca="1" si="3"/>
        <v>WIND_ONSHORE</v>
      </c>
      <c r="R39">
        <f t="shared" si="4"/>
        <v>6</v>
      </c>
      <c r="S39" t="str">
        <f t="shared" ca="1" si="5"/>
        <v>D</v>
      </c>
      <c r="T39" t="str">
        <f t="shared" ca="1" si="6"/>
        <v>2015_2020</v>
      </c>
      <c r="W39" t="str">
        <f t="shared" ca="1" si="7"/>
        <v>set AGE [WIND_ONSHORE,2015_2020] := 2020_2025 ;</v>
      </c>
    </row>
    <row r="40" spans="1:23" outlineLevel="2" x14ac:dyDescent="0.25">
      <c r="A40" s="3" t="s">
        <v>36</v>
      </c>
      <c r="B40" s="5">
        <v>17</v>
      </c>
      <c r="C40" s="8">
        <f t="shared" si="1"/>
        <v>15</v>
      </c>
      <c r="D40" t="str">
        <f>'AGING v2'!D40</f>
        <v>2035_2040</v>
      </c>
      <c r="E40" t="str">
        <f>'AGING v2'!E40</f>
        <v>2040_2045</v>
      </c>
      <c r="F40" t="str">
        <f>'AGING v2'!F40</f>
        <v>2045_2050</v>
      </c>
      <c r="G40" t="str">
        <f>'AGING v2'!G40</f>
        <v>2050_2055</v>
      </c>
      <c r="H40" t="str">
        <f>'AGING v2'!H40</f>
        <v>2055_2060</v>
      </c>
      <c r="I40" t="str">
        <f>'AGING v2'!I40</f>
        <v>2060_2065</v>
      </c>
      <c r="J40" t="str">
        <f>'AGING v2'!J40</f>
        <v>2065_2070</v>
      </c>
      <c r="P40">
        <f t="shared" si="2"/>
        <v>9</v>
      </c>
      <c r="Q40" t="str">
        <f t="shared" ca="1" si="3"/>
        <v>WIND_ONSHORE</v>
      </c>
      <c r="R40">
        <f t="shared" si="4"/>
        <v>7</v>
      </c>
      <c r="S40" t="str">
        <f t="shared" ca="1" si="5"/>
        <v>E</v>
      </c>
      <c r="T40" t="str">
        <f t="shared" ca="1" si="6"/>
        <v>2020_2025</v>
      </c>
      <c r="W40" t="str">
        <f t="shared" ca="1" si="7"/>
        <v>set AGE [WIND_ONSHORE,2020_2025] := 2025_2030 ;</v>
      </c>
    </row>
    <row r="41" spans="1:23" outlineLevel="2" x14ac:dyDescent="0.25">
      <c r="A41" s="3" t="s">
        <v>37</v>
      </c>
      <c r="B41" s="5">
        <v>20</v>
      </c>
      <c r="C41" s="8">
        <f t="shared" si="1"/>
        <v>20</v>
      </c>
      <c r="D41" t="str">
        <f>'AGING v2'!D41</f>
        <v>2030_2035</v>
      </c>
      <c r="E41" t="str">
        <f>'AGING v2'!E41</f>
        <v>2035_2040</v>
      </c>
      <c r="F41" t="str">
        <f>'AGING v2'!F41</f>
        <v>2040_2045</v>
      </c>
      <c r="G41" t="str">
        <f>'AGING v2'!G41</f>
        <v>2045_2050</v>
      </c>
      <c r="H41" t="str">
        <f>'AGING v2'!H41</f>
        <v>2050_2055</v>
      </c>
      <c r="I41" t="str">
        <f>'AGING v2'!I41</f>
        <v>2055_2060</v>
      </c>
      <c r="J41" t="str">
        <f>'AGING v2'!J41</f>
        <v>2060_2065</v>
      </c>
      <c r="P41">
        <f t="shared" si="2"/>
        <v>9</v>
      </c>
      <c r="Q41" t="str">
        <f t="shared" ca="1" si="3"/>
        <v>WIND_ONSHORE</v>
      </c>
      <c r="R41">
        <f t="shared" si="4"/>
        <v>8</v>
      </c>
      <c r="S41" t="str">
        <f t="shared" ca="1" si="5"/>
        <v>F</v>
      </c>
      <c r="T41" t="str">
        <f t="shared" ca="1" si="6"/>
        <v>2025_2030</v>
      </c>
      <c r="W41" t="str">
        <f t="shared" ca="1" si="7"/>
        <v>set AGE [WIND_ONSHORE,2025_2030] := 2030_2035 ;</v>
      </c>
    </row>
    <row r="42" spans="1:23" outlineLevel="2" x14ac:dyDescent="0.25">
      <c r="A42" s="3" t="s">
        <v>38</v>
      </c>
      <c r="B42" s="5">
        <v>15</v>
      </c>
      <c r="C42" s="8">
        <f t="shared" si="1"/>
        <v>15</v>
      </c>
      <c r="D42" t="str">
        <f>'AGING v2'!D42</f>
        <v>2035_2040</v>
      </c>
      <c r="E42" t="str">
        <f>'AGING v2'!E42</f>
        <v>2040_2045</v>
      </c>
      <c r="F42" t="str">
        <f>'AGING v2'!F42</f>
        <v>2045_2050</v>
      </c>
      <c r="G42" t="str">
        <f>'AGING v2'!G42</f>
        <v>2050_2055</v>
      </c>
      <c r="H42" t="str">
        <f>'AGING v2'!H42</f>
        <v>2055_2060</v>
      </c>
      <c r="I42" t="str">
        <f>'AGING v2'!I42</f>
        <v>2060_2065</v>
      </c>
      <c r="J42" t="str">
        <f>'AGING v2'!J42</f>
        <v>2065_2070</v>
      </c>
      <c r="P42">
        <f t="shared" si="2"/>
        <v>9</v>
      </c>
      <c r="Q42" t="str">
        <f t="shared" ca="1" si="3"/>
        <v>WIND_ONSHORE</v>
      </c>
      <c r="R42">
        <f t="shared" si="4"/>
        <v>9</v>
      </c>
      <c r="S42" t="str">
        <f t="shared" ca="1" si="5"/>
        <v>G</v>
      </c>
      <c r="T42" t="str">
        <f t="shared" ca="1" si="6"/>
        <v>2030_2035</v>
      </c>
      <c r="W42" t="str">
        <f t="shared" ca="1" si="7"/>
        <v>set AGE [WIND_ONSHORE,2030_2035] := 2035_2040 ;</v>
      </c>
    </row>
    <row r="43" spans="1:23" outlineLevel="2" x14ac:dyDescent="0.25">
      <c r="A43" s="3" t="s">
        <v>39</v>
      </c>
      <c r="B43" s="5">
        <v>1</v>
      </c>
      <c r="C43" s="8">
        <f t="shared" si="1"/>
        <v>0</v>
      </c>
      <c r="P43">
        <f t="shared" si="2"/>
        <v>9</v>
      </c>
      <c r="Q43" t="str">
        <f t="shared" ca="1" si="3"/>
        <v>WIND_ONSHORE</v>
      </c>
      <c r="R43">
        <f t="shared" si="4"/>
        <v>10</v>
      </c>
      <c r="S43" t="str">
        <f t="shared" ca="1" si="5"/>
        <v>H</v>
      </c>
      <c r="T43" t="str">
        <f t="shared" ca="1" si="6"/>
        <v>2035_2040</v>
      </c>
      <c r="W43" t="str">
        <f t="shared" ca="1" si="7"/>
        <v>set AGE [WIND_ONSHORE,2035_2040] := 2040_2045 ;</v>
      </c>
    </row>
    <row r="44" spans="1:23" outlineLevel="2" x14ac:dyDescent="0.25">
      <c r="A44" s="3" t="s">
        <v>40</v>
      </c>
      <c r="B44" s="5">
        <v>1</v>
      </c>
      <c r="C44" s="8">
        <f t="shared" si="1"/>
        <v>0</v>
      </c>
      <c r="P44">
        <f t="shared" si="2"/>
        <v>9</v>
      </c>
      <c r="Q44" t="str">
        <f t="shared" ca="1" si="3"/>
        <v>WIND_ONSHORE</v>
      </c>
      <c r="R44">
        <f t="shared" si="4"/>
        <v>11</v>
      </c>
      <c r="S44" t="str">
        <f t="shared" ca="1" si="5"/>
        <v>I</v>
      </c>
      <c r="T44" t="str">
        <f t="shared" ca="1" si="6"/>
        <v>2040_2045</v>
      </c>
      <c r="W44" t="str">
        <f t="shared" ca="1" si="7"/>
        <v>set AGE [WIND_ONSHORE,2040_2045] := 2045_2050 ;</v>
      </c>
    </row>
    <row r="45" spans="1:23" outlineLevel="2" x14ac:dyDescent="0.25">
      <c r="A45" s="3" t="s">
        <v>41</v>
      </c>
      <c r="B45" s="5">
        <v>1</v>
      </c>
      <c r="C45" s="8">
        <f t="shared" si="1"/>
        <v>0</v>
      </c>
      <c r="P45">
        <f t="shared" si="2"/>
        <v>9</v>
      </c>
      <c r="Q45" t="str">
        <f t="shared" ca="1" si="3"/>
        <v>WIND_ONSHORE</v>
      </c>
      <c r="R45">
        <f t="shared" si="4"/>
        <v>12</v>
      </c>
      <c r="S45" t="str">
        <f t="shared" ca="1" si="5"/>
        <v>J</v>
      </c>
      <c r="T45" t="str">
        <f t="shared" ca="1" si="6"/>
        <v>2045_2050</v>
      </c>
      <c r="W45" t="str">
        <f t="shared" ca="1" si="7"/>
        <v>set AGE [WIND_ONSHORE,2045_2050] := 2050_2055 ;</v>
      </c>
    </row>
    <row r="46" spans="1:23" outlineLevel="2" x14ac:dyDescent="0.25">
      <c r="A46" s="3" t="s">
        <v>42</v>
      </c>
      <c r="B46" s="5">
        <v>1</v>
      </c>
      <c r="C46" s="8">
        <f t="shared" si="1"/>
        <v>0</v>
      </c>
      <c r="P46">
        <f t="shared" si="2"/>
        <v>10</v>
      </c>
      <c r="Q46" t="str">
        <f t="shared" ca="1" si="3"/>
        <v>WIND_OFFSHORE</v>
      </c>
      <c r="R46">
        <f t="shared" si="4"/>
        <v>6</v>
      </c>
      <c r="S46" t="str">
        <f t="shared" ca="1" si="5"/>
        <v>D</v>
      </c>
      <c r="T46" t="str">
        <f t="shared" ca="1" si="6"/>
        <v>2015_2020</v>
      </c>
      <c r="W46" t="str">
        <f t="shared" ca="1" si="7"/>
        <v>set AGE [WIND_OFFSHORE,2015_2020] := 2020_2025 ;</v>
      </c>
    </row>
    <row r="47" spans="1:23" outlineLevel="2" x14ac:dyDescent="0.25">
      <c r="A47" s="3" t="s">
        <v>43</v>
      </c>
      <c r="B47" s="5">
        <v>1</v>
      </c>
      <c r="C47" s="8">
        <f t="shared" si="1"/>
        <v>0</v>
      </c>
      <c r="P47">
        <f t="shared" si="2"/>
        <v>10</v>
      </c>
      <c r="Q47" t="str">
        <f t="shared" ca="1" si="3"/>
        <v>WIND_OFFSHORE</v>
      </c>
      <c r="R47">
        <f t="shared" si="4"/>
        <v>7</v>
      </c>
      <c r="S47" t="str">
        <f t="shared" ca="1" si="5"/>
        <v>E</v>
      </c>
      <c r="T47" t="str">
        <f t="shared" ca="1" si="6"/>
        <v>2020_2025</v>
      </c>
      <c r="W47" t="str">
        <f t="shared" ca="1" si="7"/>
        <v>set AGE [WIND_OFFSHORE,2020_2025] := 2025_2030 ;</v>
      </c>
    </row>
    <row r="48" spans="1:23" outlineLevel="2" x14ac:dyDescent="0.25">
      <c r="A48" s="3" t="s">
        <v>44</v>
      </c>
      <c r="B48" s="5">
        <v>1</v>
      </c>
      <c r="C48" s="8">
        <f t="shared" si="1"/>
        <v>0</v>
      </c>
      <c r="P48">
        <f t="shared" si="2"/>
        <v>10</v>
      </c>
      <c r="Q48" t="str">
        <f t="shared" ca="1" si="3"/>
        <v>WIND_OFFSHORE</v>
      </c>
      <c r="R48">
        <f t="shared" si="4"/>
        <v>8</v>
      </c>
      <c r="S48" t="str">
        <f t="shared" ca="1" si="5"/>
        <v>F</v>
      </c>
      <c r="T48" t="str">
        <f t="shared" ca="1" si="6"/>
        <v>2025_2030</v>
      </c>
      <c r="W48" t="str">
        <f t="shared" ca="1" si="7"/>
        <v>set AGE [WIND_OFFSHORE,2025_2030] := 2030_2035 ;</v>
      </c>
    </row>
    <row r="49" spans="1:23" outlineLevel="2" x14ac:dyDescent="0.25">
      <c r="A49" s="3" t="s">
        <v>45</v>
      </c>
      <c r="B49" s="5">
        <v>1</v>
      </c>
      <c r="C49" s="8">
        <f t="shared" si="1"/>
        <v>0</v>
      </c>
      <c r="P49">
        <f t="shared" si="2"/>
        <v>10</v>
      </c>
      <c r="Q49" t="str">
        <f t="shared" ca="1" si="3"/>
        <v>WIND_OFFSHORE</v>
      </c>
      <c r="R49">
        <f t="shared" si="4"/>
        <v>9</v>
      </c>
      <c r="S49" t="str">
        <f t="shared" ca="1" si="5"/>
        <v>G</v>
      </c>
      <c r="T49" t="str">
        <f t="shared" ca="1" si="6"/>
        <v>2030_2035</v>
      </c>
      <c r="W49" t="str">
        <f t="shared" ca="1" si="7"/>
        <v>set AGE [WIND_OFFSHORE,2030_2035] := 2035_2040 ;</v>
      </c>
    </row>
    <row r="50" spans="1:23" outlineLevel="2" x14ac:dyDescent="0.25">
      <c r="A50" s="3" t="s">
        <v>46</v>
      </c>
      <c r="B50" s="5">
        <v>1</v>
      </c>
      <c r="C50" s="8">
        <f t="shared" si="1"/>
        <v>0</v>
      </c>
      <c r="P50">
        <f t="shared" si="2"/>
        <v>10</v>
      </c>
      <c r="Q50" t="str">
        <f t="shared" ca="1" si="3"/>
        <v>WIND_OFFSHORE</v>
      </c>
      <c r="R50">
        <f t="shared" si="4"/>
        <v>10</v>
      </c>
      <c r="S50" t="str">
        <f t="shared" ca="1" si="5"/>
        <v>H</v>
      </c>
      <c r="T50" t="str">
        <f t="shared" ca="1" si="6"/>
        <v>2035_2040</v>
      </c>
      <c r="W50" t="str">
        <f t="shared" ca="1" si="7"/>
        <v>set AGE [WIND_OFFSHORE,2035_2040] := 2040_2045 ;</v>
      </c>
    </row>
    <row r="51" spans="1:23" outlineLevel="2" x14ac:dyDescent="0.25">
      <c r="A51" s="3" t="s">
        <v>47</v>
      </c>
      <c r="B51" s="5">
        <v>1</v>
      </c>
      <c r="C51" s="8">
        <f t="shared" si="1"/>
        <v>0</v>
      </c>
      <c r="P51">
        <f t="shared" si="2"/>
        <v>10</v>
      </c>
      <c r="Q51" t="str">
        <f t="shared" ca="1" si="3"/>
        <v>WIND_OFFSHORE</v>
      </c>
      <c r="R51">
        <f t="shared" si="4"/>
        <v>11</v>
      </c>
      <c r="S51" t="str">
        <f t="shared" ca="1" si="5"/>
        <v>I</v>
      </c>
      <c r="T51" t="str">
        <f t="shared" ca="1" si="6"/>
        <v>2040_2045</v>
      </c>
      <c r="W51" t="str">
        <f t="shared" ca="1" si="7"/>
        <v>set AGE [WIND_OFFSHORE,2040_2045] := 2045_2050 ;</v>
      </c>
    </row>
    <row r="52" spans="1:23" outlineLevel="2" x14ac:dyDescent="0.25">
      <c r="A52" s="3" t="s">
        <v>48</v>
      </c>
      <c r="B52" s="5">
        <v>1</v>
      </c>
      <c r="C52" s="8">
        <f t="shared" si="1"/>
        <v>0</v>
      </c>
      <c r="P52">
        <f t="shared" si="2"/>
        <v>10</v>
      </c>
      <c r="Q52" t="str">
        <f t="shared" ca="1" si="3"/>
        <v>WIND_OFFSHORE</v>
      </c>
      <c r="R52">
        <f t="shared" si="4"/>
        <v>12</v>
      </c>
      <c r="S52" t="str">
        <f t="shared" ca="1" si="5"/>
        <v>J</v>
      </c>
      <c r="T52" t="str">
        <f t="shared" ca="1" si="6"/>
        <v>2045_2050</v>
      </c>
      <c r="W52" t="str">
        <f t="shared" ca="1" si="7"/>
        <v>set AGE [WIND_OFFSHORE,2045_2050] := 2050_2055 ;</v>
      </c>
    </row>
    <row r="53" spans="1:23" outlineLevel="2" x14ac:dyDescent="0.25">
      <c r="A53" s="3" t="s">
        <v>49</v>
      </c>
      <c r="B53" s="5">
        <v>1</v>
      </c>
      <c r="C53" s="8">
        <f t="shared" si="1"/>
        <v>0</v>
      </c>
      <c r="P53">
        <f t="shared" si="2"/>
        <v>11</v>
      </c>
      <c r="Q53" t="str">
        <f t="shared" ca="1" si="3"/>
        <v>HYDRO_RIVER</v>
      </c>
      <c r="R53">
        <f t="shared" si="4"/>
        <v>6</v>
      </c>
      <c r="S53" t="str">
        <f t="shared" ca="1" si="5"/>
        <v>D</v>
      </c>
      <c r="T53" t="str">
        <f t="shared" ca="1" si="6"/>
        <v>2015_2020</v>
      </c>
      <c r="W53" t="str">
        <f t="shared" ca="1" si="7"/>
        <v>set AGE [HYDRO_RIVER,2015_2020] := BEFORE_2015 ;</v>
      </c>
    </row>
    <row r="54" spans="1:23" outlineLevel="2" x14ac:dyDescent="0.25">
      <c r="A54" s="3" t="s">
        <v>50</v>
      </c>
      <c r="B54" s="5">
        <v>1</v>
      </c>
      <c r="C54" s="8">
        <f t="shared" si="1"/>
        <v>0</v>
      </c>
      <c r="P54">
        <f t="shared" si="2"/>
        <v>11</v>
      </c>
      <c r="Q54" t="str">
        <f t="shared" ca="1" si="3"/>
        <v>HYDRO_RIVER</v>
      </c>
      <c r="R54">
        <f t="shared" si="4"/>
        <v>7</v>
      </c>
      <c r="S54" t="str">
        <f t="shared" ca="1" si="5"/>
        <v>E</v>
      </c>
      <c r="T54" t="str">
        <f t="shared" ca="1" si="6"/>
        <v>2020_2025</v>
      </c>
      <c r="W54" t="str">
        <f t="shared" ca="1" si="7"/>
        <v>set AGE [HYDRO_RIVER,2020_2025] := 2015_2020 ;</v>
      </c>
    </row>
    <row r="55" spans="1:23" outlineLevel="2" x14ac:dyDescent="0.25">
      <c r="A55" s="3" t="s">
        <v>51</v>
      </c>
      <c r="B55" s="5">
        <v>1</v>
      </c>
      <c r="C55" s="8">
        <f t="shared" si="1"/>
        <v>0</v>
      </c>
      <c r="P55">
        <f t="shared" si="2"/>
        <v>11</v>
      </c>
      <c r="Q55" t="str">
        <f t="shared" ca="1" si="3"/>
        <v>HYDRO_RIVER</v>
      </c>
      <c r="R55">
        <f t="shared" si="4"/>
        <v>8</v>
      </c>
      <c r="S55" t="str">
        <f t="shared" ca="1" si="5"/>
        <v>F</v>
      </c>
      <c r="T55" t="str">
        <f t="shared" ca="1" si="6"/>
        <v>2025_2030</v>
      </c>
      <c r="W55" t="str">
        <f t="shared" ca="1" si="7"/>
        <v>set AGE [HYDRO_RIVER,2025_2030] := 2020_2025 ;</v>
      </c>
    </row>
    <row r="56" spans="1:23" outlineLevel="2" x14ac:dyDescent="0.25">
      <c r="A56" s="3" t="s">
        <v>52</v>
      </c>
      <c r="B56" s="5">
        <v>1</v>
      </c>
      <c r="C56" s="8">
        <f t="shared" si="1"/>
        <v>0</v>
      </c>
      <c r="P56">
        <f t="shared" si="2"/>
        <v>11</v>
      </c>
      <c r="Q56" t="str">
        <f t="shared" ca="1" si="3"/>
        <v>HYDRO_RIVER</v>
      </c>
      <c r="R56">
        <f t="shared" si="4"/>
        <v>9</v>
      </c>
      <c r="S56" t="str">
        <f t="shared" ca="1" si="5"/>
        <v>G</v>
      </c>
      <c r="T56" t="str">
        <f t="shared" ca="1" si="6"/>
        <v>2030_2035</v>
      </c>
      <c r="W56" t="str">
        <f t="shared" ca="1" si="7"/>
        <v>set AGE [HYDRO_RIVER,2030_2035] := 2025_2030 ;</v>
      </c>
    </row>
    <row r="57" spans="1:23" outlineLevel="2" x14ac:dyDescent="0.25">
      <c r="A57" s="3" t="s">
        <v>53</v>
      </c>
      <c r="B57" s="5">
        <v>1</v>
      </c>
      <c r="C57" s="8">
        <f t="shared" si="1"/>
        <v>0</v>
      </c>
      <c r="P57">
        <f t="shared" si="2"/>
        <v>11</v>
      </c>
      <c r="Q57" t="str">
        <f t="shared" ca="1" si="3"/>
        <v>HYDRO_RIVER</v>
      </c>
      <c r="R57">
        <f t="shared" si="4"/>
        <v>10</v>
      </c>
      <c r="S57" t="str">
        <f t="shared" ca="1" si="5"/>
        <v>H</v>
      </c>
      <c r="T57" t="str">
        <f t="shared" ca="1" si="6"/>
        <v>2035_2040</v>
      </c>
      <c r="W57" t="str">
        <f t="shared" ca="1" si="7"/>
        <v>set AGE [HYDRO_RIVER,2035_2040] := 2030_2035 ;</v>
      </c>
    </row>
    <row r="58" spans="1:23" outlineLevel="2" x14ac:dyDescent="0.25">
      <c r="A58" s="3" t="s">
        <v>54</v>
      </c>
      <c r="B58" s="5">
        <v>1</v>
      </c>
      <c r="C58" s="8">
        <f t="shared" si="1"/>
        <v>0</v>
      </c>
      <c r="P58">
        <f t="shared" si="2"/>
        <v>11</v>
      </c>
      <c r="Q58" t="str">
        <f t="shared" ca="1" si="3"/>
        <v>HYDRO_RIVER</v>
      </c>
      <c r="R58">
        <f t="shared" si="4"/>
        <v>11</v>
      </c>
      <c r="S58" t="str">
        <f t="shared" ca="1" si="5"/>
        <v>I</v>
      </c>
      <c r="T58" t="str">
        <f t="shared" ca="1" si="6"/>
        <v>2040_2045</v>
      </c>
      <c r="W58" t="str">
        <f t="shared" ca="1" si="7"/>
        <v>set AGE [HYDRO_RIVER,2040_2045] := 2035_2040 ;</v>
      </c>
    </row>
    <row r="59" spans="1:23" outlineLevel="2" x14ac:dyDescent="0.25">
      <c r="A59" s="3" t="s">
        <v>55</v>
      </c>
      <c r="B59" s="5">
        <v>1</v>
      </c>
      <c r="C59" s="8">
        <f t="shared" si="1"/>
        <v>0</v>
      </c>
      <c r="P59">
        <f t="shared" si="2"/>
        <v>11</v>
      </c>
      <c r="Q59" t="str">
        <f t="shared" ca="1" si="3"/>
        <v>HYDRO_RIVER</v>
      </c>
      <c r="R59">
        <f t="shared" si="4"/>
        <v>12</v>
      </c>
      <c r="S59" t="str">
        <f t="shared" ca="1" si="5"/>
        <v>J</v>
      </c>
      <c r="T59" t="str">
        <f t="shared" ca="1" si="6"/>
        <v>2045_2050</v>
      </c>
      <c r="W59" t="str">
        <f t="shared" ca="1" si="7"/>
        <v>set AGE [HYDRO_RIVER,2045_2050] := 2040_2045 ;</v>
      </c>
    </row>
    <row r="60" spans="1:23" outlineLevel="2" x14ac:dyDescent="0.25">
      <c r="A60" s="3" t="s">
        <v>56</v>
      </c>
      <c r="B60" s="5">
        <v>1</v>
      </c>
      <c r="C60" s="8">
        <f t="shared" si="1"/>
        <v>0</v>
      </c>
      <c r="P60">
        <f t="shared" si="2"/>
        <v>12</v>
      </c>
      <c r="Q60" t="str">
        <f t="shared" ca="1" si="3"/>
        <v>GEOTHERMAL</v>
      </c>
      <c r="R60">
        <f t="shared" si="4"/>
        <v>6</v>
      </c>
      <c r="S60" t="str">
        <f t="shared" ca="1" si="5"/>
        <v>D</v>
      </c>
      <c r="T60" t="str">
        <f t="shared" ca="1" si="6"/>
        <v>2015_2020</v>
      </c>
      <c r="W60" t="str">
        <f t="shared" ca="1" si="7"/>
        <v>set AGE [GEOTHERMAL,2015_2020] := 2020_2025 ;</v>
      </c>
    </row>
    <row r="61" spans="1:23" outlineLevel="2" x14ac:dyDescent="0.25">
      <c r="A61" s="3" t="s">
        <v>57</v>
      </c>
      <c r="B61" s="5">
        <v>1</v>
      </c>
      <c r="C61" s="8">
        <f t="shared" si="1"/>
        <v>0</v>
      </c>
      <c r="P61">
        <f t="shared" si="2"/>
        <v>12</v>
      </c>
      <c r="Q61" t="str">
        <f t="shared" ca="1" si="3"/>
        <v>GEOTHERMAL</v>
      </c>
      <c r="R61">
        <f t="shared" si="4"/>
        <v>7</v>
      </c>
      <c r="S61" t="str">
        <f t="shared" ca="1" si="5"/>
        <v>E</v>
      </c>
      <c r="T61" t="str">
        <f t="shared" ca="1" si="6"/>
        <v>2020_2025</v>
      </c>
      <c r="W61" t="str">
        <f t="shared" ca="1" si="7"/>
        <v>set AGE [GEOTHERMAL,2020_2025] := 2025_2030 ;</v>
      </c>
    </row>
    <row r="62" spans="1:23" outlineLevel="2" x14ac:dyDescent="0.25">
      <c r="A62" s="3" t="s">
        <v>58</v>
      </c>
      <c r="B62" s="5">
        <v>1</v>
      </c>
      <c r="C62" s="8">
        <f t="shared" si="1"/>
        <v>0</v>
      </c>
      <c r="P62">
        <f t="shared" si="2"/>
        <v>12</v>
      </c>
      <c r="Q62" t="str">
        <f t="shared" ca="1" si="3"/>
        <v>GEOTHERMAL</v>
      </c>
      <c r="R62">
        <f t="shared" si="4"/>
        <v>8</v>
      </c>
      <c r="S62" t="str">
        <f t="shared" ca="1" si="5"/>
        <v>F</v>
      </c>
      <c r="T62" t="str">
        <f t="shared" ca="1" si="6"/>
        <v>2025_2030</v>
      </c>
      <c r="W62" t="str">
        <f t="shared" ca="1" si="7"/>
        <v>set AGE [GEOTHERMAL,2025_2030] := 2030_2035 ;</v>
      </c>
    </row>
    <row r="63" spans="1:23" outlineLevel="2" x14ac:dyDescent="0.25">
      <c r="A63" s="3" t="s">
        <v>59</v>
      </c>
      <c r="B63" s="5">
        <v>1</v>
      </c>
      <c r="C63" s="8">
        <f t="shared" si="1"/>
        <v>0</v>
      </c>
      <c r="P63">
        <f t="shared" si="2"/>
        <v>12</v>
      </c>
      <c r="Q63" t="str">
        <f t="shared" ca="1" si="3"/>
        <v>GEOTHERMAL</v>
      </c>
      <c r="R63">
        <f t="shared" si="4"/>
        <v>9</v>
      </c>
      <c r="S63" t="str">
        <f t="shared" ca="1" si="5"/>
        <v>G</v>
      </c>
      <c r="T63" t="str">
        <f t="shared" ca="1" si="6"/>
        <v>2030_2035</v>
      </c>
      <c r="W63" t="str">
        <f t="shared" ca="1" si="7"/>
        <v>set AGE [GEOTHERMAL,2030_2035] := 2035_2040 ;</v>
      </c>
    </row>
    <row r="64" spans="1:23" outlineLevel="2" x14ac:dyDescent="0.25">
      <c r="A64" s="3" t="s">
        <v>70</v>
      </c>
      <c r="B64" s="5">
        <v>1</v>
      </c>
      <c r="C64" s="8">
        <f t="shared" si="1"/>
        <v>0</v>
      </c>
      <c r="P64">
        <f t="shared" si="2"/>
        <v>12</v>
      </c>
      <c r="Q64" t="str">
        <f t="shared" ca="1" si="3"/>
        <v>GEOTHERMAL</v>
      </c>
      <c r="R64">
        <f t="shared" si="4"/>
        <v>10</v>
      </c>
      <c r="S64" t="str">
        <f t="shared" ca="1" si="5"/>
        <v>H</v>
      </c>
      <c r="T64" t="str">
        <f t="shared" ca="1" si="6"/>
        <v>2035_2040</v>
      </c>
      <c r="W64" t="str">
        <f t="shared" ca="1" si="7"/>
        <v>set AGE [GEOTHERMAL,2035_2040] := 2040_2045 ;</v>
      </c>
    </row>
    <row r="65" spans="1:23" outlineLevel="2" x14ac:dyDescent="0.25">
      <c r="A65" s="3" t="s">
        <v>71</v>
      </c>
      <c r="B65" s="5">
        <v>60</v>
      </c>
      <c r="C65" s="8">
        <f t="shared" si="1"/>
        <v>60</v>
      </c>
      <c r="P65">
        <f t="shared" si="2"/>
        <v>12</v>
      </c>
      <c r="Q65" t="str">
        <f t="shared" ca="1" si="3"/>
        <v>GEOTHERMAL</v>
      </c>
      <c r="R65">
        <f t="shared" si="4"/>
        <v>11</v>
      </c>
      <c r="S65" t="str">
        <f t="shared" ca="1" si="5"/>
        <v>I</v>
      </c>
      <c r="T65" t="str">
        <f t="shared" ca="1" si="6"/>
        <v>2040_2045</v>
      </c>
      <c r="W65" t="str">
        <f t="shared" ca="1" si="7"/>
        <v>set AGE [GEOTHERMAL,2040_2045] := 2045_2050 ;</v>
      </c>
    </row>
    <row r="66" spans="1:23" outlineLevel="2" x14ac:dyDescent="0.25">
      <c r="A66" s="3" t="s">
        <v>85</v>
      </c>
      <c r="B66" s="5">
        <v>80</v>
      </c>
      <c r="C66" s="8">
        <f t="shared" si="1"/>
        <v>80</v>
      </c>
      <c r="P66">
        <f t="shared" si="2"/>
        <v>12</v>
      </c>
      <c r="Q66" t="str">
        <f t="shared" ca="1" si="3"/>
        <v>GEOTHERMAL</v>
      </c>
      <c r="R66">
        <f t="shared" si="4"/>
        <v>12</v>
      </c>
      <c r="S66" t="str">
        <f t="shared" ca="1" si="5"/>
        <v>J</v>
      </c>
      <c r="T66" t="str">
        <f t="shared" ca="1" si="6"/>
        <v>2045_2050</v>
      </c>
      <c r="W66" t="str">
        <f t="shared" ca="1" si="7"/>
        <v>set AGE [GEOTHERMAL,2045_2050] := 2050_2055 ;</v>
      </c>
    </row>
    <row r="67" spans="1:23" outlineLevel="2" x14ac:dyDescent="0.25">
      <c r="A67" s="3" t="s">
        <v>72</v>
      </c>
      <c r="B67" s="5">
        <v>15</v>
      </c>
      <c r="C67" s="8">
        <f t="shared" si="1"/>
        <v>15</v>
      </c>
      <c r="P67">
        <f t="shared" si="2"/>
        <v>13</v>
      </c>
      <c r="Q67" t="str">
        <f t="shared" ca="1" si="3"/>
        <v>IND_COGEN_GAS</v>
      </c>
      <c r="R67">
        <f t="shared" si="4"/>
        <v>6</v>
      </c>
      <c r="S67" t="str">
        <f t="shared" ca="1" si="5"/>
        <v>D</v>
      </c>
      <c r="T67" t="str">
        <f t="shared" ca="1" si="6"/>
        <v>2015_2020</v>
      </c>
      <c r="W67" t="str">
        <f t="shared" ca="1" si="7"/>
        <v>set AGE [IND_COGEN_GAS,2015_2020] := 2025_2030 ;</v>
      </c>
    </row>
    <row r="68" spans="1:23" outlineLevel="2" x14ac:dyDescent="0.25">
      <c r="A68" s="3" t="s">
        <v>73</v>
      </c>
      <c r="B68" s="5">
        <v>25</v>
      </c>
      <c r="C68" s="8">
        <f t="shared" si="1"/>
        <v>25</v>
      </c>
      <c r="P68">
        <f t="shared" si="2"/>
        <v>13</v>
      </c>
      <c r="Q68" t="str">
        <f t="shared" ca="1" si="3"/>
        <v>IND_COGEN_GAS</v>
      </c>
      <c r="R68">
        <f t="shared" si="4"/>
        <v>7</v>
      </c>
      <c r="S68" t="str">
        <f t="shared" ca="1" si="5"/>
        <v>E</v>
      </c>
      <c r="T68" t="str">
        <f t="shared" ca="1" si="6"/>
        <v>2020_2025</v>
      </c>
      <c r="W68" t="str">
        <f t="shared" ca="1" si="7"/>
        <v>set AGE [IND_COGEN_GAS,2020_2025] := 2030_2035 ;</v>
      </c>
    </row>
    <row r="69" spans="1:23" outlineLevel="2" x14ac:dyDescent="0.25">
      <c r="A69" s="3" t="s">
        <v>74</v>
      </c>
      <c r="B69" s="5">
        <v>25</v>
      </c>
      <c r="C69" s="8">
        <f t="shared" ref="C69:C99" si="8">FLOOR(B69/5,1)*5</f>
        <v>25</v>
      </c>
      <c r="P69">
        <f t="shared" ref="P69:P132" si="9">(FLOOR((ROW(A69)+3)/7,1))+3</f>
        <v>13</v>
      </c>
      <c r="Q69" t="str">
        <f t="shared" ref="Q69:Q132" ca="1" si="10">INDIRECT("A"&amp;P69)</f>
        <v>IND_COGEN_GAS</v>
      </c>
      <c r="R69">
        <f t="shared" ref="R69:R132" si="11">MOD(ROW(M69)-4,7)+6</f>
        <v>8</v>
      </c>
      <c r="S69" t="str">
        <f t="shared" ref="S69:S132" ca="1" si="12">INDIRECT("N"&amp;R69)</f>
        <v>F</v>
      </c>
      <c r="T69" t="str">
        <f t="shared" ref="T69:T132" ca="1" si="13">INDIRECT("m"&amp;R69)</f>
        <v>2025_2030</v>
      </c>
      <c r="W69" t="str">
        <f t="shared" ref="W69:W132" ca="1" si="14">"set "&amp;O$4&amp;" ["&amp;Q69&amp;","&amp;T69&amp;"] := "&amp;INDIRECT(S69&amp;P69)&amp;" ;"</f>
        <v>set AGE [IND_COGEN_GAS,2025_2030] := 2035_2040 ;</v>
      </c>
    </row>
    <row r="70" spans="1:23" outlineLevel="2" x14ac:dyDescent="0.25">
      <c r="A70" s="3" t="s">
        <v>75</v>
      </c>
      <c r="B70" s="5">
        <v>25</v>
      </c>
      <c r="C70" s="8">
        <f t="shared" si="8"/>
        <v>25</v>
      </c>
      <c r="P70">
        <f t="shared" si="9"/>
        <v>13</v>
      </c>
      <c r="Q70" t="str">
        <f t="shared" ca="1" si="10"/>
        <v>IND_COGEN_GAS</v>
      </c>
      <c r="R70">
        <f t="shared" si="11"/>
        <v>9</v>
      </c>
      <c r="S70" t="str">
        <f t="shared" ca="1" si="12"/>
        <v>G</v>
      </c>
      <c r="T70" t="str">
        <f t="shared" ca="1" si="13"/>
        <v>2030_2035</v>
      </c>
      <c r="W70" t="str">
        <f t="shared" ca="1" si="14"/>
        <v>set AGE [IND_COGEN_GAS,2030_2035] := 2040_2045 ;</v>
      </c>
    </row>
    <row r="71" spans="1:23" outlineLevel="2" x14ac:dyDescent="0.25">
      <c r="A71" s="3" t="s">
        <v>76</v>
      </c>
      <c r="B71" s="5">
        <v>25</v>
      </c>
      <c r="C71" s="8">
        <f t="shared" si="8"/>
        <v>25</v>
      </c>
      <c r="P71">
        <f t="shared" si="9"/>
        <v>13</v>
      </c>
      <c r="Q71" t="str">
        <f t="shared" ca="1" si="10"/>
        <v>IND_COGEN_GAS</v>
      </c>
      <c r="R71">
        <f t="shared" si="11"/>
        <v>10</v>
      </c>
      <c r="S71" t="str">
        <f t="shared" ca="1" si="12"/>
        <v>H</v>
      </c>
      <c r="T71" t="str">
        <f t="shared" ca="1" si="13"/>
        <v>2035_2040</v>
      </c>
      <c r="W71" t="str">
        <f t="shared" ca="1" si="14"/>
        <v>set AGE [IND_COGEN_GAS,2035_2040] := 2045_2050 ;</v>
      </c>
    </row>
    <row r="72" spans="1:23" outlineLevel="2" x14ac:dyDescent="0.25">
      <c r="A72" s="3" t="s">
        <v>77</v>
      </c>
      <c r="B72" s="6">
        <v>40</v>
      </c>
      <c r="C72" s="8">
        <f t="shared" si="8"/>
        <v>40</v>
      </c>
      <c r="P72">
        <f t="shared" si="9"/>
        <v>13</v>
      </c>
      <c r="Q72" t="str">
        <f t="shared" ca="1" si="10"/>
        <v>IND_COGEN_GAS</v>
      </c>
      <c r="R72">
        <f t="shared" si="11"/>
        <v>11</v>
      </c>
      <c r="S72" t="str">
        <f t="shared" ca="1" si="12"/>
        <v>I</v>
      </c>
      <c r="T72" t="str">
        <f t="shared" ca="1" si="13"/>
        <v>2040_2045</v>
      </c>
      <c r="W72" t="str">
        <f t="shared" ca="1" si="14"/>
        <v>set AGE [IND_COGEN_GAS,2040_2045] := 2050_2055 ;</v>
      </c>
    </row>
    <row r="73" spans="1:23" outlineLevel="2" x14ac:dyDescent="0.25">
      <c r="A73" s="3" t="s">
        <v>78</v>
      </c>
      <c r="B73" s="5">
        <v>40</v>
      </c>
      <c r="C73" s="8">
        <f t="shared" si="8"/>
        <v>40</v>
      </c>
      <c r="P73">
        <f t="shared" si="9"/>
        <v>13</v>
      </c>
      <c r="Q73" t="str">
        <f t="shared" ca="1" si="10"/>
        <v>IND_COGEN_GAS</v>
      </c>
      <c r="R73">
        <f t="shared" si="11"/>
        <v>12</v>
      </c>
      <c r="S73" t="str">
        <f t="shared" ca="1" si="12"/>
        <v>J</v>
      </c>
      <c r="T73" t="str">
        <f t="shared" ca="1" si="13"/>
        <v>2045_2050</v>
      </c>
      <c r="W73" t="str">
        <f t="shared" ca="1" si="14"/>
        <v>set AGE [IND_COGEN_GAS,2045_2050] := 2055_2060 ;</v>
      </c>
    </row>
    <row r="74" spans="1:23" outlineLevel="2" x14ac:dyDescent="0.25">
      <c r="A74" s="3" t="s">
        <v>79</v>
      </c>
      <c r="B74" s="5">
        <v>20</v>
      </c>
      <c r="C74" s="8">
        <f t="shared" si="8"/>
        <v>20</v>
      </c>
      <c r="P74">
        <f t="shared" si="9"/>
        <v>14</v>
      </c>
      <c r="Q74" t="str">
        <f t="shared" ca="1" si="10"/>
        <v>IND_COGEN_WOOD</v>
      </c>
      <c r="R74">
        <f t="shared" si="11"/>
        <v>6</v>
      </c>
      <c r="S74" t="str">
        <f t="shared" ca="1" si="12"/>
        <v>D</v>
      </c>
      <c r="T74" t="str">
        <f t="shared" ca="1" si="13"/>
        <v>2015_2020</v>
      </c>
      <c r="W74" t="str">
        <f t="shared" ca="1" si="14"/>
        <v>set AGE [IND_COGEN_WOOD,2015_2020] := 2025_2030 ;</v>
      </c>
    </row>
    <row r="75" spans="1:23" outlineLevel="2" x14ac:dyDescent="0.25">
      <c r="A75" s="3" t="s">
        <v>80</v>
      </c>
      <c r="B75" s="5">
        <v>40</v>
      </c>
      <c r="C75" s="8">
        <f t="shared" si="8"/>
        <v>40</v>
      </c>
      <c r="P75">
        <f t="shared" si="9"/>
        <v>14</v>
      </c>
      <c r="Q75" t="str">
        <f t="shared" ca="1" si="10"/>
        <v>IND_COGEN_WOOD</v>
      </c>
      <c r="R75">
        <f t="shared" si="11"/>
        <v>7</v>
      </c>
      <c r="S75" t="str">
        <f t="shared" ca="1" si="12"/>
        <v>E</v>
      </c>
      <c r="T75" t="str">
        <f t="shared" ca="1" si="13"/>
        <v>2020_2025</v>
      </c>
      <c r="W75" t="str">
        <f t="shared" ca="1" si="14"/>
        <v>set AGE [IND_COGEN_WOOD,2020_2025] := 2030_2035 ;</v>
      </c>
    </row>
    <row r="76" spans="1:23" outlineLevel="2" x14ac:dyDescent="0.25">
      <c r="A76" s="3" t="s">
        <v>81</v>
      </c>
      <c r="B76" s="5">
        <v>20</v>
      </c>
      <c r="C76" s="8">
        <f t="shared" si="8"/>
        <v>20</v>
      </c>
      <c r="P76">
        <f t="shared" si="9"/>
        <v>14</v>
      </c>
      <c r="Q76" t="str">
        <f t="shared" ca="1" si="10"/>
        <v>IND_COGEN_WOOD</v>
      </c>
      <c r="R76">
        <f t="shared" si="11"/>
        <v>8</v>
      </c>
      <c r="S76" t="str">
        <f t="shared" ca="1" si="12"/>
        <v>F</v>
      </c>
      <c r="T76" t="str">
        <f t="shared" ca="1" si="13"/>
        <v>2025_2030</v>
      </c>
      <c r="W76" t="str">
        <f t="shared" ca="1" si="14"/>
        <v>set AGE [IND_COGEN_WOOD,2025_2030] := 2035_2040 ;</v>
      </c>
    </row>
    <row r="77" spans="1:23" ht="15.75" outlineLevel="2" x14ac:dyDescent="0.25">
      <c r="A77" s="2" t="s">
        <v>82</v>
      </c>
      <c r="B77" s="6">
        <v>1</v>
      </c>
      <c r="C77" s="8">
        <f t="shared" si="8"/>
        <v>0</v>
      </c>
      <c r="P77">
        <f t="shared" si="9"/>
        <v>14</v>
      </c>
      <c r="Q77" t="str">
        <f t="shared" ca="1" si="10"/>
        <v>IND_COGEN_WOOD</v>
      </c>
      <c r="R77">
        <f t="shared" si="11"/>
        <v>9</v>
      </c>
      <c r="S77" t="str">
        <f t="shared" ca="1" si="12"/>
        <v>G</v>
      </c>
      <c r="T77" t="str">
        <f t="shared" ca="1" si="13"/>
        <v>2030_2035</v>
      </c>
      <c r="W77" t="str">
        <f t="shared" ca="1" si="14"/>
        <v>set AGE [IND_COGEN_WOOD,2030_2035] := 2040_2045 ;</v>
      </c>
    </row>
    <row r="78" spans="1:23" ht="15.75" outlineLevel="2" x14ac:dyDescent="0.25">
      <c r="A78" s="2" t="s">
        <v>83</v>
      </c>
      <c r="B78" s="6">
        <v>1</v>
      </c>
      <c r="C78" s="8">
        <f t="shared" si="8"/>
        <v>0</v>
      </c>
      <c r="P78">
        <f t="shared" si="9"/>
        <v>14</v>
      </c>
      <c r="Q78" t="str">
        <f t="shared" ca="1" si="10"/>
        <v>IND_COGEN_WOOD</v>
      </c>
      <c r="R78">
        <f t="shared" si="11"/>
        <v>10</v>
      </c>
      <c r="S78" t="str">
        <f t="shared" ca="1" si="12"/>
        <v>H</v>
      </c>
      <c r="T78" t="str">
        <f t="shared" ca="1" si="13"/>
        <v>2035_2040</v>
      </c>
      <c r="W78" t="str">
        <f t="shared" ca="1" si="14"/>
        <v>set AGE [IND_COGEN_WOOD,2035_2040] := 2045_2050 ;</v>
      </c>
    </row>
    <row r="79" spans="1:23" ht="15.75" outlineLevel="2" x14ac:dyDescent="0.25">
      <c r="A79" s="2" t="s">
        <v>84</v>
      </c>
      <c r="B79" s="6">
        <v>1</v>
      </c>
      <c r="C79" s="8">
        <f t="shared" si="8"/>
        <v>0</v>
      </c>
      <c r="P79">
        <f t="shared" si="9"/>
        <v>14</v>
      </c>
      <c r="Q79" t="str">
        <f t="shared" ca="1" si="10"/>
        <v>IND_COGEN_WOOD</v>
      </c>
      <c r="R79">
        <f t="shared" si="11"/>
        <v>11</v>
      </c>
      <c r="S79" t="str">
        <f t="shared" ca="1" si="12"/>
        <v>I</v>
      </c>
      <c r="T79" t="str">
        <f t="shared" ca="1" si="13"/>
        <v>2040_2045</v>
      </c>
      <c r="W79" t="str">
        <f t="shared" ca="1" si="14"/>
        <v>set AGE [IND_COGEN_WOOD,2040_2045] := 2050_2055 ;</v>
      </c>
    </row>
    <row r="80" spans="1:23" outlineLevel="2" x14ac:dyDescent="0.25">
      <c r="A80" s="3" t="s">
        <v>61</v>
      </c>
      <c r="B80" s="5">
        <v>15</v>
      </c>
      <c r="C80" s="8">
        <f t="shared" si="8"/>
        <v>15</v>
      </c>
      <c r="P80">
        <f t="shared" si="9"/>
        <v>14</v>
      </c>
      <c r="Q80" t="str">
        <f t="shared" ca="1" si="10"/>
        <v>IND_COGEN_WOOD</v>
      </c>
      <c r="R80">
        <f t="shared" si="11"/>
        <v>12</v>
      </c>
      <c r="S80" t="str">
        <f t="shared" ca="1" si="12"/>
        <v>J</v>
      </c>
      <c r="T80" t="str">
        <f t="shared" ca="1" si="13"/>
        <v>2045_2050</v>
      </c>
      <c r="W80" t="str">
        <f t="shared" ca="1" si="14"/>
        <v>set AGE [IND_COGEN_WOOD,2045_2050] := 2055_2060 ;</v>
      </c>
    </row>
    <row r="81" spans="1:23" outlineLevel="2" x14ac:dyDescent="0.25">
      <c r="A81" s="3" t="s">
        <v>62</v>
      </c>
      <c r="B81" s="5">
        <v>1</v>
      </c>
      <c r="C81" s="8">
        <f t="shared" si="8"/>
        <v>0</v>
      </c>
      <c r="P81">
        <f t="shared" si="9"/>
        <v>15</v>
      </c>
      <c r="Q81" t="str">
        <f t="shared" ca="1" si="10"/>
        <v>IND_COGEN_WASTE</v>
      </c>
      <c r="R81">
        <f t="shared" si="11"/>
        <v>6</v>
      </c>
      <c r="S81" t="str">
        <f t="shared" ca="1" si="12"/>
        <v>D</v>
      </c>
      <c r="T81" t="str">
        <f t="shared" ca="1" si="13"/>
        <v>2015_2020</v>
      </c>
      <c r="W81" t="str">
        <f t="shared" ca="1" si="14"/>
        <v>set AGE [IND_COGEN_WASTE,2015_2020] := 2025_2030 ;</v>
      </c>
    </row>
    <row r="82" spans="1:23" outlineLevel="2" x14ac:dyDescent="0.25">
      <c r="A82" s="3" t="s">
        <v>63</v>
      </c>
      <c r="B82" s="5">
        <v>1</v>
      </c>
      <c r="C82" s="8">
        <f t="shared" si="8"/>
        <v>0</v>
      </c>
      <c r="P82">
        <f t="shared" si="9"/>
        <v>15</v>
      </c>
      <c r="Q82" t="str">
        <f t="shared" ca="1" si="10"/>
        <v>IND_COGEN_WASTE</v>
      </c>
      <c r="R82">
        <f t="shared" si="11"/>
        <v>7</v>
      </c>
      <c r="S82" t="str">
        <f t="shared" ca="1" si="12"/>
        <v>E</v>
      </c>
      <c r="T82" t="str">
        <f t="shared" ca="1" si="13"/>
        <v>2020_2025</v>
      </c>
      <c r="W82" t="str">
        <f t="shared" ca="1" si="14"/>
        <v>set AGE [IND_COGEN_WASTE,2020_2025] := 2030_2035 ;</v>
      </c>
    </row>
    <row r="83" spans="1:23" outlineLevel="2" x14ac:dyDescent="0.25">
      <c r="A83" s="3" t="s">
        <v>60</v>
      </c>
      <c r="B83" s="5">
        <v>50</v>
      </c>
      <c r="C83" s="8">
        <f t="shared" si="8"/>
        <v>50</v>
      </c>
      <c r="P83">
        <f t="shared" si="9"/>
        <v>15</v>
      </c>
      <c r="Q83" t="str">
        <f t="shared" ca="1" si="10"/>
        <v>IND_COGEN_WASTE</v>
      </c>
      <c r="R83">
        <f t="shared" si="11"/>
        <v>8</v>
      </c>
      <c r="S83" t="str">
        <f t="shared" ca="1" si="12"/>
        <v>F</v>
      </c>
      <c r="T83" t="str">
        <f t="shared" ca="1" si="13"/>
        <v>2025_2030</v>
      </c>
      <c r="W83" t="str">
        <f t="shared" ca="1" si="14"/>
        <v>set AGE [IND_COGEN_WASTE,2025_2030] := 2035_2040 ;</v>
      </c>
    </row>
    <row r="84" spans="1:23" outlineLevel="2" x14ac:dyDescent="0.25">
      <c r="A84" s="3" t="s">
        <v>86</v>
      </c>
      <c r="B84" s="5">
        <v>25</v>
      </c>
      <c r="C84" s="8">
        <f t="shared" si="8"/>
        <v>25</v>
      </c>
      <c r="P84">
        <f t="shared" si="9"/>
        <v>15</v>
      </c>
      <c r="Q84" t="str">
        <f t="shared" ca="1" si="10"/>
        <v>IND_COGEN_WASTE</v>
      </c>
      <c r="R84">
        <f t="shared" si="11"/>
        <v>9</v>
      </c>
      <c r="S84" t="str">
        <f t="shared" ca="1" si="12"/>
        <v>G</v>
      </c>
      <c r="T84" t="str">
        <f t="shared" ca="1" si="13"/>
        <v>2030_2035</v>
      </c>
      <c r="W84" t="str">
        <f t="shared" ca="1" si="14"/>
        <v>set AGE [IND_COGEN_WASTE,2030_2035] := 2040_2045 ;</v>
      </c>
    </row>
    <row r="85" spans="1:23" outlineLevel="2" x14ac:dyDescent="0.25">
      <c r="A85" s="3" t="s">
        <v>87</v>
      </c>
      <c r="B85" s="5">
        <v>25</v>
      </c>
      <c r="C85" s="8">
        <f t="shared" si="8"/>
        <v>25</v>
      </c>
      <c r="P85">
        <f t="shared" si="9"/>
        <v>15</v>
      </c>
      <c r="Q85" t="str">
        <f t="shared" ca="1" si="10"/>
        <v>IND_COGEN_WASTE</v>
      </c>
      <c r="R85">
        <f t="shared" si="11"/>
        <v>10</v>
      </c>
      <c r="S85" t="str">
        <f t="shared" ca="1" si="12"/>
        <v>H</v>
      </c>
      <c r="T85" t="str">
        <f t="shared" ca="1" si="13"/>
        <v>2035_2040</v>
      </c>
      <c r="W85" t="str">
        <f t="shared" ca="1" si="14"/>
        <v>set AGE [IND_COGEN_WASTE,2035_2040] := 2045_2050 ;</v>
      </c>
    </row>
    <row r="86" spans="1:23" outlineLevel="2" x14ac:dyDescent="0.25">
      <c r="A86" s="3" t="s">
        <v>88</v>
      </c>
      <c r="B86" s="5">
        <v>25</v>
      </c>
      <c r="C86" s="8">
        <f t="shared" si="8"/>
        <v>25</v>
      </c>
      <c r="P86">
        <f t="shared" si="9"/>
        <v>15</v>
      </c>
      <c r="Q86" t="str">
        <f t="shared" ca="1" si="10"/>
        <v>IND_COGEN_WASTE</v>
      </c>
      <c r="R86">
        <f t="shared" si="11"/>
        <v>11</v>
      </c>
      <c r="S86" t="str">
        <f t="shared" ca="1" si="12"/>
        <v>I</v>
      </c>
      <c r="T86" t="str">
        <f t="shared" ca="1" si="13"/>
        <v>2040_2045</v>
      </c>
      <c r="W86" t="str">
        <f t="shared" ca="1" si="14"/>
        <v>set AGE [IND_COGEN_WASTE,2040_2045] := 2050_2055 ;</v>
      </c>
    </row>
    <row r="87" spans="1:23" outlineLevel="2" x14ac:dyDescent="0.25">
      <c r="A87" s="3" t="s">
        <v>89</v>
      </c>
      <c r="B87" s="5">
        <v>25</v>
      </c>
      <c r="C87" s="8">
        <f t="shared" si="8"/>
        <v>25</v>
      </c>
      <c r="P87">
        <f t="shared" si="9"/>
        <v>15</v>
      </c>
      <c r="Q87" t="str">
        <f t="shared" ca="1" si="10"/>
        <v>IND_COGEN_WASTE</v>
      </c>
      <c r="R87">
        <f t="shared" si="11"/>
        <v>12</v>
      </c>
      <c r="S87" t="str">
        <f t="shared" ca="1" si="12"/>
        <v>J</v>
      </c>
      <c r="T87" t="str">
        <f t="shared" ca="1" si="13"/>
        <v>2045_2050</v>
      </c>
      <c r="W87" t="str">
        <f t="shared" ca="1" si="14"/>
        <v>set AGE [IND_COGEN_WASTE,2045_2050] := 2055_2060 ;</v>
      </c>
    </row>
    <row r="88" spans="1:23" outlineLevel="2" x14ac:dyDescent="0.25">
      <c r="A88" s="3" t="s">
        <v>90</v>
      </c>
      <c r="B88" s="5">
        <v>25</v>
      </c>
      <c r="C88" s="8">
        <f t="shared" si="8"/>
        <v>25</v>
      </c>
      <c r="P88">
        <f t="shared" si="9"/>
        <v>16</v>
      </c>
      <c r="Q88" t="str">
        <f t="shared" ca="1" si="10"/>
        <v>IND_BOILER_GAS</v>
      </c>
      <c r="R88">
        <f t="shared" si="11"/>
        <v>6</v>
      </c>
      <c r="S88" t="str">
        <f t="shared" ca="1" si="12"/>
        <v>D</v>
      </c>
      <c r="T88" t="str">
        <f t="shared" ca="1" si="13"/>
        <v>2015_2020</v>
      </c>
      <c r="W88" t="str">
        <f t="shared" ca="1" si="14"/>
        <v>set AGE [IND_BOILER_GAS,2015_2020] := 2035_2040 ;</v>
      </c>
    </row>
    <row r="89" spans="1:23" outlineLevel="2" x14ac:dyDescent="0.25">
      <c r="A89" s="3" t="s">
        <v>91</v>
      </c>
      <c r="B89" s="5">
        <v>25</v>
      </c>
      <c r="C89" s="8">
        <f t="shared" si="8"/>
        <v>25</v>
      </c>
      <c r="P89">
        <f t="shared" si="9"/>
        <v>16</v>
      </c>
      <c r="Q89" t="str">
        <f t="shared" ca="1" si="10"/>
        <v>IND_BOILER_GAS</v>
      </c>
      <c r="R89">
        <f t="shared" si="11"/>
        <v>7</v>
      </c>
      <c r="S89" t="str">
        <f t="shared" ca="1" si="12"/>
        <v>E</v>
      </c>
      <c r="T89" t="str">
        <f t="shared" ca="1" si="13"/>
        <v>2020_2025</v>
      </c>
      <c r="W89" t="str">
        <f t="shared" ca="1" si="14"/>
        <v>set AGE [IND_BOILER_GAS,2020_2025] := 2040_2045 ;</v>
      </c>
    </row>
    <row r="90" spans="1:23" outlineLevel="2" x14ac:dyDescent="0.25">
      <c r="A90" s="3" t="s">
        <v>92</v>
      </c>
      <c r="B90" s="5">
        <v>25</v>
      </c>
      <c r="C90" s="8">
        <f t="shared" si="8"/>
        <v>25</v>
      </c>
      <c r="P90">
        <f t="shared" si="9"/>
        <v>16</v>
      </c>
      <c r="Q90" t="str">
        <f t="shared" ca="1" si="10"/>
        <v>IND_BOILER_GAS</v>
      </c>
      <c r="R90">
        <f t="shared" si="11"/>
        <v>8</v>
      </c>
      <c r="S90" t="str">
        <f t="shared" ca="1" si="12"/>
        <v>F</v>
      </c>
      <c r="T90" t="str">
        <f t="shared" ca="1" si="13"/>
        <v>2025_2030</v>
      </c>
      <c r="W90" t="str">
        <f t="shared" ca="1" si="14"/>
        <v>set AGE [IND_BOILER_GAS,2025_2030] := 2045_2050 ;</v>
      </c>
    </row>
    <row r="91" spans="1:23" outlineLevel="2" x14ac:dyDescent="0.25">
      <c r="A91" s="3" t="s">
        <v>93</v>
      </c>
      <c r="B91" s="5">
        <v>25</v>
      </c>
      <c r="C91" s="8">
        <f t="shared" si="8"/>
        <v>25</v>
      </c>
      <c r="P91">
        <f t="shared" si="9"/>
        <v>16</v>
      </c>
      <c r="Q91" t="str">
        <f t="shared" ca="1" si="10"/>
        <v>IND_BOILER_GAS</v>
      </c>
      <c r="R91">
        <f t="shared" si="11"/>
        <v>9</v>
      </c>
      <c r="S91" t="str">
        <f t="shared" ca="1" si="12"/>
        <v>G</v>
      </c>
      <c r="T91" t="str">
        <f t="shared" ca="1" si="13"/>
        <v>2030_2035</v>
      </c>
      <c r="W91" t="str">
        <f t="shared" ca="1" si="14"/>
        <v>set AGE [IND_BOILER_GAS,2030_2035] := 2050_2055 ;</v>
      </c>
    </row>
    <row r="92" spans="1:23" outlineLevel="2" x14ac:dyDescent="0.25">
      <c r="A92" s="3" t="s">
        <v>94</v>
      </c>
      <c r="B92" s="5">
        <v>25</v>
      </c>
      <c r="C92" s="8">
        <f t="shared" si="8"/>
        <v>25</v>
      </c>
      <c r="P92">
        <f t="shared" si="9"/>
        <v>16</v>
      </c>
      <c r="Q92" t="str">
        <f t="shared" ca="1" si="10"/>
        <v>IND_BOILER_GAS</v>
      </c>
      <c r="R92">
        <f t="shared" si="11"/>
        <v>10</v>
      </c>
      <c r="S92" t="str">
        <f t="shared" ca="1" si="12"/>
        <v>H</v>
      </c>
      <c r="T92" t="str">
        <f t="shared" ca="1" si="13"/>
        <v>2035_2040</v>
      </c>
      <c r="W92" t="str">
        <f t="shared" ca="1" si="14"/>
        <v>set AGE [IND_BOILER_GAS,2035_2040] := 2055_2060 ;</v>
      </c>
    </row>
    <row r="93" spans="1:23" outlineLevel="2" x14ac:dyDescent="0.25">
      <c r="A93" s="3" t="s">
        <v>95</v>
      </c>
      <c r="B93" s="5">
        <v>25</v>
      </c>
      <c r="C93" s="8">
        <f t="shared" si="8"/>
        <v>25</v>
      </c>
      <c r="P93">
        <f t="shared" si="9"/>
        <v>16</v>
      </c>
      <c r="Q93" t="str">
        <f t="shared" ca="1" si="10"/>
        <v>IND_BOILER_GAS</v>
      </c>
      <c r="R93">
        <f t="shared" si="11"/>
        <v>11</v>
      </c>
      <c r="S93" t="str">
        <f t="shared" ca="1" si="12"/>
        <v>I</v>
      </c>
      <c r="T93" t="str">
        <f t="shared" ca="1" si="13"/>
        <v>2040_2045</v>
      </c>
      <c r="W93" t="str">
        <f t="shared" ca="1" si="14"/>
        <v>set AGE [IND_BOILER_GAS,2040_2045] := 2060_2065 ;</v>
      </c>
    </row>
    <row r="94" spans="1:23" outlineLevel="2" x14ac:dyDescent="0.25">
      <c r="A94" s="3" t="s">
        <v>64</v>
      </c>
      <c r="B94" s="5">
        <v>40</v>
      </c>
      <c r="C94" s="8">
        <f t="shared" si="8"/>
        <v>40</v>
      </c>
      <c r="P94">
        <f t="shared" si="9"/>
        <v>16</v>
      </c>
      <c r="Q94" t="str">
        <f t="shared" ca="1" si="10"/>
        <v>IND_BOILER_GAS</v>
      </c>
      <c r="R94">
        <f t="shared" si="11"/>
        <v>12</v>
      </c>
      <c r="S94" t="str">
        <f t="shared" ca="1" si="12"/>
        <v>J</v>
      </c>
      <c r="T94" t="str">
        <f t="shared" ca="1" si="13"/>
        <v>2045_2050</v>
      </c>
      <c r="W94" t="str">
        <f t="shared" ca="1" si="14"/>
        <v>set AGE [IND_BOILER_GAS,2045_2050] := 2065_2070 ;</v>
      </c>
    </row>
    <row r="95" spans="1:23" outlineLevel="2" x14ac:dyDescent="0.25">
      <c r="A95" s="3" t="s">
        <v>65</v>
      </c>
      <c r="B95" s="5">
        <v>25</v>
      </c>
      <c r="C95" s="8">
        <f t="shared" si="8"/>
        <v>25</v>
      </c>
      <c r="P95">
        <f t="shared" si="9"/>
        <v>17</v>
      </c>
      <c r="Q95" t="str">
        <f t="shared" ca="1" si="10"/>
        <v>IND_BOILER_WOOD</v>
      </c>
      <c r="R95">
        <f t="shared" si="11"/>
        <v>6</v>
      </c>
      <c r="S95" t="str">
        <f t="shared" ca="1" si="12"/>
        <v>D</v>
      </c>
      <c r="T95" t="str">
        <f t="shared" ca="1" si="13"/>
        <v>2015_2020</v>
      </c>
      <c r="W95" t="str">
        <f t="shared" ca="1" si="14"/>
        <v>set AGE [IND_BOILER_WOOD,2015_2020] := 2035_2040 ;</v>
      </c>
    </row>
    <row r="96" spans="1:23" outlineLevel="2" x14ac:dyDescent="0.25">
      <c r="A96" s="3" t="s">
        <v>66</v>
      </c>
      <c r="B96" s="5">
        <v>30</v>
      </c>
      <c r="C96" s="8">
        <f t="shared" si="8"/>
        <v>30</v>
      </c>
      <c r="P96">
        <f t="shared" si="9"/>
        <v>17</v>
      </c>
      <c r="Q96" t="str">
        <f t="shared" ca="1" si="10"/>
        <v>IND_BOILER_WOOD</v>
      </c>
      <c r="R96">
        <f t="shared" si="11"/>
        <v>7</v>
      </c>
      <c r="S96" t="str">
        <f t="shared" ca="1" si="12"/>
        <v>E</v>
      </c>
      <c r="T96" t="str">
        <f t="shared" ca="1" si="13"/>
        <v>2020_2025</v>
      </c>
      <c r="W96" t="str">
        <f t="shared" ca="1" si="14"/>
        <v>set AGE [IND_BOILER_WOOD,2020_2025] := 2040_2045 ;</v>
      </c>
    </row>
    <row r="97" spans="1:23" outlineLevel="2" x14ac:dyDescent="0.25">
      <c r="A97" s="3" t="s">
        <v>67</v>
      </c>
      <c r="B97" s="5">
        <v>20</v>
      </c>
      <c r="C97" s="8">
        <f t="shared" si="8"/>
        <v>20</v>
      </c>
      <c r="P97">
        <f t="shared" si="9"/>
        <v>17</v>
      </c>
      <c r="Q97" t="str">
        <f t="shared" ca="1" si="10"/>
        <v>IND_BOILER_WOOD</v>
      </c>
      <c r="R97">
        <f t="shared" si="11"/>
        <v>8</v>
      </c>
      <c r="S97" t="str">
        <f t="shared" ca="1" si="12"/>
        <v>F</v>
      </c>
      <c r="T97" t="str">
        <f t="shared" ca="1" si="13"/>
        <v>2025_2030</v>
      </c>
      <c r="W97" t="str">
        <f t="shared" ca="1" si="14"/>
        <v>set AGE [IND_BOILER_WOOD,2025_2030] := 2045_2050 ;</v>
      </c>
    </row>
    <row r="98" spans="1:23" outlineLevel="2" x14ac:dyDescent="0.25">
      <c r="A98" s="3" t="s">
        <v>68</v>
      </c>
      <c r="B98" s="5">
        <v>20</v>
      </c>
      <c r="C98" s="8">
        <f t="shared" si="8"/>
        <v>20</v>
      </c>
      <c r="P98">
        <f t="shared" si="9"/>
        <v>17</v>
      </c>
      <c r="Q98" t="str">
        <f t="shared" ca="1" si="10"/>
        <v>IND_BOILER_WOOD</v>
      </c>
      <c r="R98">
        <f t="shared" si="11"/>
        <v>9</v>
      </c>
      <c r="S98" t="str">
        <f t="shared" ca="1" si="12"/>
        <v>G</v>
      </c>
      <c r="T98" t="str">
        <f t="shared" ca="1" si="13"/>
        <v>2030_2035</v>
      </c>
      <c r="W98" t="str">
        <f t="shared" ca="1" si="14"/>
        <v>set AGE [IND_BOILER_WOOD,2030_2035] := 2050_2055 ;</v>
      </c>
    </row>
    <row r="99" spans="1:23" ht="15.75" outlineLevel="2" x14ac:dyDescent="0.25">
      <c r="A99" s="4" t="s">
        <v>69</v>
      </c>
      <c r="B99" s="7">
        <v>20</v>
      </c>
      <c r="C99" s="8">
        <f t="shared" si="8"/>
        <v>20</v>
      </c>
      <c r="P99">
        <f t="shared" si="9"/>
        <v>17</v>
      </c>
      <c r="Q99" t="str">
        <f t="shared" ca="1" si="10"/>
        <v>IND_BOILER_WOOD</v>
      </c>
      <c r="R99">
        <f t="shared" si="11"/>
        <v>10</v>
      </c>
      <c r="S99" t="str">
        <f t="shared" ca="1" si="12"/>
        <v>H</v>
      </c>
      <c r="T99" t="str">
        <f t="shared" ca="1" si="13"/>
        <v>2035_2040</v>
      </c>
      <c r="W99" t="str">
        <f t="shared" ca="1" si="14"/>
        <v>set AGE [IND_BOILER_WOOD,2035_2040] := 2055_2060 ;</v>
      </c>
    </row>
    <row r="100" spans="1:23" ht="15.75" outlineLevel="2" x14ac:dyDescent="0.25">
      <c r="A100" s="1"/>
      <c r="C100" s="8"/>
      <c r="P100">
        <f t="shared" si="9"/>
        <v>17</v>
      </c>
      <c r="Q100" t="str">
        <f t="shared" ca="1" si="10"/>
        <v>IND_BOILER_WOOD</v>
      </c>
      <c r="R100">
        <f t="shared" si="11"/>
        <v>11</v>
      </c>
      <c r="S100" t="str">
        <f t="shared" ca="1" si="12"/>
        <v>I</v>
      </c>
      <c r="T100" t="str">
        <f t="shared" ca="1" si="13"/>
        <v>2040_2045</v>
      </c>
      <c r="W100" t="str">
        <f t="shared" ca="1" si="14"/>
        <v>set AGE [IND_BOILER_WOOD,2040_2045] := 2060_2065 ;</v>
      </c>
    </row>
    <row r="101" spans="1:23" ht="15.75" outlineLevel="2" x14ac:dyDescent="0.25">
      <c r="A101" s="2"/>
      <c r="P101">
        <f t="shared" si="9"/>
        <v>17</v>
      </c>
      <c r="Q101" t="str">
        <f t="shared" ca="1" si="10"/>
        <v>IND_BOILER_WOOD</v>
      </c>
      <c r="R101">
        <f t="shared" si="11"/>
        <v>12</v>
      </c>
      <c r="S101" t="str">
        <f t="shared" ca="1" si="12"/>
        <v>J</v>
      </c>
      <c r="T101" t="str">
        <f t="shared" ca="1" si="13"/>
        <v>2045_2050</v>
      </c>
      <c r="W101" t="str">
        <f t="shared" ca="1" si="14"/>
        <v>set AGE [IND_BOILER_WOOD,2045_2050] := 2065_2070 ;</v>
      </c>
    </row>
    <row r="102" spans="1:23" ht="15.75" outlineLevel="2" x14ac:dyDescent="0.25">
      <c r="A102" s="2"/>
      <c r="P102">
        <f t="shared" si="9"/>
        <v>18</v>
      </c>
      <c r="Q102" t="str">
        <f t="shared" ca="1" si="10"/>
        <v>IND_BOILER_OIL</v>
      </c>
      <c r="R102">
        <f t="shared" si="11"/>
        <v>6</v>
      </c>
      <c r="S102" t="str">
        <f t="shared" ca="1" si="12"/>
        <v>D</v>
      </c>
      <c r="T102" t="str">
        <f t="shared" ca="1" si="13"/>
        <v>2015_2020</v>
      </c>
      <c r="W102" t="str">
        <f t="shared" ca="1" si="14"/>
        <v>set AGE [IND_BOILER_OIL,2015_2020] := 2035_2040 ;</v>
      </c>
    </row>
    <row r="103" spans="1:23" ht="15.75" outlineLevel="2" x14ac:dyDescent="0.25">
      <c r="A103" s="2"/>
      <c r="P103">
        <f t="shared" si="9"/>
        <v>18</v>
      </c>
      <c r="Q103" t="str">
        <f t="shared" ca="1" si="10"/>
        <v>IND_BOILER_OIL</v>
      </c>
      <c r="R103">
        <f t="shared" si="11"/>
        <v>7</v>
      </c>
      <c r="S103" t="str">
        <f t="shared" ca="1" si="12"/>
        <v>E</v>
      </c>
      <c r="T103" t="str">
        <f t="shared" ca="1" si="13"/>
        <v>2020_2025</v>
      </c>
      <c r="W103" t="str">
        <f t="shared" ca="1" si="14"/>
        <v>set AGE [IND_BOILER_OIL,2020_2025] := 2040_2045 ;</v>
      </c>
    </row>
    <row r="104" spans="1:23" outlineLevel="2" x14ac:dyDescent="0.25">
      <c r="P104">
        <f t="shared" si="9"/>
        <v>18</v>
      </c>
      <c r="Q104" t="str">
        <f t="shared" ca="1" si="10"/>
        <v>IND_BOILER_OIL</v>
      </c>
      <c r="R104">
        <f t="shared" si="11"/>
        <v>8</v>
      </c>
      <c r="S104" t="str">
        <f t="shared" ca="1" si="12"/>
        <v>F</v>
      </c>
      <c r="T104" t="str">
        <f t="shared" ca="1" si="13"/>
        <v>2025_2030</v>
      </c>
      <c r="W104" t="str">
        <f t="shared" ca="1" si="14"/>
        <v>set AGE [IND_BOILER_OIL,2025_2030] := 2045_2050 ;</v>
      </c>
    </row>
    <row r="105" spans="1:23" outlineLevel="2" x14ac:dyDescent="0.25">
      <c r="P105">
        <f t="shared" si="9"/>
        <v>18</v>
      </c>
      <c r="Q105" t="str">
        <f t="shared" ca="1" si="10"/>
        <v>IND_BOILER_OIL</v>
      </c>
      <c r="R105">
        <f t="shared" si="11"/>
        <v>9</v>
      </c>
      <c r="S105" t="str">
        <f t="shared" ca="1" si="12"/>
        <v>G</v>
      </c>
      <c r="T105" t="str">
        <f t="shared" ca="1" si="13"/>
        <v>2030_2035</v>
      </c>
      <c r="W105" t="str">
        <f t="shared" ca="1" si="14"/>
        <v>set AGE [IND_BOILER_OIL,2030_2035] := 2050_2055 ;</v>
      </c>
    </row>
    <row r="106" spans="1:23" outlineLevel="2" x14ac:dyDescent="0.25">
      <c r="P106">
        <f t="shared" si="9"/>
        <v>18</v>
      </c>
      <c r="Q106" t="str">
        <f t="shared" ca="1" si="10"/>
        <v>IND_BOILER_OIL</v>
      </c>
      <c r="R106">
        <f t="shared" si="11"/>
        <v>10</v>
      </c>
      <c r="S106" t="str">
        <f t="shared" ca="1" si="12"/>
        <v>H</v>
      </c>
      <c r="T106" t="str">
        <f t="shared" ca="1" si="13"/>
        <v>2035_2040</v>
      </c>
      <c r="W106" t="str">
        <f t="shared" ca="1" si="14"/>
        <v>set AGE [IND_BOILER_OIL,2035_2040] := 2055_2060 ;</v>
      </c>
    </row>
    <row r="107" spans="1:23" outlineLevel="2" x14ac:dyDescent="0.25">
      <c r="P107">
        <f t="shared" si="9"/>
        <v>18</v>
      </c>
      <c r="Q107" t="str">
        <f t="shared" ca="1" si="10"/>
        <v>IND_BOILER_OIL</v>
      </c>
      <c r="R107">
        <f t="shared" si="11"/>
        <v>11</v>
      </c>
      <c r="S107" t="str">
        <f t="shared" ca="1" si="12"/>
        <v>I</v>
      </c>
      <c r="T107" t="str">
        <f t="shared" ca="1" si="13"/>
        <v>2040_2045</v>
      </c>
      <c r="W107" t="str">
        <f t="shared" ca="1" si="14"/>
        <v>set AGE [IND_BOILER_OIL,2040_2045] := 2060_2065 ;</v>
      </c>
    </row>
    <row r="108" spans="1:23" outlineLevel="2" x14ac:dyDescent="0.25">
      <c r="P108">
        <f t="shared" si="9"/>
        <v>18</v>
      </c>
      <c r="Q108" t="str">
        <f t="shared" ca="1" si="10"/>
        <v>IND_BOILER_OIL</v>
      </c>
      <c r="R108">
        <f t="shared" si="11"/>
        <v>12</v>
      </c>
      <c r="S108" t="str">
        <f t="shared" ca="1" si="12"/>
        <v>J</v>
      </c>
      <c r="T108" t="str">
        <f t="shared" ca="1" si="13"/>
        <v>2045_2050</v>
      </c>
      <c r="W108" t="str">
        <f t="shared" ca="1" si="14"/>
        <v>set AGE [IND_BOILER_OIL,2045_2050] := 2065_2070 ;</v>
      </c>
    </row>
    <row r="109" spans="1:23" outlineLevel="2" x14ac:dyDescent="0.25">
      <c r="P109">
        <f t="shared" si="9"/>
        <v>19</v>
      </c>
      <c r="Q109" t="str">
        <f t="shared" ca="1" si="10"/>
        <v>IND_BOILER_COAL</v>
      </c>
      <c r="R109">
        <f t="shared" si="11"/>
        <v>6</v>
      </c>
      <c r="S109" t="str">
        <f t="shared" ca="1" si="12"/>
        <v>D</v>
      </c>
      <c r="T109" t="str">
        <f t="shared" ca="1" si="13"/>
        <v>2015_2020</v>
      </c>
      <c r="W109" t="str">
        <f t="shared" ca="1" si="14"/>
        <v>set AGE [IND_BOILER_COAL,2015_2020] := 2035_2040 ;</v>
      </c>
    </row>
    <row r="110" spans="1:23" outlineLevel="2" x14ac:dyDescent="0.25">
      <c r="P110">
        <f t="shared" si="9"/>
        <v>19</v>
      </c>
      <c r="Q110" t="str">
        <f t="shared" ca="1" si="10"/>
        <v>IND_BOILER_COAL</v>
      </c>
      <c r="R110">
        <f t="shared" si="11"/>
        <v>7</v>
      </c>
      <c r="S110" t="str">
        <f t="shared" ca="1" si="12"/>
        <v>E</v>
      </c>
      <c r="T110" t="str">
        <f t="shared" ca="1" si="13"/>
        <v>2020_2025</v>
      </c>
      <c r="W110" t="str">
        <f t="shared" ca="1" si="14"/>
        <v>set AGE [IND_BOILER_COAL,2020_2025] := 2040_2045 ;</v>
      </c>
    </row>
    <row r="111" spans="1:23" outlineLevel="2" x14ac:dyDescent="0.25">
      <c r="P111">
        <f t="shared" si="9"/>
        <v>19</v>
      </c>
      <c r="Q111" t="str">
        <f t="shared" ca="1" si="10"/>
        <v>IND_BOILER_COAL</v>
      </c>
      <c r="R111">
        <f t="shared" si="11"/>
        <v>8</v>
      </c>
      <c r="S111" t="str">
        <f t="shared" ca="1" si="12"/>
        <v>F</v>
      </c>
      <c r="T111" t="str">
        <f t="shared" ca="1" si="13"/>
        <v>2025_2030</v>
      </c>
      <c r="W111" t="str">
        <f t="shared" ca="1" si="14"/>
        <v>set AGE [IND_BOILER_COAL,2025_2030] := 2045_2050 ;</v>
      </c>
    </row>
    <row r="112" spans="1:23" outlineLevel="2" x14ac:dyDescent="0.25">
      <c r="P112">
        <f t="shared" si="9"/>
        <v>19</v>
      </c>
      <c r="Q112" t="str">
        <f t="shared" ca="1" si="10"/>
        <v>IND_BOILER_COAL</v>
      </c>
      <c r="R112">
        <f t="shared" si="11"/>
        <v>9</v>
      </c>
      <c r="S112" t="str">
        <f t="shared" ca="1" si="12"/>
        <v>G</v>
      </c>
      <c r="T112" t="str">
        <f t="shared" ca="1" si="13"/>
        <v>2030_2035</v>
      </c>
      <c r="W112" t="str">
        <f t="shared" ca="1" si="14"/>
        <v>set AGE [IND_BOILER_COAL,2030_2035] := 2050_2055 ;</v>
      </c>
    </row>
    <row r="113" spans="16:23" outlineLevel="2" x14ac:dyDescent="0.25">
      <c r="P113">
        <f t="shared" si="9"/>
        <v>19</v>
      </c>
      <c r="Q113" t="str">
        <f t="shared" ca="1" si="10"/>
        <v>IND_BOILER_COAL</v>
      </c>
      <c r="R113">
        <f t="shared" si="11"/>
        <v>10</v>
      </c>
      <c r="S113" t="str">
        <f t="shared" ca="1" si="12"/>
        <v>H</v>
      </c>
      <c r="T113" t="str">
        <f t="shared" ca="1" si="13"/>
        <v>2035_2040</v>
      </c>
      <c r="W113" t="str">
        <f t="shared" ca="1" si="14"/>
        <v>set AGE [IND_BOILER_COAL,2035_2040] := 2055_2060 ;</v>
      </c>
    </row>
    <row r="114" spans="16:23" outlineLevel="2" x14ac:dyDescent="0.25">
      <c r="P114">
        <f t="shared" si="9"/>
        <v>19</v>
      </c>
      <c r="Q114" t="str">
        <f t="shared" ca="1" si="10"/>
        <v>IND_BOILER_COAL</v>
      </c>
      <c r="R114">
        <f t="shared" si="11"/>
        <v>11</v>
      </c>
      <c r="S114" t="str">
        <f t="shared" ca="1" si="12"/>
        <v>I</v>
      </c>
      <c r="T114" t="str">
        <f t="shared" ca="1" si="13"/>
        <v>2040_2045</v>
      </c>
      <c r="W114" t="str">
        <f t="shared" ca="1" si="14"/>
        <v>set AGE [IND_BOILER_COAL,2040_2045] := 2060_2065 ;</v>
      </c>
    </row>
    <row r="115" spans="16:23" outlineLevel="2" x14ac:dyDescent="0.25">
      <c r="P115">
        <f t="shared" si="9"/>
        <v>19</v>
      </c>
      <c r="Q115" t="str">
        <f t="shared" ca="1" si="10"/>
        <v>IND_BOILER_COAL</v>
      </c>
      <c r="R115">
        <f t="shared" si="11"/>
        <v>12</v>
      </c>
      <c r="S115" t="str">
        <f t="shared" ca="1" si="12"/>
        <v>J</v>
      </c>
      <c r="T115" t="str">
        <f t="shared" ca="1" si="13"/>
        <v>2045_2050</v>
      </c>
      <c r="W115" t="str">
        <f t="shared" ca="1" si="14"/>
        <v>set AGE [IND_BOILER_COAL,2045_2050] := 2065_2070 ;</v>
      </c>
    </row>
    <row r="116" spans="16:23" outlineLevel="2" x14ac:dyDescent="0.25">
      <c r="P116">
        <f t="shared" si="9"/>
        <v>20</v>
      </c>
      <c r="Q116" t="str">
        <f t="shared" ca="1" si="10"/>
        <v>IND_BOILER_WASTE</v>
      </c>
      <c r="R116">
        <f t="shared" si="11"/>
        <v>6</v>
      </c>
      <c r="S116" t="str">
        <f t="shared" ca="1" si="12"/>
        <v>D</v>
      </c>
      <c r="T116" t="str">
        <f t="shared" ca="1" si="13"/>
        <v>2015_2020</v>
      </c>
      <c r="W116" t="str">
        <f t="shared" ca="1" si="14"/>
        <v>set AGE [IND_BOILER_WASTE,2015_2020] := 2035_2040 ;</v>
      </c>
    </row>
    <row r="117" spans="16:23" outlineLevel="2" x14ac:dyDescent="0.25">
      <c r="P117">
        <f t="shared" si="9"/>
        <v>20</v>
      </c>
      <c r="Q117" t="str">
        <f t="shared" ca="1" si="10"/>
        <v>IND_BOILER_WASTE</v>
      </c>
      <c r="R117">
        <f t="shared" si="11"/>
        <v>7</v>
      </c>
      <c r="S117" t="str">
        <f t="shared" ca="1" si="12"/>
        <v>E</v>
      </c>
      <c r="T117" t="str">
        <f t="shared" ca="1" si="13"/>
        <v>2020_2025</v>
      </c>
      <c r="W117" t="str">
        <f t="shared" ca="1" si="14"/>
        <v>set AGE [IND_BOILER_WASTE,2020_2025] := 2040_2045 ;</v>
      </c>
    </row>
    <row r="118" spans="16:23" outlineLevel="2" x14ac:dyDescent="0.25">
      <c r="P118">
        <f t="shared" si="9"/>
        <v>20</v>
      </c>
      <c r="Q118" t="str">
        <f t="shared" ca="1" si="10"/>
        <v>IND_BOILER_WASTE</v>
      </c>
      <c r="R118">
        <f t="shared" si="11"/>
        <v>8</v>
      </c>
      <c r="S118" t="str">
        <f t="shared" ca="1" si="12"/>
        <v>F</v>
      </c>
      <c r="T118" t="str">
        <f t="shared" ca="1" si="13"/>
        <v>2025_2030</v>
      </c>
      <c r="W118" t="str">
        <f t="shared" ca="1" si="14"/>
        <v>set AGE [IND_BOILER_WASTE,2025_2030] := 2045_2050 ;</v>
      </c>
    </row>
    <row r="119" spans="16:23" outlineLevel="2" x14ac:dyDescent="0.25">
      <c r="P119">
        <f t="shared" si="9"/>
        <v>20</v>
      </c>
      <c r="Q119" t="str">
        <f t="shared" ca="1" si="10"/>
        <v>IND_BOILER_WASTE</v>
      </c>
      <c r="R119">
        <f t="shared" si="11"/>
        <v>9</v>
      </c>
      <c r="S119" t="str">
        <f t="shared" ca="1" si="12"/>
        <v>G</v>
      </c>
      <c r="T119" t="str">
        <f t="shared" ca="1" si="13"/>
        <v>2030_2035</v>
      </c>
      <c r="W119" t="str">
        <f t="shared" ca="1" si="14"/>
        <v>set AGE [IND_BOILER_WASTE,2030_2035] := 2050_2055 ;</v>
      </c>
    </row>
    <row r="120" spans="16:23" outlineLevel="2" x14ac:dyDescent="0.25">
      <c r="P120">
        <f t="shared" si="9"/>
        <v>20</v>
      </c>
      <c r="Q120" t="str">
        <f t="shared" ca="1" si="10"/>
        <v>IND_BOILER_WASTE</v>
      </c>
      <c r="R120">
        <f t="shared" si="11"/>
        <v>10</v>
      </c>
      <c r="S120" t="str">
        <f t="shared" ca="1" si="12"/>
        <v>H</v>
      </c>
      <c r="T120" t="str">
        <f t="shared" ca="1" si="13"/>
        <v>2035_2040</v>
      </c>
      <c r="W120" t="str">
        <f t="shared" ca="1" si="14"/>
        <v>set AGE [IND_BOILER_WASTE,2035_2040] := 2055_2060 ;</v>
      </c>
    </row>
    <row r="121" spans="16:23" outlineLevel="2" x14ac:dyDescent="0.25">
      <c r="P121">
        <f t="shared" si="9"/>
        <v>20</v>
      </c>
      <c r="Q121" t="str">
        <f t="shared" ca="1" si="10"/>
        <v>IND_BOILER_WASTE</v>
      </c>
      <c r="R121">
        <f t="shared" si="11"/>
        <v>11</v>
      </c>
      <c r="S121" t="str">
        <f t="shared" ca="1" si="12"/>
        <v>I</v>
      </c>
      <c r="T121" t="str">
        <f t="shared" ca="1" si="13"/>
        <v>2040_2045</v>
      </c>
      <c r="W121" t="str">
        <f t="shared" ca="1" si="14"/>
        <v>set AGE [IND_BOILER_WASTE,2040_2045] := 2060_2065 ;</v>
      </c>
    </row>
    <row r="122" spans="16:23" outlineLevel="2" x14ac:dyDescent="0.25">
      <c r="P122">
        <f t="shared" si="9"/>
        <v>20</v>
      </c>
      <c r="Q122" t="str">
        <f t="shared" ca="1" si="10"/>
        <v>IND_BOILER_WASTE</v>
      </c>
      <c r="R122">
        <f t="shared" si="11"/>
        <v>12</v>
      </c>
      <c r="S122" t="str">
        <f t="shared" ca="1" si="12"/>
        <v>J</v>
      </c>
      <c r="T122" t="str">
        <f t="shared" ca="1" si="13"/>
        <v>2045_2050</v>
      </c>
      <c r="W122" t="str">
        <f t="shared" ca="1" si="14"/>
        <v>set AGE [IND_BOILER_WASTE,2045_2050] := 2065_2070 ;</v>
      </c>
    </row>
    <row r="123" spans="16:23" outlineLevel="2" x14ac:dyDescent="0.25">
      <c r="P123">
        <f t="shared" si="9"/>
        <v>21</v>
      </c>
      <c r="Q123" t="str">
        <f t="shared" ca="1" si="10"/>
        <v>IND_DIRECT_ELEC</v>
      </c>
      <c r="R123">
        <f t="shared" si="11"/>
        <v>6</v>
      </c>
      <c r="S123" t="str">
        <f t="shared" ca="1" si="12"/>
        <v>D</v>
      </c>
      <c r="T123" t="str">
        <f t="shared" ca="1" si="13"/>
        <v>2015_2020</v>
      </c>
      <c r="W123" t="str">
        <f t="shared" ca="1" si="14"/>
        <v>set AGE [IND_DIRECT_ELEC,2015_2020] := 2035_2040 ;</v>
      </c>
    </row>
    <row r="124" spans="16:23" outlineLevel="2" x14ac:dyDescent="0.25">
      <c r="P124">
        <f t="shared" si="9"/>
        <v>21</v>
      </c>
      <c r="Q124" t="str">
        <f t="shared" ca="1" si="10"/>
        <v>IND_DIRECT_ELEC</v>
      </c>
      <c r="R124">
        <f t="shared" si="11"/>
        <v>7</v>
      </c>
      <c r="S124" t="str">
        <f t="shared" ca="1" si="12"/>
        <v>E</v>
      </c>
      <c r="T124" t="str">
        <f t="shared" ca="1" si="13"/>
        <v>2020_2025</v>
      </c>
      <c r="W124" t="str">
        <f t="shared" ca="1" si="14"/>
        <v>set AGE [IND_DIRECT_ELEC,2020_2025] := 2040_2045 ;</v>
      </c>
    </row>
    <row r="125" spans="16:23" outlineLevel="2" x14ac:dyDescent="0.25">
      <c r="P125">
        <f t="shared" si="9"/>
        <v>21</v>
      </c>
      <c r="Q125" t="str">
        <f t="shared" ca="1" si="10"/>
        <v>IND_DIRECT_ELEC</v>
      </c>
      <c r="R125">
        <f t="shared" si="11"/>
        <v>8</v>
      </c>
      <c r="S125" t="str">
        <f t="shared" ca="1" si="12"/>
        <v>F</v>
      </c>
      <c r="T125" t="str">
        <f t="shared" ca="1" si="13"/>
        <v>2025_2030</v>
      </c>
      <c r="W125" t="str">
        <f t="shared" ca="1" si="14"/>
        <v>set AGE [IND_DIRECT_ELEC,2025_2030] := 2045_2050 ;</v>
      </c>
    </row>
    <row r="126" spans="16:23" outlineLevel="2" x14ac:dyDescent="0.25">
      <c r="P126">
        <f t="shared" si="9"/>
        <v>21</v>
      </c>
      <c r="Q126" t="str">
        <f t="shared" ca="1" si="10"/>
        <v>IND_DIRECT_ELEC</v>
      </c>
      <c r="R126">
        <f t="shared" si="11"/>
        <v>9</v>
      </c>
      <c r="S126" t="str">
        <f t="shared" ca="1" si="12"/>
        <v>G</v>
      </c>
      <c r="T126" t="str">
        <f t="shared" ca="1" si="13"/>
        <v>2030_2035</v>
      </c>
      <c r="W126" t="str">
        <f t="shared" ca="1" si="14"/>
        <v>set AGE [IND_DIRECT_ELEC,2030_2035] := 2050_2055 ;</v>
      </c>
    </row>
    <row r="127" spans="16:23" outlineLevel="2" x14ac:dyDescent="0.25">
      <c r="P127">
        <f t="shared" si="9"/>
        <v>21</v>
      </c>
      <c r="Q127" t="str">
        <f t="shared" ca="1" si="10"/>
        <v>IND_DIRECT_ELEC</v>
      </c>
      <c r="R127">
        <f t="shared" si="11"/>
        <v>10</v>
      </c>
      <c r="S127" t="str">
        <f t="shared" ca="1" si="12"/>
        <v>H</v>
      </c>
      <c r="T127" t="str">
        <f t="shared" ca="1" si="13"/>
        <v>2035_2040</v>
      </c>
      <c r="W127" t="str">
        <f t="shared" ca="1" si="14"/>
        <v>set AGE [IND_DIRECT_ELEC,2035_2040] := 2055_2060 ;</v>
      </c>
    </row>
    <row r="128" spans="16:23" outlineLevel="2" x14ac:dyDescent="0.25">
      <c r="P128">
        <f t="shared" si="9"/>
        <v>21</v>
      </c>
      <c r="Q128" t="str">
        <f t="shared" ca="1" si="10"/>
        <v>IND_DIRECT_ELEC</v>
      </c>
      <c r="R128">
        <f t="shared" si="11"/>
        <v>11</v>
      </c>
      <c r="S128" t="str">
        <f t="shared" ca="1" si="12"/>
        <v>I</v>
      </c>
      <c r="T128" t="str">
        <f t="shared" ca="1" si="13"/>
        <v>2040_2045</v>
      </c>
      <c r="W128" t="str">
        <f t="shared" ca="1" si="14"/>
        <v>set AGE [IND_DIRECT_ELEC,2040_2045] := 2060_2065 ;</v>
      </c>
    </row>
    <row r="129" spans="16:23" outlineLevel="2" x14ac:dyDescent="0.25">
      <c r="P129">
        <f t="shared" si="9"/>
        <v>21</v>
      </c>
      <c r="Q129" t="str">
        <f t="shared" ca="1" si="10"/>
        <v>IND_DIRECT_ELEC</v>
      </c>
      <c r="R129">
        <f t="shared" si="11"/>
        <v>12</v>
      </c>
      <c r="S129" t="str">
        <f t="shared" ca="1" si="12"/>
        <v>J</v>
      </c>
      <c r="T129" t="str">
        <f t="shared" ca="1" si="13"/>
        <v>2045_2050</v>
      </c>
      <c r="W129" t="str">
        <f t="shared" ca="1" si="14"/>
        <v>set AGE [IND_DIRECT_ELEC,2045_2050] := 2065_2070 ;</v>
      </c>
    </row>
    <row r="130" spans="16:23" outlineLevel="2" x14ac:dyDescent="0.25">
      <c r="P130">
        <f t="shared" si="9"/>
        <v>22</v>
      </c>
      <c r="Q130" t="str">
        <f t="shared" ca="1" si="10"/>
        <v>DHN_HP_ELEC</v>
      </c>
      <c r="R130">
        <f t="shared" si="11"/>
        <v>6</v>
      </c>
      <c r="S130" t="str">
        <f t="shared" ca="1" si="12"/>
        <v>D</v>
      </c>
      <c r="T130" t="str">
        <f t="shared" ca="1" si="13"/>
        <v>2015_2020</v>
      </c>
      <c r="W130" t="str">
        <f t="shared" ca="1" si="14"/>
        <v>set AGE [DHN_HP_ELEC,2015_2020] := 2025_2030 ;</v>
      </c>
    </row>
    <row r="131" spans="16:23" outlineLevel="2" x14ac:dyDescent="0.25">
      <c r="P131">
        <f t="shared" si="9"/>
        <v>22</v>
      </c>
      <c r="Q131" t="str">
        <f t="shared" ca="1" si="10"/>
        <v>DHN_HP_ELEC</v>
      </c>
      <c r="R131">
        <f t="shared" si="11"/>
        <v>7</v>
      </c>
      <c r="S131" t="str">
        <f t="shared" ca="1" si="12"/>
        <v>E</v>
      </c>
      <c r="T131" t="str">
        <f t="shared" ca="1" si="13"/>
        <v>2020_2025</v>
      </c>
      <c r="W131" t="str">
        <f t="shared" ca="1" si="14"/>
        <v>set AGE [DHN_HP_ELEC,2020_2025] := 2030_2035 ;</v>
      </c>
    </row>
    <row r="132" spans="16:23" outlineLevel="2" x14ac:dyDescent="0.25">
      <c r="P132">
        <f t="shared" si="9"/>
        <v>22</v>
      </c>
      <c r="Q132" t="str">
        <f t="shared" ca="1" si="10"/>
        <v>DHN_HP_ELEC</v>
      </c>
      <c r="R132">
        <f t="shared" si="11"/>
        <v>8</v>
      </c>
      <c r="S132" t="str">
        <f t="shared" ca="1" si="12"/>
        <v>F</v>
      </c>
      <c r="T132" t="str">
        <f t="shared" ca="1" si="13"/>
        <v>2025_2030</v>
      </c>
      <c r="W132" t="str">
        <f t="shared" ca="1" si="14"/>
        <v>set AGE [DHN_HP_ELEC,2025_2030] := 2035_2040 ;</v>
      </c>
    </row>
    <row r="133" spans="16:23" outlineLevel="2" x14ac:dyDescent="0.25">
      <c r="P133">
        <f t="shared" ref="P133:P196" si="15">(FLOOR((ROW(A133)+3)/7,1))+3</f>
        <v>22</v>
      </c>
      <c r="Q133" t="str">
        <f t="shared" ref="Q133:Q196" ca="1" si="16">INDIRECT("A"&amp;P133)</f>
        <v>DHN_HP_ELEC</v>
      </c>
      <c r="R133">
        <f t="shared" ref="R133:R196" si="17">MOD(ROW(M133)-4,7)+6</f>
        <v>9</v>
      </c>
      <c r="S133" t="str">
        <f t="shared" ref="S133:S196" ca="1" si="18">INDIRECT("N"&amp;R133)</f>
        <v>G</v>
      </c>
      <c r="T133" t="str">
        <f t="shared" ref="T133:T196" ca="1" si="19">INDIRECT("m"&amp;R133)</f>
        <v>2030_2035</v>
      </c>
      <c r="W133" t="str">
        <f t="shared" ref="W133:W196" ca="1" si="20">"set "&amp;O$4&amp;" ["&amp;Q133&amp;","&amp;T133&amp;"] := "&amp;INDIRECT(S133&amp;P133)&amp;" ;"</f>
        <v>set AGE [DHN_HP_ELEC,2030_2035] := 2040_2045 ;</v>
      </c>
    </row>
    <row r="134" spans="16:23" outlineLevel="2" x14ac:dyDescent="0.25">
      <c r="P134">
        <f t="shared" si="15"/>
        <v>22</v>
      </c>
      <c r="Q134" t="str">
        <f t="shared" ca="1" si="16"/>
        <v>DHN_HP_ELEC</v>
      </c>
      <c r="R134">
        <f t="shared" si="17"/>
        <v>10</v>
      </c>
      <c r="S134" t="str">
        <f t="shared" ca="1" si="18"/>
        <v>H</v>
      </c>
      <c r="T134" t="str">
        <f t="shared" ca="1" si="19"/>
        <v>2035_2040</v>
      </c>
      <c r="W134" t="str">
        <f t="shared" ca="1" si="20"/>
        <v>set AGE [DHN_HP_ELEC,2035_2040] := 2045_2050 ;</v>
      </c>
    </row>
    <row r="135" spans="16:23" outlineLevel="2" x14ac:dyDescent="0.25">
      <c r="P135">
        <f t="shared" si="15"/>
        <v>22</v>
      </c>
      <c r="Q135" t="str">
        <f t="shared" ca="1" si="16"/>
        <v>DHN_HP_ELEC</v>
      </c>
      <c r="R135">
        <f t="shared" si="17"/>
        <v>11</v>
      </c>
      <c r="S135" t="str">
        <f t="shared" ca="1" si="18"/>
        <v>I</v>
      </c>
      <c r="T135" t="str">
        <f t="shared" ca="1" si="19"/>
        <v>2040_2045</v>
      </c>
      <c r="W135" t="str">
        <f t="shared" ca="1" si="20"/>
        <v>set AGE [DHN_HP_ELEC,2040_2045] := 2050_2055 ;</v>
      </c>
    </row>
    <row r="136" spans="16:23" outlineLevel="2" x14ac:dyDescent="0.25">
      <c r="P136">
        <f t="shared" si="15"/>
        <v>22</v>
      </c>
      <c r="Q136" t="str">
        <f t="shared" ca="1" si="16"/>
        <v>DHN_HP_ELEC</v>
      </c>
      <c r="R136">
        <f t="shared" si="17"/>
        <v>12</v>
      </c>
      <c r="S136" t="str">
        <f t="shared" ca="1" si="18"/>
        <v>J</v>
      </c>
      <c r="T136" t="str">
        <f t="shared" ca="1" si="19"/>
        <v>2045_2050</v>
      </c>
      <c r="W136" t="str">
        <f t="shared" ca="1" si="20"/>
        <v>set AGE [DHN_HP_ELEC,2045_2050] := 2055_2060 ;</v>
      </c>
    </row>
    <row r="137" spans="16:23" outlineLevel="2" x14ac:dyDescent="0.25">
      <c r="P137">
        <f t="shared" si="15"/>
        <v>23</v>
      </c>
      <c r="Q137" t="str">
        <f t="shared" ca="1" si="16"/>
        <v>DHN_COGEN_GAS</v>
      </c>
      <c r="R137">
        <f t="shared" si="17"/>
        <v>6</v>
      </c>
      <c r="S137" t="str">
        <f t="shared" ca="1" si="18"/>
        <v>D</v>
      </c>
      <c r="T137" t="str">
        <f t="shared" ca="1" si="19"/>
        <v>2015_2020</v>
      </c>
      <c r="W137" t="str">
        <f t="shared" ca="1" si="20"/>
        <v>set AGE [DHN_COGEN_GAS,2015_2020] := 2025_2030 ;</v>
      </c>
    </row>
    <row r="138" spans="16:23" outlineLevel="2" x14ac:dyDescent="0.25">
      <c r="P138">
        <f t="shared" si="15"/>
        <v>23</v>
      </c>
      <c r="Q138" t="str">
        <f t="shared" ca="1" si="16"/>
        <v>DHN_COGEN_GAS</v>
      </c>
      <c r="R138">
        <f t="shared" si="17"/>
        <v>7</v>
      </c>
      <c r="S138" t="str">
        <f t="shared" ca="1" si="18"/>
        <v>E</v>
      </c>
      <c r="T138" t="str">
        <f t="shared" ca="1" si="19"/>
        <v>2020_2025</v>
      </c>
      <c r="W138" t="str">
        <f t="shared" ca="1" si="20"/>
        <v>set AGE [DHN_COGEN_GAS,2020_2025] := 2030_2035 ;</v>
      </c>
    </row>
    <row r="139" spans="16:23" outlineLevel="2" x14ac:dyDescent="0.25">
      <c r="P139">
        <f t="shared" si="15"/>
        <v>23</v>
      </c>
      <c r="Q139" t="str">
        <f t="shared" ca="1" si="16"/>
        <v>DHN_COGEN_GAS</v>
      </c>
      <c r="R139">
        <f t="shared" si="17"/>
        <v>8</v>
      </c>
      <c r="S139" t="str">
        <f t="shared" ca="1" si="18"/>
        <v>F</v>
      </c>
      <c r="T139" t="str">
        <f t="shared" ca="1" si="19"/>
        <v>2025_2030</v>
      </c>
      <c r="W139" t="str">
        <f t="shared" ca="1" si="20"/>
        <v>set AGE [DHN_COGEN_GAS,2025_2030] := 2035_2040 ;</v>
      </c>
    </row>
    <row r="140" spans="16:23" outlineLevel="2" x14ac:dyDescent="0.25">
      <c r="P140">
        <f t="shared" si="15"/>
        <v>23</v>
      </c>
      <c r="Q140" t="str">
        <f t="shared" ca="1" si="16"/>
        <v>DHN_COGEN_GAS</v>
      </c>
      <c r="R140">
        <f t="shared" si="17"/>
        <v>9</v>
      </c>
      <c r="S140" t="str">
        <f t="shared" ca="1" si="18"/>
        <v>G</v>
      </c>
      <c r="T140" t="str">
        <f t="shared" ca="1" si="19"/>
        <v>2030_2035</v>
      </c>
      <c r="W140" t="str">
        <f t="shared" ca="1" si="20"/>
        <v>set AGE [DHN_COGEN_GAS,2030_2035] := 2040_2045 ;</v>
      </c>
    </row>
    <row r="141" spans="16:23" outlineLevel="2" x14ac:dyDescent="0.25">
      <c r="P141">
        <f t="shared" si="15"/>
        <v>23</v>
      </c>
      <c r="Q141" t="str">
        <f t="shared" ca="1" si="16"/>
        <v>DHN_COGEN_GAS</v>
      </c>
      <c r="R141">
        <f t="shared" si="17"/>
        <v>10</v>
      </c>
      <c r="S141" t="str">
        <f t="shared" ca="1" si="18"/>
        <v>H</v>
      </c>
      <c r="T141" t="str">
        <f t="shared" ca="1" si="19"/>
        <v>2035_2040</v>
      </c>
      <c r="W141" t="str">
        <f t="shared" ca="1" si="20"/>
        <v>set AGE [DHN_COGEN_GAS,2035_2040] := 2045_2050 ;</v>
      </c>
    </row>
    <row r="142" spans="16:23" outlineLevel="2" x14ac:dyDescent="0.25">
      <c r="P142">
        <f t="shared" si="15"/>
        <v>23</v>
      </c>
      <c r="Q142" t="str">
        <f t="shared" ca="1" si="16"/>
        <v>DHN_COGEN_GAS</v>
      </c>
      <c r="R142">
        <f t="shared" si="17"/>
        <v>11</v>
      </c>
      <c r="S142" t="str">
        <f t="shared" ca="1" si="18"/>
        <v>I</v>
      </c>
      <c r="T142" t="str">
        <f t="shared" ca="1" si="19"/>
        <v>2040_2045</v>
      </c>
      <c r="W142" t="str">
        <f t="shared" ca="1" si="20"/>
        <v>set AGE [DHN_COGEN_GAS,2040_2045] := 2050_2055 ;</v>
      </c>
    </row>
    <row r="143" spans="16:23" outlineLevel="2" x14ac:dyDescent="0.25">
      <c r="P143">
        <f t="shared" si="15"/>
        <v>23</v>
      </c>
      <c r="Q143" t="str">
        <f t="shared" ca="1" si="16"/>
        <v>DHN_COGEN_GAS</v>
      </c>
      <c r="R143">
        <f t="shared" si="17"/>
        <v>12</v>
      </c>
      <c r="S143" t="str">
        <f t="shared" ca="1" si="18"/>
        <v>J</v>
      </c>
      <c r="T143" t="str">
        <f t="shared" ca="1" si="19"/>
        <v>2045_2050</v>
      </c>
      <c r="W143" t="str">
        <f t="shared" ca="1" si="20"/>
        <v>set AGE [DHN_COGEN_GAS,2045_2050] := 2055_2060 ;</v>
      </c>
    </row>
    <row r="144" spans="16:23" outlineLevel="2" x14ac:dyDescent="0.25">
      <c r="P144">
        <f t="shared" si="15"/>
        <v>24</v>
      </c>
      <c r="Q144" t="str">
        <f t="shared" ca="1" si="16"/>
        <v>DHN_COGEN_WOOD</v>
      </c>
      <c r="R144">
        <f t="shared" si="17"/>
        <v>6</v>
      </c>
      <c r="S144" t="str">
        <f t="shared" ca="1" si="18"/>
        <v>D</v>
      </c>
      <c r="T144" t="str">
        <f t="shared" ca="1" si="19"/>
        <v>2015_2020</v>
      </c>
      <c r="W144" t="str">
        <f t="shared" ca="1" si="20"/>
        <v>set AGE [DHN_COGEN_WOOD,2015_2020] := 2025_2030 ;</v>
      </c>
    </row>
    <row r="145" spans="16:23" outlineLevel="2" x14ac:dyDescent="0.25">
      <c r="P145">
        <f t="shared" si="15"/>
        <v>24</v>
      </c>
      <c r="Q145" t="str">
        <f t="shared" ca="1" si="16"/>
        <v>DHN_COGEN_WOOD</v>
      </c>
      <c r="R145">
        <f t="shared" si="17"/>
        <v>7</v>
      </c>
      <c r="S145" t="str">
        <f t="shared" ca="1" si="18"/>
        <v>E</v>
      </c>
      <c r="T145" t="str">
        <f t="shared" ca="1" si="19"/>
        <v>2020_2025</v>
      </c>
      <c r="W145" t="str">
        <f t="shared" ca="1" si="20"/>
        <v>set AGE [DHN_COGEN_WOOD,2020_2025] := 2030_2035 ;</v>
      </c>
    </row>
    <row r="146" spans="16:23" outlineLevel="2" x14ac:dyDescent="0.25">
      <c r="P146">
        <f t="shared" si="15"/>
        <v>24</v>
      </c>
      <c r="Q146" t="str">
        <f t="shared" ca="1" si="16"/>
        <v>DHN_COGEN_WOOD</v>
      </c>
      <c r="R146">
        <f t="shared" si="17"/>
        <v>8</v>
      </c>
      <c r="S146" t="str">
        <f t="shared" ca="1" si="18"/>
        <v>F</v>
      </c>
      <c r="T146" t="str">
        <f t="shared" ca="1" si="19"/>
        <v>2025_2030</v>
      </c>
      <c r="W146" t="str">
        <f t="shared" ca="1" si="20"/>
        <v>set AGE [DHN_COGEN_WOOD,2025_2030] := 2035_2040 ;</v>
      </c>
    </row>
    <row r="147" spans="16:23" outlineLevel="2" x14ac:dyDescent="0.25">
      <c r="P147">
        <f t="shared" si="15"/>
        <v>24</v>
      </c>
      <c r="Q147" t="str">
        <f t="shared" ca="1" si="16"/>
        <v>DHN_COGEN_WOOD</v>
      </c>
      <c r="R147">
        <f t="shared" si="17"/>
        <v>9</v>
      </c>
      <c r="S147" t="str">
        <f t="shared" ca="1" si="18"/>
        <v>G</v>
      </c>
      <c r="T147" t="str">
        <f t="shared" ca="1" si="19"/>
        <v>2030_2035</v>
      </c>
      <c r="W147" t="str">
        <f t="shared" ca="1" si="20"/>
        <v>set AGE [DHN_COGEN_WOOD,2030_2035] := 2040_2045 ;</v>
      </c>
    </row>
    <row r="148" spans="16:23" outlineLevel="2" x14ac:dyDescent="0.25">
      <c r="P148">
        <f t="shared" si="15"/>
        <v>24</v>
      </c>
      <c r="Q148" t="str">
        <f t="shared" ca="1" si="16"/>
        <v>DHN_COGEN_WOOD</v>
      </c>
      <c r="R148">
        <f t="shared" si="17"/>
        <v>10</v>
      </c>
      <c r="S148" t="str">
        <f t="shared" ca="1" si="18"/>
        <v>H</v>
      </c>
      <c r="T148" t="str">
        <f t="shared" ca="1" si="19"/>
        <v>2035_2040</v>
      </c>
      <c r="W148" t="str">
        <f t="shared" ca="1" si="20"/>
        <v>set AGE [DHN_COGEN_WOOD,2035_2040] := 2045_2050 ;</v>
      </c>
    </row>
    <row r="149" spans="16:23" outlineLevel="2" x14ac:dyDescent="0.25">
      <c r="P149">
        <f t="shared" si="15"/>
        <v>24</v>
      </c>
      <c r="Q149" t="str">
        <f t="shared" ca="1" si="16"/>
        <v>DHN_COGEN_WOOD</v>
      </c>
      <c r="R149">
        <f t="shared" si="17"/>
        <v>11</v>
      </c>
      <c r="S149" t="str">
        <f t="shared" ca="1" si="18"/>
        <v>I</v>
      </c>
      <c r="T149" t="str">
        <f t="shared" ca="1" si="19"/>
        <v>2040_2045</v>
      </c>
      <c r="W149" t="str">
        <f t="shared" ca="1" si="20"/>
        <v>set AGE [DHN_COGEN_WOOD,2040_2045] := 2050_2055 ;</v>
      </c>
    </row>
    <row r="150" spans="16:23" outlineLevel="2" x14ac:dyDescent="0.25">
      <c r="P150">
        <f t="shared" si="15"/>
        <v>24</v>
      </c>
      <c r="Q150" t="str">
        <f t="shared" ca="1" si="16"/>
        <v>DHN_COGEN_WOOD</v>
      </c>
      <c r="R150">
        <f t="shared" si="17"/>
        <v>12</v>
      </c>
      <c r="S150" t="str">
        <f t="shared" ca="1" si="18"/>
        <v>J</v>
      </c>
      <c r="T150" t="str">
        <f t="shared" ca="1" si="19"/>
        <v>2045_2050</v>
      </c>
      <c r="W150" t="str">
        <f t="shared" ca="1" si="20"/>
        <v>set AGE [DHN_COGEN_WOOD,2045_2050] := 2055_2060 ;</v>
      </c>
    </row>
    <row r="151" spans="16:23" outlineLevel="2" x14ac:dyDescent="0.25">
      <c r="P151">
        <f t="shared" si="15"/>
        <v>25</v>
      </c>
      <c r="Q151" t="str">
        <f t="shared" ca="1" si="16"/>
        <v>DHN_COGEN_WASTE</v>
      </c>
      <c r="R151">
        <f t="shared" si="17"/>
        <v>6</v>
      </c>
      <c r="S151" t="str">
        <f t="shared" ca="1" si="18"/>
        <v>D</v>
      </c>
      <c r="T151" t="str">
        <f t="shared" ca="1" si="19"/>
        <v>2015_2020</v>
      </c>
      <c r="W151" t="str">
        <f t="shared" ca="1" si="20"/>
        <v>set AGE [DHN_COGEN_WASTE,2015_2020] := 2025_2030 ;</v>
      </c>
    </row>
    <row r="152" spans="16:23" outlineLevel="2" x14ac:dyDescent="0.25">
      <c r="P152">
        <f t="shared" si="15"/>
        <v>25</v>
      </c>
      <c r="Q152" t="str">
        <f t="shared" ca="1" si="16"/>
        <v>DHN_COGEN_WASTE</v>
      </c>
      <c r="R152">
        <f t="shared" si="17"/>
        <v>7</v>
      </c>
      <c r="S152" t="str">
        <f t="shared" ca="1" si="18"/>
        <v>E</v>
      </c>
      <c r="T152" t="str">
        <f t="shared" ca="1" si="19"/>
        <v>2020_2025</v>
      </c>
      <c r="W152" t="str">
        <f t="shared" ca="1" si="20"/>
        <v>set AGE [DHN_COGEN_WASTE,2020_2025] := 2030_2035 ;</v>
      </c>
    </row>
    <row r="153" spans="16:23" outlineLevel="2" x14ac:dyDescent="0.25">
      <c r="P153">
        <f t="shared" si="15"/>
        <v>25</v>
      </c>
      <c r="Q153" t="str">
        <f t="shared" ca="1" si="16"/>
        <v>DHN_COGEN_WASTE</v>
      </c>
      <c r="R153">
        <f t="shared" si="17"/>
        <v>8</v>
      </c>
      <c r="S153" t="str">
        <f t="shared" ca="1" si="18"/>
        <v>F</v>
      </c>
      <c r="T153" t="str">
        <f t="shared" ca="1" si="19"/>
        <v>2025_2030</v>
      </c>
      <c r="W153" t="str">
        <f t="shared" ca="1" si="20"/>
        <v>set AGE [DHN_COGEN_WASTE,2025_2030] := 2035_2040 ;</v>
      </c>
    </row>
    <row r="154" spans="16:23" outlineLevel="2" x14ac:dyDescent="0.25">
      <c r="P154">
        <f t="shared" si="15"/>
        <v>25</v>
      </c>
      <c r="Q154" t="str">
        <f t="shared" ca="1" si="16"/>
        <v>DHN_COGEN_WASTE</v>
      </c>
      <c r="R154">
        <f t="shared" si="17"/>
        <v>9</v>
      </c>
      <c r="S154" t="str">
        <f t="shared" ca="1" si="18"/>
        <v>G</v>
      </c>
      <c r="T154" t="str">
        <f t="shared" ca="1" si="19"/>
        <v>2030_2035</v>
      </c>
      <c r="W154" t="str">
        <f t="shared" ca="1" si="20"/>
        <v>set AGE [DHN_COGEN_WASTE,2030_2035] := 2040_2045 ;</v>
      </c>
    </row>
    <row r="155" spans="16:23" outlineLevel="2" x14ac:dyDescent="0.25">
      <c r="P155">
        <f t="shared" si="15"/>
        <v>25</v>
      </c>
      <c r="Q155" t="str">
        <f t="shared" ca="1" si="16"/>
        <v>DHN_COGEN_WASTE</v>
      </c>
      <c r="R155">
        <f t="shared" si="17"/>
        <v>10</v>
      </c>
      <c r="S155" t="str">
        <f t="shared" ca="1" si="18"/>
        <v>H</v>
      </c>
      <c r="T155" t="str">
        <f t="shared" ca="1" si="19"/>
        <v>2035_2040</v>
      </c>
      <c r="W155" t="str">
        <f t="shared" ca="1" si="20"/>
        <v>set AGE [DHN_COGEN_WASTE,2035_2040] := 2045_2050 ;</v>
      </c>
    </row>
    <row r="156" spans="16:23" outlineLevel="2" x14ac:dyDescent="0.25">
      <c r="P156">
        <f t="shared" si="15"/>
        <v>25</v>
      </c>
      <c r="Q156" t="str">
        <f t="shared" ca="1" si="16"/>
        <v>DHN_COGEN_WASTE</v>
      </c>
      <c r="R156">
        <f t="shared" si="17"/>
        <v>11</v>
      </c>
      <c r="S156" t="str">
        <f t="shared" ca="1" si="18"/>
        <v>I</v>
      </c>
      <c r="T156" t="str">
        <f t="shared" ca="1" si="19"/>
        <v>2040_2045</v>
      </c>
      <c r="W156" t="str">
        <f t="shared" ca="1" si="20"/>
        <v>set AGE [DHN_COGEN_WASTE,2040_2045] := 2050_2055 ;</v>
      </c>
    </row>
    <row r="157" spans="16:23" outlineLevel="2" x14ac:dyDescent="0.25">
      <c r="P157">
        <f t="shared" si="15"/>
        <v>25</v>
      </c>
      <c r="Q157" t="str">
        <f t="shared" ca="1" si="16"/>
        <v>DHN_COGEN_WASTE</v>
      </c>
      <c r="R157">
        <f t="shared" si="17"/>
        <v>12</v>
      </c>
      <c r="S157" t="str">
        <f t="shared" ca="1" si="18"/>
        <v>J</v>
      </c>
      <c r="T157" t="str">
        <f t="shared" ca="1" si="19"/>
        <v>2045_2050</v>
      </c>
      <c r="W157" t="str">
        <f t="shared" ca="1" si="20"/>
        <v>set AGE [DHN_COGEN_WASTE,2045_2050] := 2055_2060 ;</v>
      </c>
    </row>
    <row r="158" spans="16:23" outlineLevel="2" x14ac:dyDescent="0.25">
      <c r="P158">
        <f t="shared" si="15"/>
        <v>26</v>
      </c>
      <c r="Q158" t="str">
        <f t="shared" ca="1" si="16"/>
        <v>DHN_COGEN_WET_BIOMASS</v>
      </c>
      <c r="R158">
        <f t="shared" si="17"/>
        <v>6</v>
      </c>
      <c r="S158" t="str">
        <f t="shared" ca="1" si="18"/>
        <v>D</v>
      </c>
      <c r="T158" t="str">
        <f t="shared" ca="1" si="19"/>
        <v>2015_2020</v>
      </c>
      <c r="W158" t="str">
        <f t="shared" ca="1" si="20"/>
        <v>set AGE [DHN_COGEN_WET_BIOMASS,2015_2020] := 2025_2030 ;</v>
      </c>
    </row>
    <row r="159" spans="16:23" outlineLevel="2" x14ac:dyDescent="0.25">
      <c r="P159">
        <f t="shared" si="15"/>
        <v>26</v>
      </c>
      <c r="Q159" t="str">
        <f t="shared" ca="1" si="16"/>
        <v>DHN_COGEN_WET_BIOMASS</v>
      </c>
      <c r="R159">
        <f t="shared" si="17"/>
        <v>7</v>
      </c>
      <c r="S159" t="str">
        <f t="shared" ca="1" si="18"/>
        <v>E</v>
      </c>
      <c r="T159" t="str">
        <f t="shared" ca="1" si="19"/>
        <v>2020_2025</v>
      </c>
      <c r="W159" t="str">
        <f t="shared" ca="1" si="20"/>
        <v>set AGE [DHN_COGEN_WET_BIOMASS,2020_2025] := 2030_2035 ;</v>
      </c>
    </row>
    <row r="160" spans="16:23" outlineLevel="2" x14ac:dyDescent="0.25">
      <c r="P160">
        <f t="shared" si="15"/>
        <v>26</v>
      </c>
      <c r="Q160" t="str">
        <f t="shared" ca="1" si="16"/>
        <v>DHN_COGEN_WET_BIOMASS</v>
      </c>
      <c r="R160">
        <f t="shared" si="17"/>
        <v>8</v>
      </c>
      <c r="S160" t="str">
        <f t="shared" ca="1" si="18"/>
        <v>F</v>
      </c>
      <c r="T160" t="str">
        <f t="shared" ca="1" si="19"/>
        <v>2025_2030</v>
      </c>
      <c r="W160" t="str">
        <f t="shared" ca="1" si="20"/>
        <v>set AGE [DHN_COGEN_WET_BIOMASS,2025_2030] := 2035_2040 ;</v>
      </c>
    </row>
    <row r="161" spans="16:23" outlineLevel="2" x14ac:dyDescent="0.25">
      <c r="P161">
        <f t="shared" si="15"/>
        <v>26</v>
      </c>
      <c r="Q161" t="str">
        <f t="shared" ca="1" si="16"/>
        <v>DHN_COGEN_WET_BIOMASS</v>
      </c>
      <c r="R161">
        <f t="shared" si="17"/>
        <v>9</v>
      </c>
      <c r="S161" t="str">
        <f t="shared" ca="1" si="18"/>
        <v>G</v>
      </c>
      <c r="T161" t="str">
        <f t="shared" ca="1" si="19"/>
        <v>2030_2035</v>
      </c>
      <c r="W161" t="str">
        <f t="shared" ca="1" si="20"/>
        <v>set AGE [DHN_COGEN_WET_BIOMASS,2030_2035] := 2040_2045 ;</v>
      </c>
    </row>
    <row r="162" spans="16:23" outlineLevel="2" x14ac:dyDescent="0.25">
      <c r="P162">
        <f t="shared" si="15"/>
        <v>26</v>
      </c>
      <c r="Q162" t="str">
        <f t="shared" ca="1" si="16"/>
        <v>DHN_COGEN_WET_BIOMASS</v>
      </c>
      <c r="R162">
        <f t="shared" si="17"/>
        <v>10</v>
      </c>
      <c r="S162" t="str">
        <f t="shared" ca="1" si="18"/>
        <v>H</v>
      </c>
      <c r="T162" t="str">
        <f t="shared" ca="1" si="19"/>
        <v>2035_2040</v>
      </c>
      <c r="W162" t="str">
        <f t="shared" ca="1" si="20"/>
        <v>set AGE [DHN_COGEN_WET_BIOMASS,2035_2040] := 2045_2050 ;</v>
      </c>
    </row>
    <row r="163" spans="16:23" outlineLevel="2" x14ac:dyDescent="0.25">
      <c r="P163">
        <f t="shared" si="15"/>
        <v>26</v>
      </c>
      <c r="Q163" t="str">
        <f t="shared" ca="1" si="16"/>
        <v>DHN_COGEN_WET_BIOMASS</v>
      </c>
      <c r="R163">
        <f t="shared" si="17"/>
        <v>11</v>
      </c>
      <c r="S163" t="str">
        <f t="shared" ca="1" si="18"/>
        <v>I</v>
      </c>
      <c r="T163" t="str">
        <f t="shared" ca="1" si="19"/>
        <v>2040_2045</v>
      </c>
      <c r="W163" t="str">
        <f t="shared" ca="1" si="20"/>
        <v>set AGE [DHN_COGEN_WET_BIOMASS,2040_2045] := 2050_2055 ;</v>
      </c>
    </row>
    <row r="164" spans="16:23" outlineLevel="2" x14ac:dyDescent="0.25">
      <c r="P164">
        <f t="shared" si="15"/>
        <v>26</v>
      </c>
      <c r="Q164" t="str">
        <f t="shared" ca="1" si="16"/>
        <v>DHN_COGEN_WET_BIOMASS</v>
      </c>
      <c r="R164">
        <f t="shared" si="17"/>
        <v>12</v>
      </c>
      <c r="S164" t="str">
        <f t="shared" ca="1" si="18"/>
        <v>J</v>
      </c>
      <c r="T164" t="str">
        <f t="shared" ca="1" si="19"/>
        <v>2045_2050</v>
      </c>
      <c r="W164" t="str">
        <f t="shared" ca="1" si="20"/>
        <v>set AGE [DHN_COGEN_WET_BIOMASS,2045_2050] := 2055_2060 ;</v>
      </c>
    </row>
    <row r="165" spans="16:23" outlineLevel="2" x14ac:dyDescent="0.25">
      <c r="P165">
        <f t="shared" si="15"/>
        <v>27</v>
      </c>
      <c r="Q165" t="str">
        <f t="shared" ca="1" si="16"/>
        <v>DHN_BOILER_GAS</v>
      </c>
      <c r="R165">
        <f t="shared" si="17"/>
        <v>6</v>
      </c>
      <c r="S165" t="str">
        <f t="shared" ca="1" si="18"/>
        <v>D</v>
      </c>
      <c r="T165" t="str">
        <f t="shared" ca="1" si="19"/>
        <v>2015_2020</v>
      </c>
      <c r="W165" t="str">
        <f t="shared" ca="1" si="20"/>
        <v>set AGE [DHN_BOILER_GAS,2015_2020] := 2035_2040 ;</v>
      </c>
    </row>
    <row r="166" spans="16:23" outlineLevel="2" x14ac:dyDescent="0.25">
      <c r="P166">
        <f t="shared" si="15"/>
        <v>27</v>
      </c>
      <c r="Q166" t="str">
        <f t="shared" ca="1" si="16"/>
        <v>DHN_BOILER_GAS</v>
      </c>
      <c r="R166">
        <f t="shared" si="17"/>
        <v>7</v>
      </c>
      <c r="S166" t="str">
        <f t="shared" ca="1" si="18"/>
        <v>E</v>
      </c>
      <c r="T166" t="str">
        <f t="shared" ca="1" si="19"/>
        <v>2020_2025</v>
      </c>
      <c r="W166" t="str">
        <f t="shared" ca="1" si="20"/>
        <v>set AGE [DHN_BOILER_GAS,2020_2025] := 2040_2045 ;</v>
      </c>
    </row>
    <row r="167" spans="16:23" outlineLevel="2" x14ac:dyDescent="0.25">
      <c r="P167">
        <f t="shared" si="15"/>
        <v>27</v>
      </c>
      <c r="Q167" t="str">
        <f t="shared" ca="1" si="16"/>
        <v>DHN_BOILER_GAS</v>
      </c>
      <c r="R167">
        <f t="shared" si="17"/>
        <v>8</v>
      </c>
      <c r="S167" t="str">
        <f t="shared" ca="1" si="18"/>
        <v>F</v>
      </c>
      <c r="T167" t="str">
        <f t="shared" ca="1" si="19"/>
        <v>2025_2030</v>
      </c>
      <c r="W167" t="str">
        <f t="shared" ca="1" si="20"/>
        <v>set AGE [DHN_BOILER_GAS,2025_2030] := 2045_2050 ;</v>
      </c>
    </row>
    <row r="168" spans="16:23" outlineLevel="2" x14ac:dyDescent="0.25">
      <c r="P168">
        <f t="shared" si="15"/>
        <v>27</v>
      </c>
      <c r="Q168" t="str">
        <f t="shared" ca="1" si="16"/>
        <v>DHN_BOILER_GAS</v>
      </c>
      <c r="R168">
        <f t="shared" si="17"/>
        <v>9</v>
      </c>
      <c r="S168" t="str">
        <f t="shared" ca="1" si="18"/>
        <v>G</v>
      </c>
      <c r="T168" t="str">
        <f t="shared" ca="1" si="19"/>
        <v>2030_2035</v>
      </c>
      <c r="W168" t="str">
        <f t="shared" ca="1" si="20"/>
        <v>set AGE [DHN_BOILER_GAS,2030_2035] := 2050_2055 ;</v>
      </c>
    </row>
    <row r="169" spans="16:23" outlineLevel="2" x14ac:dyDescent="0.25">
      <c r="P169">
        <f t="shared" si="15"/>
        <v>27</v>
      </c>
      <c r="Q169" t="str">
        <f t="shared" ca="1" si="16"/>
        <v>DHN_BOILER_GAS</v>
      </c>
      <c r="R169">
        <f t="shared" si="17"/>
        <v>10</v>
      </c>
      <c r="S169" t="str">
        <f t="shared" ca="1" si="18"/>
        <v>H</v>
      </c>
      <c r="T169" t="str">
        <f t="shared" ca="1" si="19"/>
        <v>2035_2040</v>
      </c>
      <c r="W169" t="str">
        <f t="shared" ca="1" si="20"/>
        <v>set AGE [DHN_BOILER_GAS,2035_2040] := 2055_2060 ;</v>
      </c>
    </row>
    <row r="170" spans="16:23" outlineLevel="2" x14ac:dyDescent="0.25">
      <c r="P170">
        <f t="shared" si="15"/>
        <v>27</v>
      </c>
      <c r="Q170" t="str">
        <f t="shared" ca="1" si="16"/>
        <v>DHN_BOILER_GAS</v>
      </c>
      <c r="R170">
        <f t="shared" si="17"/>
        <v>11</v>
      </c>
      <c r="S170" t="str">
        <f t="shared" ca="1" si="18"/>
        <v>I</v>
      </c>
      <c r="T170" t="str">
        <f t="shared" ca="1" si="19"/>
        <v>2040_2045</v>
      </c>
      <c r="W170" t="str">
        <f t="shared" ca="1" si="20"/>
        <v>set AGE [DHN_BOILER_GAS,2040_2045] := 2060_2065 ;</v>
      </c>
    </row>
    <row r="171" spans="16:23" outlineLevel="2" x14ac:dyDescent="0.25">
      <c r="P171">
        <f t="shared" si="15"/>
        <v>27</v>
      </c>
      <c r="Q171" t="str">
        <f t="shared" ca="1" si="16"/>
        <v>DHN_BOILER_GAS</v>
      </c>
      <c r="R171">
        <f t="shared" si="17"/>
        <v>12</v>
      </c>
      <c r="S171" t="str">
        <f t="shared" ca="1" si="18"/>
        <v>J</v>
      </c>
      <c r="T171" t="str">
        <f t="shared" ca="1" si="19"/>
        <v>2045_2050</v>
      </c>
      <c r="W171" t="str">
        <f t="shared" ca="1" si="20"/>
        <v>set AGE [DHN_BOILER_GAS,2045_2050] := 2065_2070 ;</v>
      </c>
    </row>
    <row r="172" spans="16:23" outlineLevel="2" x14ac:dyDescent="0.25">
      <c r="P172">
        <f t="shared" si="15"/>
        <v>28</v>
      </c>
      <c r="Q172" t="str">
        <f t="shared" ca="1" si="16"/>
        <v>DHN_BOILER_WOOD</v>
      </c>
      <c r="R172">
        <f t="shared" si="17"/>
        <v>6</v>
      </c>
      <c r="S172" t="str">
        <f t="shared" ca="1" si="18"/>
        <v>D</v>
      </c>
      <c r="T172" t="str">
        <f t="shared" ca="1" si="19"/>
        <v>2015_2020</v>
      </c>
      <c r="W172" t="str">
        <f t="shared" ca="1" si="20"/>
        <v>set AGE [DHN_BOILER_WOOD,2015_2020] := 2035_2040 ;</v>
      </c>
    </row>
    <row r="173" spans="16:23" outlineLevel="2" x14ac:dyDescent="0.25">
      <c r="P173">
        <f t="shared" si="15"/>
        <v>28</v>
      </c>
      <c r="Q173" t="str">
        <f t="shared" ca="1" si="16"/>
        <v>DHN_BOILER_WOOD</v>
      </c>
      <c r="R173">
        <f t="shared" si="17"/>
        <v>7</v>
      </c>
      <c r="S173" t="str">
        <f t="shared" ca="1" si="18"/>
        <v>E</v>
      </c>
      <c r="T173" t="str">
        <f t="shared" ca="1" si="19"/>
        <v>2020_2025</v>
      </c>
      <c r="W173" t="str">
        <f t="shared" ca="1" si="20"/>
        <v>set AGE [DHN_BOILER_WOOD,2020_2025] := 2040_2045 ;</v>
      </c>
    </row>
    <row r="174" spans="16:23" outlineLevel="2" x14ac:dyDescent="0.25">
      <c r="P174">
        <f t="shared" si="15"/>
        <v>28</v>
      </c>
      <c r="Q174" t="str">
        <f t="shared" ca="1" si="16"/>
        <v>DHN_BOILER_WOOD</v>
      </c>
      <c r="R174">
        <f t="shared" si="17"/>
        <v>8</v>
      </c>
      <c r="S174" t="str">
        <f t="shared" ca="1" si="18"/>
        <v>F</v>
      </c>
      <c r="T174" t="str">
        <f t="shared" ca="1" si="19"/>
        <v>2025_2030</v>
      </c>
      <c r="W174" t="str">
        <f t="shared" ca="1" si="20"/>
        <v>set AGE [DHN_BOILER_WOOD,2025_2030] := 2045_2050 ;</v>
      </c>
    </row>
    <row r="175" spans="16:23" outlineLevel="2" x14ac:dyDescent="0.25">
      <c r="P175">
        <f t="shared" si="15"/>
        <v>28</v>
      </c>
      <c r="Q175" t="str">
        <f t="shared" ca="1" si="16"/>
        <v>DHN_BOILER_WOOD</v>
      </c>
      <c r="R175">
        <f t="shared" si="17"/>
        <v>9</v>
      </c>
      <c r="S175" t="str">
        <f t="shared" ca="1" si="18"/>
        <v>G</v>
      </c>
      <c r="T175" t="str">
        <f t="shared" ca="1" si="19"/>
        <v>2030_2035</v>
      </c>
      <c r="W175" t="str">
        <f t="shared" ca="1" si="20"/>
        <v>set AGE [DHN_BOILER_WOOD,2030_2035] := 2050_2055 ;</v>
      </c>
    </row>
    <row r="176" spans="16:23" outlineLevel="2" x14ac:dyDescent="0.25">
      <c r="P176">
        <f t="shared" si="15"/>
        <v>28</v>
      </c>
      <c r="Q176" t="str">
        <f t="shared" ca="1" si="16"/>
        <v>DHN_BOILER_WOOD</v>
      </c>
      <c r="R176">
        <f t="shared" si="17"/>
        <v>10</v>
      </c>
      <c r="S176" t="str">
        <f t="shared" ca="1" si="18"/>
        <v>H</v>
      </c>
      <c r="T176" t="str">
        <f t="shared" ca="1" si="19"/>
        <v>2035_2040</v>
      </c>
      <c r="W176" t="str">
        <f t="shared" ca="1" si="20"/>
        <v>set AGE [DHN_BOILER_WOOD,2035_2040] := 2055_2060 ;</v>
      </c>
    </row>
    <row r="177" spans="16:23" outlineLevel="2" x14ac:dyDescent="0.25">
      <c r="P177">
        <f t="shared" si="15"/>
        <v>28</v>
      </c>
      <c r="Q177" t="str">
        <f t="shared" ca="1" si="16"/>
        <v>DHN_BOILER_WOOD</v>
      </c>
      <c r="R177">
        <f t="shared" si="17"/>
        <v>11</v>
      </c>
      <c r="S177" t="str">
        <f t="shared" ca="1" si="18"/>
        <v>I</v>
      </c>
      <c r="T177" t="str">
        <f t="shared" ca="1" si="19"/>
        <v>2040_2045</v>
      </c>
      <c r="W177" t="str">
        <f t="shared" ca="1" si="20"/>
        <v>set AGE [DHN_BOILER_WOOD,2040_2045] := 2060_2065 ;</v>
      </c>
    </row>
    <row r="178" spans="16:23" outlineLevel="2" x14ac:dyDescent="0.25">
      <c r="P178">
        <f t="shared" si="15"/>
        <v>28</v>
      </c>
      <c r="Q178" t="str">
        <f t="shared" ca="1" si="16"/>
        <v>DHN_BOILER_WOOD</v>
      </c>
      <c r="R178">
        <f t="shared" si="17"/>
        <v>12</v>
      </c>
      <c r="S178" t="str">
        <f t="shared" ca="1" si="18"/>
        <v>J</v>
      </c>
      <c r="T178" t="str">
        <f t="shared" ca="1" si="19"/>
        <v>2045_2050</v>
      </c>
      <c r="W178" t="str">
        <f t="shared" ca="1" si="20"/>
        <v>set AGE [DHN_BOILER_WOOD,2045_2050] := 2065_2070 ;</v>
      </c>
    </row>
    <row r="179" spans="16:23" outlineLevel="2" x14ac:dyDescent="0.25">
      <c r="P179">
        <f t="shared" si="15"/>
        <v>29</v>
      </c>
      <c r="Q179" t="str">
        <f t="shared" ca="1" si="16"/>
        <v>DHN_BOILER_OIL</v>
      </c>
      <c r="R179">
        <f t="shared" si="17"/>
        <v>6</v>
      </c>
      <c r="S179" t="str">
        <f t="shared" ca="1" si="18"/>
        <v>D</v>
      </c>
      <c r="T179" t="str">
        <f t="shared" ca="1" si="19"/>
        <v>2015_2020</v>
      </c>
      <c r="W179" t="str">
        <f t="shared" ca="1" si="20"/>
        <v>set AGE [DHN_BOILER_OIL,2015_2020] := 2035_2040 ;</v>
      </c>
    </row>
    <row r="180" spans="16:23" outlineLevel="2" x14ac:dyDescent="0.25">
      <c r="P180">
        <f t="shared" si="15"/>
        <v>29</v>
      </c>
      <c r="Q180" t="str">
        <f t="shared" ca="1" si="16"/>
        <v>DHN_BOILER_OIL</v>
      </c>
      <c r="R180">
        <f t="shared" si="17"/>
        <v>7</v>
      </c>
      <c r="S180" t="str">
        <f t="shared" ca="1" si="18"/>
        <v>E</v>
      </c>
      <c r="T180" t="str">
        <f t="shared" ca="1" si="19"/>
        <v>2020_2025</v>
      </c>
      <c r="W180" t="str">
        <f t="shared" ca="1" si="20"/>
        <v>set AGE [DHN_BOILER_OIL,2020_2025] := 2040_2045 ;</v>
      </c>
    </row>
    <row r="181" spans="16:23" outlineLevel="2" x14ac:dyDescent="0.25">
      <c r="P181">
        <f t="shared" si="15"/>
        <v>29</v>
      </c>
      <c r="Q181" t="str">
        <f t="shared" ca="1" si="16"/>
        <v>DHN_BOILER_OIL</v>
      </c>
      <c r="R181">
        <f t="shared" si="17"/>
        <v>8</v>
      </c>
      <c r="S181" t="str">
        <f t="shared" ca="1" si="18"/>
        <v>F</v>
      </c>
      <c r="T181" t="str">
        <f t="shared" ca="1" si="19"/>
        <v>2025_2030</v>
      </c>
      <c r="W181" t="str">
        <f t="shared" ca="1" si="20"/>
        <v>set AGE [DHN_BOILER_OIL,2025_2030] := 2045_2050 ;</v>
      </c>
    </row>
    <row r="182" spans="16:23" outlineLevel="2" x14ac:dyDescent="0.25">
      <c r="P182">
        <f t="shared" si="15"/>
        <v>29</v>
      </c>
      <c r="Q182" t="str">
        <f t="shared" ca="1" si="16"/>
        <v>DHN_BOILER_OIL</v>
      </c>
      <c r="R182">
        <f t="shared" si="17"/>
        <v>9</v>
      </c>
      <c r="S182" t="str">
        <f t="shared" ca="1" si="18"/>
        <v>G</v>
      </c>
      <c r="T182" t="str">
        <f t="shared" ca="1" si="19"/>
        <v>2030_2035</v>
      </c>
      <c r="W182" t="str">
        <f t="shared" ca="1" si="20"/>
        <v>set AGE [DHN_BOILER_OIL,2030_2035] := 2050_2055 ;</v>
      </c>
    </row>
    <row r="183" spans="16:23" outlineLevel="2" x14ac:dyDescent="0.25">
      <c r="P183">
        <f t="shared" si="15"/>
        <v>29</v>
      </c>
      <c r="Q183" t="str">
        <f t="shared" ca="1" si="16"/>
        <v>DHN_BOILER_OIL</v>
      </c>
      <c r="R183">
        <f t="shared" si="17"/>
        <v>10</v>
      </c>
      <c r="S183" t="str">
        <f t="shared" ca="1" si="18"/>
        <v>H</v>
      </c>
      <c r="T183" t="str">
        <f t="shared" ca="1" si="19"/>
        <v>2035_2040</v>
      </c>
      <c r="W183" t="str">
        <f t="shared" ca="1" si="20"/>
        <v>set AGE [DHN_BOILER_OIL,2035_2040] := 2055_2060 ;</v>
      </c>
    </row>
    <row r="184" spans="16:23" outlineLevel="2" x14ac:dyDescent="0.25">
      <c r="P184">
        <f t="shared" si="15"/>
        <v>29</v>
      </c>
      <c r="Q184" t="str">
        <f t="shared" ca="1" si="16"/>
        <v>DHN_BOILER_OIL</v>
      </c>
      <c r="R184">
        <f t="shared" si="17"/>
        <v>11</v>
      </c>
      <c r="S184" t="str">
        <f t="shared" ca="1" si="18"/>
        <v>I</v>
      </c>
      <c r="T184" t="str">
        <f t="shared" ca="1" si="19"/>
        <v>2040_2045</v>
      </c>
      <c r="W184" t="str">
        <f t="shared" ca="1" si="20"/>
        <v>set AGE [DHN_BOILER_OIL,2040_2045] := 2060_2065 ;</v>
      </c>
    </row>
    <row r="185" spans="16:23" outlineLevel="2" x14ac:dyDescent="0.25">
      <c r="P185">
        <f t="shared" si="15"/>
        <v>29</v>
      </c>
      <c r="Q185" t="str">
        <f t="shared" ca="1" si="16"/>
        <v>DHN_BOILER_OIL</v>
      </c>
      <c r="R185">
        <f t="shared" si="17"/>
        <v>12</v>
      </c>
      <c r="S185" t="str">
        <f t="shared" ca="1" si="18"/>
        <v>J</v>
      </c>
      <c r="T185" t="str">
        <f t="shared" ca="1" si="19"/>
        <v>2045_2050</v>
      </c>
      <c r="W185" t="str">
        <f t="shared" ca="1" si="20"/>
        <v>set AGE [DHN_BOILER_OIL,2045_2050] := 2065_2070 ;</v>
      </c>
    </row>
    <row r="186" spans="16:23" outlineLevel="2" x14ac:dyDescent="0.25">
      <c r="P186">
        <f t="shared" si="15"/>
        <v>30</v>
      </c>
      <c r="Q186" t="str">
        <f t="shared" ca="1" si="16"/>
        <v>DHN_DEEP_GEO</v>
      </c>
      <c r="R186">
        <f t="shared" si="17"/>
        <v>6</v>
      </c>
      <c r="S186" t="str">
        <f t="shared" ca="1" si="18"/>
        <v>D</v>
      </c>
      <c r="T186" t="str">
        <f t="shared" ca="1" si="19"/>
        <v>2015_2020</v>
      </c>
      <c r="W186" t="str">
        <f t="shared" ca="1" si="20"/>
        <v>set AGE [DHN_DEEP_GEO,2015_2020] := 2020_2025 ;</v>
      </c>
    </row>
    <row r="187" spans="16:23" outlineLevel="2" x14ac:dyDescent="0.25">
      <c r="P187">
        <f t="shared" si="15"/>
        <v>30</v>
      </c>
      <c r="Q187" t="str">
        <f t="shared" ca="1" si="16"/>
        <v>DHN_DEEP_GEO</v>
      </c>
      <c r="R187">
        <f t="shared" si="17"/>
        <v>7</v>
      </c>
      <c r="S187" t="str">
        <f t="shared" ca="1" si="18"/>
        <v>E</v>
      </c>
      <c r="T187" t="str">
        <f t="shared" ca="1" si="19"/>
        <v>2020_2025</v>
      </c>
      <c r="W187" t="str">
        <f t="shared" ca="1" si="20"/>
        <v>set AGE [DHN_DEEP_GEO,2020_2025] := 2025_2030 ;</v>
      </c>
    </row>
    <row r="188" spans="16:23" outlineLevel="2" x14ac:dyDescent="0.25">
      <c r="P188">
        <f t="shared" si="15"/>
        <v>30</v>
      </c>
      <c r="Q188" t="str">
        <f t="shared" ca="1" si="16"/>
        <v>DHN_DEEP_GEO</v>
      </c>
      <c r="R188">
        <f t="shared" si="17"/>
        <v>8</v>
      </c>
      <c r="S188" t="str">
        <f t="shared" ca="1" si="18"/>
        <v>F</v>
      </c>
      <c r="T188" t="str">
        <f t="shared" ca="1" si="19"/>
        <v>2025_2030</v>
      </c>
      <c r="W188" t="str">
        <f t="shared" ca="1" si="20"/>
        <v>set AGE [DHN_DEEP_GEO,2025_2030] := 2030_2035 ;</v>
      </c>
    </row>
    <row r="189" spans="16:23" outlineLevel="2" x14ac:dyDescent="0.25">
      <c r="P189">
        <f t="shared" si="15"/>
        <v>30</v>
      </c>
      <c r="Q189" t="str">
        <f t="shared" ca="1" si="16"/>
        <v>DHN_DEEP_GEO</v>
      </c>
      <c r="R189">
        <f t="shared" si="17"/>
        <v>9</v>
      </c>
      <c r="S189" t="str">
        <f t="shared" ca="1" si="18"/>
        <v>G</v>
      </c>
      <c r="T189" t="str">
        <f t="shared" ca="1" si="19"/>
        <v>2030_2035</v>
      </c>
      <c r="W189" t="str">
        <f t="shared" ca="1" si="20"/>
        <v>set AGE [DHN_DEEP_GEO,2030_2035] := 2035_2040 ;</v>
      </c>
    </row>
    <row r="190" spans="16:23" outlineLevel="2" x14ac:dyDescent="0.25">
      <c r="P190">
        <f t="shared" si="15"/>
        <v>30</v>
      </c>
      <c r="Q190" t="str">
        <f t="shared" ca="1" si="16"/>
        <v>DHN_DEEP_GEO</v>
      </c>
      <c r="R190">
        <f t="shared" si="17"/>
        <v>10</v>
      </c>
      <c r="S190" t="str">
        <f t="shared" ca="1" si="18"/>
        <v>H</v>
      </c>
      <c r="T190" t="str">
        <f t="shared" ca="1" si="19"/>
        <v>2035_2040</v>
      </c>
      <c r="W190" t="str">
        <f t="shared" ca="1" si="20"/>
        <v>set AGE [DHN_DEEP_GEO,2035_2040] := 2040_2045 ;</v>
      </c>
    </row>
    <row r="191" spans="16:23" outlineLevel="2" x14ac:dyDescent="0.25">
      <c r="P191">
        <f t="shared" si="15"/>
        <v>30</v>
      </c>
      <c r="Q191" t="str">
        <f t="shared" ca="1" si="16"/>
        <v>DHN_DEEP_GEO</v>
      </c>
      <c r="R191">
        <f t="shared" si="17"/>
        <v>11</v>
      </c>
      <c r="S191" t="str">
        <f t="shared" ca="1" si="18"/>
        <v>I</v>
      </c>
      <c r="T191" t="str">
        <f t="shared" ca="1" si="19"/>
        <v>2040_2045</v>
      </c>
      <c r="W191" t="str">
        <f t="shared" ca="1" si="20"/>
        <v>set AGE [DHN_DEEP_GEO,2040_2045] := 2045_2050 ;</v>
      </c>
    </row>
    <row r="192" spans="16:23" outlineLevel="2" x14ac:dyDescent="0.25">
      <c r="P192">
        <f t="shared" si="15"/>
        <v>30</v>
      </c>
      <c r="Q192" t="str">
        <f t="shared" ca="1" si="16"/>
        <v>DHN_DEEP_GEO</v>
      </c>
      <c r="R192">
        <f t="shared" si="17"/>
        <v>12</v>
      </c>
      <c r="S192" t="str">
        <f t="shared" ca="1" si="18"/>
        <v>J</v>
      </c>
      <c r="T192" t="str">
        <f t="shared" ca="1" si="19"/>
        <v>2045_2050</v>
      </c>
      <c r="W192" t="str">
        <f t="shared" ca="1" si="20"/>
        <v>set AGE [DHN_DEEP_GEO,2045_2050] := 2050_2055 ;</v>
      </c>
    </row>
    <row r="193" spans="16:23" outlineLevel="2" x14ac:dyDescent="0.25">
      <c r="P193">
        <f t="shared" si="15"/>
        <v>31</v>
      </c>
      <c r="Q193" t="str">
        <f t="shared" ca="1" si="16"/>
        <v>DHN_SOLAR</v>
      </c>
      <c r="R193">
        <f t="shared" si="17"/>
        <v>6</v>
      </c>
      <c r="S193" t="str">
        <f t="shared" ca="1" si="18"/>
        <v>D</v>
      </c>
      <c r="T193" t="str">
        <f t="shared" ca="1" si="19"/>
        <v>2015_2020</v>
      </c>
      <c r="W193" t="str">
        <f t="shared" ca="1" si="20"/>
        <v>set AGE [DHN_SOLAR,2015_2020] := 2020_2025 ;</v>
      </c>
    </row>
    <row r="194" spans="16:23" outlineLevel="2" x14ac:dyDescent="0.25">
      <c r="P194">
        <f t="shared" si="15"/>
        <v>31</v>
      </c>
      <c r="Q194" t="str">
        <f t="shared" ca="1" si="16"/>
        <v>DHN_SOLAR</v>
      </c>
      <c r="R194">
        <f t="shared" si="17"/>
        <v>7</v>
      </c>
      <c r="S194" t="str">
        <f t="shared" ca="1" si="18"/>
        <v>E</v>
      </c>
      <c r="T194" t="str">
        <f t="shared" ca="1" si="19"/>
        <v>2020_2025</v>
      </c>
      <c r="W194" t="str">
        <f t="shared" ca="1" si="20"/>
        <v>set AGE [DHN_SOLAR,2020_2025] := 2025_2030 ;</v>
      </c>
    </row>
    <row r="195" spans="16:23" outlineLevel="2" x14ac:dyDescent="0.25">
      <c r="P195">
        <f t="shared" si="15"/>
        <v>31</v>
      </c>
      <c r="Q195" t="str">
        <f t="shared" ca="1" si="16"/>
        <v>DHN_SOLAR</v>
      </c>
      <c r="R195">
        <f t="shared" si="17"/>
        <v>8</v>
      </c>
      <c r="S195" t="str">
        <f t="shared" ca="1" si="18"/>
        <v>F</v>
      </c>
      <c r="T195" t="str">
        <f t="shared" ca="1" si="19"/>
        <v>2025_2030</v>
      </c>
      <c r="W195" t="str">
        <f t="shared" ca="1" si="20"/>
        <v>set AGE [DHN_SOLAR,2025_2030] := 2030_2035 ;</v>
      </c>
    </row>
    <row r="196" spans="16:23" outlineLevel="2" x14ac:dyDescent="0.25">
      <c r="P196">
        <f t="shared" si="15"/>
        <v>31</v>
      </c>
      <c r="Q196" t="str">
        <f t="shared" ca="1" si="16"/>
        <v>DHN_SOLAR</v>
      </c>
      <c r="R196">
        <f t="shared" si="17"/>
        <v>9</v>
      </c>
      <c r="S196" t="str">
        <f t="shared" ca="1" si="18"/>
        <v>G</v>
      </c>
      <c r="T196" t="str">
        <f t="shared" ca="1" si="19"/>
        <v>2030_2035</v>
      </c>
      <c r="W196" t="str">
        <f t="shared" ca="1" si="20"/>
        <v>set AGE [DHN_SOLAR,2030_2035] := 2035_2040 ;</v>
      </c>
    </row>
    <row r="197" spans="16:23" outlineLevel="2" x14ac:dyDescent="0.25">
      <c r="P197">
        <f t="shared" ref="P197:P260" si="21">(FLOOR((ROW(A197)+3)/7,1))+3</f>
        <v>31</v>
      </c>
      <c r="Q197" t="str">
        <f t="shared" ref="Q197:Q260" ca="1" si="22">INDIRECT("A"&amp;P197)</f>
        <v>DHN_SOLAR</v>
      </c>
      <c r="R197">
        <f t="shared" ref="R197:R260" si="23">MOD(ROW(M197)-4,7)+6</f>
        <v>10</v>
      </c>
      <c r="S197" t="str">
        <f t="shared" ref="S197:S260" ca="1" si="24">INDIRECT("N"&amp;R197)</f>
        <v>H</v>
      </c>
      <c r="T197" t="str">
        <f t="shared" ref="T197:T260" ca="1" si="25">INDIRECT("m"&amp;R197)</f>
        <v>2035_2040</v>
      </c>
      <c r="W197" t="str">
        <f t="shared" ref="W197:W260" ca="1" si="26">"set "&amp;O$4&amp;" ["&amp;Q197&amp;","&amp;T197&amp;"] := "&amp;INDIRECT(S197&amp;P197)&amp;" ;"</f>
        <v>set AGE [DHN_SOLAR,2035_2040] := 2040_2045 ;</v>
      </c>
    </row>
    <row r="198" spans="16:23" outlineLevel="2" x14ac:dyDescent="0.25">
      <c r="P198">
        <f t="shared" si="21"/>
        <v>31</v>
      </c>
      <c r="Q198" t="str">
        <f t="shared" ca="1" si="22"/>
        <v>DHN_SOLAR</v>
      </c>
      <c r="R198">
        <f t="shared" si="23"/>
        <v>11</v>
      </c>
      <c r="S198" t="str">
        <f t="shared" ca="1" si="24"/>
        <v>I</v>
      </c>
      <c r="T198" t="str">
        <f t="shared" ca="1" si="25"/>
        <v>2040_2045</v>
      </c>
      <c r="W198" t="str">
        <f t="shared" ca="1" si="26"/>
        <v>set AGE [DHN_SOLAR,2040_2045] := 2045_2050 ;</v>
      </c>
    </row>
    <row r="199" spans="16:23" outlineLevel="2" x14ac:dyDescent="0.25">
      <c r="P199">
        <f t="shared" si="21"/>
        <v>31</v>
      </c>
      <c r="Q199" t="str">
        <f t="shared" ca="1" si="22"/>
        <v>DHN_SOLAR</v>
      </c>
      <c r="R199">
        <f t="shared" si="23"/>
        <v>12</v>
      </c>
      <c r="S199" t="str">
        <f t="shared" ca="1" si="24"/>
        <v>J</v>
      </c>
      <c r="T199" t="str">
        <f t="shared" ca="1" si="25"/>
        <v>2045_2050</v>
      </c>
      <c r="W199" t="str">
        <f t="shared" ca="1" si="26"/>
        <v>set AGE [DHN_SOLAR,2045_2050] := 2050_2055 ;</v>
      </c>
    </row>
    <row r="200" spans="16:23" outlineLevel="2" x14ac:dyDescent="0.25">
      <c r="P200">
        <f t="shared" si="21"/>
        <v>32</v>
      </c>
      <c r="Q200" t="str">
        <f t="shared" ca="1" si="22"/>
        <v>DEC_HP_ELEC</v>
      </c>
      <c r="R200">
        <f t="shared" si="23"/>
        <v>6</v>
      </c>
      <c r="S200" t="str">
        <f t="shared" ca="1" si="24"/>
        <v>D</v>
      </c>
      <c r="T200" t="str">
        <f t="shared" ca="1" si="25"/>
        <v>2015_2020</v>
      </c>
      <c r="W200" t="str">
        <f t="shared" ca="1" si="26"/>
        <v>set AGE [DEC_HP_ELEC,2015_2020] := 2035_2040 ;</v>
      </c>
    </row>
    <row r="201" spans="16:23" outlineLevel="2" x14ac:dyDescent="0.25">
      <c r="P201">
        <f t="shared" si="21"/>
        <v>32</v>
      </c>
      <c r="Q201" t="str">
        <f t="shared" ca="1" si="22"/>
        <v>DEC_HP_ELEC</v>
      </c>
      <c r="R201">
        <f t="shared" si="23"/>
        <v>7</v>
      </c>
      <c r="S201" t="str">
        <f t="shared" ca="1" si="24"/>
        <v>E</v>
      </c>
      <c r="T201" t="str">
        <f t="shared" ca="1" si="25"/>
        <v>2020_2025</v>
      </c>
      <c r="W201" t="str">
        <f t="shared" ca="1" si="26"/>
        <v>set AGE [DEC_HP_ELEC,2020_2025] := 2040_2045 ;</v>
      </c>
    </row>
    <row r="202" spans="16:23" outlineLevel="2" x14ac:dyDescent="0.25">
      <c r="P202">
        <f t="shared" si="21"/>
        <v>32</v>
      </c>
      <c r="Q202" t="str">
        <f t="shared" ca="1" si="22"/>
        <v>DEC_HP_ELEC</v>
      </c>
      <c r="R202">
        <f t="shared" si="23"/>
        <v>8</v>
      </c>
      <c r="S202" t="str">
        <f t="shared" ca="1" si="24"/>
        <v>F</v>
      </c>
      <c r="T202" t="str">
        <f t="shared" ca="1" si="25"/>
        <v>2025_2030</v>
      </c>
      <c r="W202" t="str">
        <f t="shared" ca="1" si="26"/>
        <v>set AGE [DEC_HP_ELEC,2025_2030] := 2045_2050 ;</v>
      </c>
    </row>
    <row r="203" spans="16:23" outlineLevel="2" x14ac:dyDescent="0.25">
      <c r="P203">
        <f t="shared" si="21"/>
        <v>32</v>
      </c>
      <c r="Q203" t="str">
        <f t="shared" ca="1" si="22"/>
        <v>DEC_HP_ELEC</v>
      </c>
      <c r="R203">
        <f t="shared" si="23"/>
        <v>9</v>
      </c>
      <c r="S203" t="str">
        <f t="shared" ca="1" si="24"/>
        <v>G</v>
      </c>
      <c r="T203" t="str">
        <f t="shared" ca="1" si="25"/>
        <v>2030_2035</v>
      </c>
      <c r="W203" t="str">
        <f t="shared" ca="1" si="26"/>
        <v>set AGE [DEC_HP_ELEC,2030_2035] := 2050_2055 ;</v>
      </c>
    </row>
    <row r="204" spans="16:23" outlineLevel="2" x14ac:dyDescent="0.25">
      <c r="P204">
        <f t="shared" si="21"/>
        <v>32</v>
      </c>
      <c r="Q204" t="str">
        <f t="shared" ca="1" si="22"/>
        <v>DEC_HP_ELEC</v>
      </c>
      <c r="R204">
        <f t="shared" si="23"/>
        <v>10</v>
      </c>
      <c r="S204" t="str">
        <f t="shared" ca="1" si="24"/>
        <v>H</v>
      </c>
      <c r="T204" t="str">
        <f t="shared" ca="1" si="25"/>
        <v>2035_2040</v>
      </c>
      <c r="W204" t="str">
        <f t="shared" ca="1" si="26"/>
        <v>set AGE [DEC_HP_ELEC,2035_2040] := 2055_2060 ;</v>
      </c>
    </row>
    <row r="205" spans="16:23" outlineLevel="2" x14ac:dyDescent="0.25">
      <c r="P205">
        <f t="shared" si="21"/>
        <v>32</v>
      </c>
      <c r="Q205" t="str">
        <f t="shared" ca="1" si="22"/>
        <v>DEC_HP_ELEC</v>
      </c>
      <c r="R205">
        <f t="shared" si="23"/>
        <v>11</v>
      </c>
      <c r="S205" t="str">
        <f t="shared" ca="1" si="24"/>
        <v>I</v>
      </c>
      <c r="T205" t="str">
        <f t="shared" ca="1" si="25"/>
        <v>2040_2045</v>
      </c>
      <c r="W205" t="str">
        <f t="shared" ca="1" si="26"/>
        <v>set AGE [DEC_HP_ELEC,2040_2045] := 2060_2065 ;</v>
      </c>
    </row>
    <row r="206" spans="16:23" outlineLevel="2" x14ac:dyDescent="0.25">
      <c r="P206">
        <f t="shared" si="21"/>
        <v>32</v>
      </c>
      <c r="Q206" t="str">
        <f t="shared" ca="1" si="22"/>
        <v>DEC_HP_ELEC</v>
      </c>
      <c r="R206">
        <f t="shared" si="23"/>
        <v>12</v>
      </c>
      <c r="S206" t="str">
        <f t="shared" ca="1" si="24"/>
        <v>J</v>
      </c>
      <c r="T206" t="str">
        <f t="shared" ca="1" si="25"/>
        <v>2045_2050</v>
      </c>
      <c r="W206" t="str">
        <f t="shared" ca="1" si="26"/>
        <v>set AGE [DEC_HP_ELEC,2045_2050] := 2065_2070 ;</v>
      </c>
    </row>
    <row r="207" spans="16:23" outlineLevel="2" x14ac:dyDescent="0.25">
      <c r="P207">
        <f t="shared" si="21"/>
        <v>33</v>
      </c>
      <c r="Q207" t="str">
        <f t="shared" ca="1" si="22"/>
        <v>DEC_THHP_GAS</v>
      </c>
      <c r="R207">
        <f t="shared" si="23"/>
        <v>6</v>
      </c>
      <c r="S207" t="str">
        <f t="shared" ca="1" si="24"/>
        <v>D</v>
      </c>
      <c r="T207" t="str">
        <f t="shared" ca="1" si="25"/>
        <v>2015_2020</v>
      </c>
      <c r="W207" t="str">
        <f t="shared" ca="1" si="26"/>
        <v>set AGE [DEC_THHP_GAS,2015_2020] := 2030_2035 ;</v>
      </c>
    </row>
    <row r="208" spans="16:23" outlineLevel="2" x14ac:dyDescent="0.25">
      <c r="P208">
        <f t="shared" si="21"/>
        <v>33</v>
      </c>
      <c r="Q208" t="str">
        <f t="shared" ca="1" si="22"/>
        <v>DEC_THHP_GAS</v>
      </c>
      <c r="R208">
        <f t="shared" si="23"/>
        <v>7</v>
      </c>
      <c r="S208" t="str">
        <f t="shared" ca="1" si="24"/>
        <v>E</v>
      </c>
      <c r="T208" t="str">
        <f t="shared" ca="1" si="25"/>
        <v>2020_2025</v>
      </c>
      <c r="W208" t="str">
        <f t="shared" ca="1" si="26"/>
        <v>set AGE [DEC_THHP_GAS,2020_2025] := 2035_2040 ;</v>
      </c>
    </row>
    <row r="209" spans="16:23" outlineLevel="2" x14ac:dyDescent="0.25">
      <c r="P209">
        <f t="shared" si="21"/>
        <v>33</v>
      </c>
      <c r="Q209" t="str">
        <f t="shared" ca="1" si="22"/>
        <v>DEC_THHP_GAS</v>
      </c>
      <c r="R209">
        <f t="shared" si="23"/>
        <v>8</v>
      </c>
      <c r="S209" t="str">
        <f t="shared" ca="1" si="24"/>
        <v>F</v>
      </c>
      <c r="T209" t="str">
        <f t="shared" ca="1" si="25"/>
        <v>2025_2030</v>
      </c>
      <c r="W209" t="str">
        <f t="shared" ca="1" si="26"/>
        <v>set AGE [DEC_THHP_GAS,2025_2030] := 2040_2045 ;</v>
      </c>
    </row>
    <row r="210" spans="16:23" outlineLevel="2" x14ac:dyDescent="0.25">
      <c r="P210">
        <f t="shared" si="21"/>
        <v>33</v>
      </c>
      <c r="Q210" t="str">
        <f t="shared" ca="1" si="22"/>
        <v>DEC_THHP_GAS</v>
      </c>
      <c r="R210">
        <f t="shared" si="23"/>
        <v>9</v>
      </c>
      <c r="S210" t="str">
        <f t="shared" ca="1" si="24"/>
        <v>G</v>
      </c>
      <c r="T210" t="str">
        <f t="shared" ca="1" si="25"/>
        <v>2030_2035</v>
      </c>
      <c r="W210" t="str">
        <f t="shared" ca="1" si="26"/>
        <v>set AGE [DEC_THHP_GAS,2030_2035] := 2045_2050 ;</v>
      </c>
    </row>
    <row r="211" spans="16:23" outlineLevel="2" x14ac:dyDescent="0.25">
      <c r="P211">
        <f t="shared" si="21"/>
        <v>33</v>
      </c>
      <c r="Q211" t="str">
        <f t="shared" ca="1" si="22"/>
        <v>DEC_THHP_GAS</v>
      </c>
      <c r="R211">
        <f t="shared" si="23"/>
        <v>10</v>
      </c>
      <c r="S211" t="str">
        <f t="shared" ca="1" si="24"/>
        <v>H</v>
      </c>
      <c r="T211" t="str">
        <f t="shared" ca="1" si="25"/>
        <v>2035_2040</v>
      </c>
      <c r="W211" t="str">
        <f t="shared" ca="1" si="26"/>
        <v>set AGE [DEC_THHP_GAS,2035_2040] := 2050_2055 ;</v>
      </c>
    </row>
    <row r="212" spans="16:23" outlineLevel="2" x14ac:dyDescent="0.25">
      <c r="P212">
        <f t="shared" si="21"/>
        <v>33</v>
      </c>
      <c r="Q212" t="str">
        <f t="shared" ca="1" si="22"/>
        <v>DEC_THHP_GAS</v>
      </c>
      <c r="R212">
        <f t="shared" si="23"/>
        <v>11</v>
      </c>
      <c r="S212" t="str">
        <f t="shared" ca="1" si="24"/>
        <v>I</v>
      </c>
      <c r="T212" t="str">
        <f t="shared" ca="1" si="25"/>
        <v>2040_2045</v>
      </c>
      <c r="W212" t="str">
        <f t="shared" ca="1" si="26"/>
        <v>set AGE [DEC_THHP_GAS,2040_2045] := 2055_2060 ;</v>
      </c>
    </row>
    <row r="213" spans="16:23" outlineLevel="2" x14ac:dyDescent="0.25">
      <c r="P213">
        <f t="shared" si="21"/>
        <v>33</v>
      </c>
      <c r="Q213" t="str">
        <f t="shared" ca="1" si="22"/>
        <v>DEC_THHP_GAS</v>
      </c>
      <c r="R213">
        <f t="shared" si="23"/>
        <v>12</v>
      </c>
      <c r="S213" t="str">
        <f t="shared" ca="1" si="24"/>
        <v>J</v>
      </c>
      <c r="T213" t="str">
        <f t="shared" ca="1" si="25"/>
        <v>2045_2050</v>
      </c>
      <c r="W213" t="str">
        <f t="shared" ca="1" si="26"/>
        <v>set AGE [DEC_THHP_GAS,2045_2050] := 2060_2065 ;</v>
      </c>
    </row>
    <row r="214" spans="16:23" outlineLevel="2" x14ac:dyDescent="0.25">
      <c r="P214">
        <f t="shared" si="21"/>
        <v>34</v>
      </c>
      <c r="Q214" t="str">
        <f t="shared" ca="1" si="22"/>
        <v>DEC_COGEN_GAS</v>
      </c>
      <c r="R214">
        <f t="shared" si="23"/>
        <v>6</v>
      </c>
      <c r="S214" t="str">
        <f t="shared" ca="1" si="24"/>
        <v>D</v>
      </c>
      <c r="T214" t="str">
        <f t="shared" ca="1" si="25"/>
        <v>2015_2020</v>
      </c>
      <c r="W214" t="str">
        <f t="shared" ca="1" si="26"/>
        <v>set AGE [DEC_COGEN_GAS,2015_2020] := 2030_2035 ;</v>
      </c>
    </row>
    <row r="215" spans="16:23" outlineLevel="2" x14ac:dyDescent="0.25">
      <c r="P215">
        <f t="shared" si="21"/>
        <v>34</v>
      </c>
      <c r="Q215" t="str">
        <f t="shared" ca="1" si="22"/>
        <v>DEC_COGEN_GAS</v>
      </c>
      <c r="R215">
        <f t="shared" si="23"/>
        <v>7</v>
      </c>
      <c r="S215" t="str">
        <f t="shared" ca="1" si="24"/>
        <v>E</v>
      </c>
      <c r="T215" t="str">
        <f t="shared" ca="1" si="25"/>
        <v>2020_2025</v>
      </c>
      <c r="W215" t="str">
        <f t="shared" ca="1" si="26"/>
        <v>set AGE [DEC_COGEN_GAS,2020_2025] := 2035_2040 ;</v>
      </c>
    </row>
    <row r="216" spans="16:23" outlineLevel="2" x14ac:dyDescent="0.25">
      <c r="P216">
        <f t="shared" si="21"/>
        <v>34</v>
      </c>
      <c r="Q216" t="str">
        <f t="shared" ca="1" si="22"/>
        <v>DEC_COGEN_GAS</v>
      </c>
      <c r="R216">
        <f t="shared" si="23"/>
        <v>8</v>
      </c>
      <c r="S216" t="str">
        <f t="shared" ca="1" si="24"/>
        <v>F</v>
      </c>
      <c r="T216" t="str">
        <f t="shared" ca="1" si="25"/>
        <v>2025_2030</v>
      </c>
      <c r="W216" t="str">
        <f t="shared" ca="1" si="26"/>
        <v>set AGE [DEC_COGEN_GAS,2025_2030] := 2040_2045 ;</v>
      </c>
    </row>
    <row r="217" spans="16:23" outlineLevel="2" x14ac:dyDescent="0.25">
      <c r="P217">
        <f t="shared" si="21"/>
        <v>34</v>
      </c>
      <c r="Q217" t="str">
        <f t="shared" ca="1" si="22"/>
        <v>DEC_COGEN_GAS</v>
      </c>
      <c r="R217">
        <f t="shared" si="23"/>
        <v>9</v>
      </c>
      <c r="S217" t="str">
        <f t="shared" ca="1" si="24"/>
        <v>G</v>
      </c>
      <c r="T217" t="str">
        <f t="shared" ca="1" si="25"/>
        <v>2030_2035</v>
      </c>
      <c r="W217" t="str">
        <f t="shared" ca="1" si="26"/>
        <v>set AGE [DEC_COGEN_GAS,2030_2035] := 2045_2050 ;</v>
      </c>
    </row>
    <row r="218" spans="16:23" outlineLevel="2" x14ac:dyDescent="0.25">
      <c r="P218">
        <f t="shared" si="21"/>
        <v>34</v>
      </c>
      <c r="Q218" t="str">
        <f t="shared" ca="1" si="22"/>
        <v>DEC_COGEN_GAS</v>
      </c>
      <c r="R218">
        <f t="shared" si="23"/>
        <v>10</v>
      </c>
      <c r="S218" t="str">
        <f t="shared" ca="1" si="24"/>
        <v>H</v>
      </c>
      <c r="T218" t="str">
        <f t="shared" ca="1" si="25"/>
        <v>2035_2040</v>
      </c>
      <c r="W218" t="str">
        <f t="shared" ca="1" si="26"/>
        <v>set AGE [DEC_COGEN_GAS,2035_2040] := 2050_2055 ;</v>
      </c>
    </row>
    <row r="219" spans="16:23" outlineLevel="2" x14ac:dyDescent="0.25">
      <c r="P219">
        <f t="shared" si="21"/>
        <v>34</v>
      </c>
      <c r="Q219" t="str">
        <f t="shared" ca="1" si="22"/>
        <v>DEC_COGEN_GAS</v>
      </c>
      <c r="R219">
        <f t="shared" si="23"/>
        <v>11</v>
      </c>
      <c r="S219" t="str">
        <f t="shared" ca="1" si="24"/>
        <v>I</v>
      </c>
      <c r="T219" t="str">
        <f t="shared" ca="1" si="25"/>
        <v>2040_2045</v>
      </c>
      <c r="W219" t="str">
        <f t="shared" ca="1" si="26"/>
        <v>set AGE [DEC_COGEN_GAS,2040_2045] := 2055_2060 ;</v>
      </c>
    </row>
    <row r="220" spans="16:23" outlineLevel="2" x14ac:dyDescent="0.25">
      <c r="P220">
        <f t="shared" si="21"/>
        <v>34</v>
      </c>
      <c r="Q220" t="str">
        <f t="shared" ca="1" si="22"/>
        <v>DEC_COGEN_GAS</v>
      </c>
      <c r="R220">
        <f t="shared" si="23"/>
        <v>12</v>
      </c>
      <c r="S220" t="str">
        <f t="shared" ca="1" si="24"/>
        <v>J</v>
      </c>
      <c r="T220" t="str">
        <f t="shared" ca="1" si="25"/>
        <v>2045_2050</v>
      </c>
      <c r="W220" t="str">
        <f t="shared" ca="1" si="26"/>
        <v>set AGE [DEC_COGEN_GAS,2045_2050] := 2060_2065 ;</v>
      </c>
    </row>
    <row r="221" spans="16:23" outlineLevel="2" x14ac:dyDescent="0.25">
      <c r="P221">
        <f t="shared" si="21"/>
        <v>35</v>
      </c>
      <c r="Q221" t="str">
        <f t="shared" ca="1" si="22"/>
        <v>DEC_COGEN_OIL</v>
      </c>
      <c r="R221">
        <f t="shared" si="23"/>
        <v>6</v>
      </c>
      <c r="S221" t="str">
        <f t="shared" ca="1" si="24"/>
        <v>D</v>
      </c>
      <c r="T221" t="str">
        <f t="shared" ca="1" si="25"/>
        <v>2015_2020</v>
      </c>
      <c r="W221" t="str">
        <f t="shared" ca="1" si="26"/>
        <v>set AGE [DEC_COGEN_OIL,2015_2020] := 2030_2035 ;</v>
      </c>
    </row>
    <row r="222" spans="16:23" outlineLevel="2" x14ac:dyDescent="0.25">
      <c r="P222">
        <f t="shared" si="21"/>
        <v>35</v>
      </c>
      <c r="Q222" t="str">
        <f t="shared" ca="1" si="22"/>
        <v>DEC_COGEN_OIL</v>
      </c>
      <c r="R222">
        <f t="shared" si="23"/>
        <v>7</v>
      </c>
      <c r="S222" t="str">
        <f t="shared" ca="1" si="24"/>
        <v>E</v>
      </c>
      <c r="T222" t="str">
        <f t="shared" ca="1" si="25"/>
        <v>2020_2025</v>
      </c>
      <c r="W222" t="str">
        <f t="shared" ca="1" si="26"/>
        <v>set AGE [DEC_COGEN_OIL,2020_2025] := 2035_2040 ;</v>
      </c>
    </row>
    <row r="223" spans="16:23" outlineLevel="2" x14ac:dyDescent="0.25">
      <c r="P223">
        <f t="shared" si="21"/>
        <v>35</v>
      </c>
      <c r="Q223" t="str">
        <f t="shared" ca="1" si="22"/>
        <v>DEC_COGEN_OIL</v>
      </c>
      <c r="R223">
        <f t="shared" si="23"/>
        <v>8</v>
      </c>
      <c r="S223" t="str">
        <f t="shared" ca="1" si="24"/>
        <v>F</v>
      </c>
      <c r="T223" t="str">
        <f t="shared" ca="1" si="25"/>
        <v>2025_2030</v>
      </c>
      <c r="W223" t="str">
        <f t="shared" ca="1" si="26"/>
        <v>set AGE [DEC_COGEN_OIL,2025_2030] := 2040_2045 ;</v>
      </c>
    </row>
    <row r="224" spans="16:23" outlineLevel="2" x14ac:dyDescent="0.25">
      <c r="P224">
        <f t="shared" si="21"/>
        <v>35</v>
      </c>
      <c r="Q224" t="str">
        <f t="shared" ca="1" si="22"/>
        <v>DEC_COGEN_OIL</v>
      </c>
      <c r="R224">
        <f t="shared" si="23"/>
        <v>9</v>
      </c>
      <c r="S224" t="str">
        <f t="shared" ca="1" si="24"/>
        <v>G</v>
      </c>
      <c r="T224" t="str">
        <f t="shared" ca="1" si="25"/>
        <v>2030_2035</v>
      </c>
      <c r="W224" t="str">
        <f t="shared" ca="1" si="26"/>
        <v>set AGE [DEC_COGEN_OIL,2030_2035] := 2045_2050 ;</v>
      </c>
    </row>
    <row r="225" spans="16:23" outlineLevel="2" x14ac:dyDescent="0.25">
      <c r="P225">
        <f t="shared" si="21"/>
        <v>35</v>
      </c>
      <c r="Q225" t="str">
        <f t="shared" ca="1" si="22"/>
        <v>DEC_COGEN_OIL</v>
      </c>
      <c r="R225">
        <f t="shared" si="23"/>
        <v>10</v>
      </c>
      <c r="S225" t="str">
        <f t="shared" ca="1" si="24"/>
        <v>H</v>
      </c>
      <c r="T225" t="str">
        <f t="shared" ca="1" si="25"/>
        <v>2035_2040</v>
      </c>
      <c r="W225" t="str">
        <f t="shared" ca="1" si="26"/>
        <v>set AGE [DEC_COGEN_OIL,2035_2040] := 2050_2055 ;</v>
      </c>
    </row>
    <row r="226" spans="16:23" outlineLevel="2" x14ac:dyDescent="0.25">
      <c r="P226">
        <f t="shared" si="21"/>
        <v>35</v>
      </c>
      <c r="Q226" t="str">
        <f t="shared" ca="1" si="22"/>
        <v>DEC_COGEN_OIL</v>
      </c>
      <c r="R226">
        <f t="shared" si="23"/>
        <v>11</v>
      </c>
      <c r="S226" t="str">
        <f t="shared" ca="1" si="24"/>
        <v>I</v>
      </c>
      <c r="T226" t="str">
        <f t="shared" ca="1" si="25"/>
        <v>2040_2045</v>
      </c>
      <c r="W226" t="str">
        <f t="shared" ca="1" si="26"/>
        <v>set AGE [DEC_COGEN_OIL,2040_2045] := 2055_2060 ;</v>
      </c>
    </row>
    <row r="227" spans="16:23" outlineLevel="2" x14ac:dyDescent="0.25">
      <c r="P227">
        <f t="shared" si="21"/>
        <v>35</v>
      </c>
      <c r="Q227" t="str">
        <f t="shared" ca="1" si="22"/>
        <v>DEC_COGEN_OIL</v>
      </c>
      <c r="R227">
        <f t="shared" si="23"/>
        <v>12</v>
      </c>
      <c r="S227" t="str">
        <f t="shared" ca="1" si="24"/>
        <v>J</v>
      </c>
      <c r="T227" t="str">
        <f t="shared" ca="1" si="25"/>
        <v>2045_2050</v>
      </c>
      <c r="W227" t="str">
        <f t="shared" ca="1" si="26"/>
        <v>set AGE [DEC_COGEN_OIL,2045_2050] := 2060_2065 ;</v>
      </c>
    </row>
    <row r="228" spans="16:23" outlineLevel="2" x14ac:dyDescent="0.25">
      <c r="P228">
        <f t="shared" si="21"/>
        <v>36</v>
      </c>
      <c r="Q228" t="str">
        <f t="shared" ca="1" si="22"/>
        <v>DEC_ADVCOGEN_GAS</v>
      </c>
      <c r="R228">
        <f t="shared" si="23"/>
        <v>6</v>
      </c>
      <c r="S228" t="str">
        <f t="shared" ca="1" si="24"/>
        <v>D</v>
      </c>
      <c r="T228" t="str">
        <f t="shared" ca="1" si="25"/>
        <v>2015_2020</v>
      </c>
      <c r="W228" t="str">
        <f t="shared" ca="1" si="26"/>
        <v>set AGE [DEC_ADVCOGEN_GAS,2015_2020] := 2030_2035 ;</v>
      </c>
    </row>
    <row r="229" spans="16:23" outlineLevel="2" x14ac:dyDescent="0.25">
      <c r="P229">
        <f t="shared" si="21"/>
        <v>36</v>
      </c>
      <c r="Q229" t="str">
        <f t="shared" ca="1" si="22"/>
        <v>DEC_ADVCOGEN_GAS</v>
      </c>
      <c r="R229">
        <f t="shared" si="23"/>
        <v>7</v>
      </c>
      <c r="S229" t="str">
        <f t="shared" ca="1" si="24"/>
        <v>E</v>
      </c>
      <c r="T229" t="str">
        <f t="shared" ca="1" si="25"/>
        <v>2020_2025</v>
      </c>
      <c r="W229" t="str">
        <f t="shared" ca="1" si="26"/>
        <v>set AGE [DEC_ADVCOGEN_GAS,2020_2025] := 2035_2040 ;</v>
      </c>
    </row>
    <row r="230" spans="16:23" outlineLevel="2" x14ac:dyDescent="0.25">
      <c r="P230">
        <f t="shared" si="21"/>
        <v>36</v>
      </c>
      <c r="Q230" t="str">
        <f t="shared" ca="1" si="22"/>
        <v>DEC_ADVCOGEN_GAS</v>
      </c>
      <c r="R230">
        <f t="shared" si="23"/>
        <v>8</v>
      </c>
      <c r="S230" t="str">
        <f t="shared" ca="1" si="24"/>
        <v>F</v>
      </c>
      <c r="T230" t="str">
        <f t="shared" ca="1" si="25"/>
        <v>2025_2030</v>
      </c>
      <c r="W230" t="str">
        <f t="shared" ca="1" si="26"/>
        <v>set AGE [DEC_ADVCOGEN_GAS,2025_2030] := 2040_2045 ;</v>
      </c>
    </row>
    <row r="231" spans="16:23" outlineLevel="2" x14ac:dyDescent="0.25">
      <c r="P231">
        <f t="shared" si="21"/>
        <v>36</v>
      </c>
      <c r="Q231" t="str">
        <f t="shared" ca="1" si="22"/>
        <v>DEC_ADVCOGEN_GAS</v>
      </c>
      <c r="R231">
        <f t="shared" si="23"/>
        <v>9</v>
      </c>
      <c r="S231" t="str">
        <f t="shared" ca="1" si="24"/>
        <v>G</v>
      </c>
      <c r="T231" t="str">
        <f t="shared" ca="1" si="25"/>
        <v>2030_2035</v>
      </c>
      <c r="W231" t="str">
        <f t="shared" ca="1" si="26"/>
        <v>set AGE [DEC_ADVCOGEN_GAS,2030_2035] := 2045_2050 ;</v>
      </c>
    </row>
    <row r="232" spans="16:23" outlineLevel="2" x14ac:dyDescent="0.25">
      <c r="P232">
        <f t="shared" si="21"/>
        <v>36</v>
      </c>
      <c r="Q232" t="str">
        <f t="shared" ca="1" si="22"/>
        <v>DEC_ADVCOGEN_GAS</v>
      </c>
      <c r="R232">
        <f t="shared" si="23"/>
        <v>10</v>
      </c>
      <c r="S232" t="str">
        <f t="shared" ca="1" si="24"/>
        <v>H</v>
      </c>
      <c r="T232" t="str">
        <f t="shared" ca="1" si="25"/>
        <v>2035_2040</v>
      </c>
      <c r="W232" t="str">
        <f t="shared" ca="1" si="26"/>
        <v>set AGE [DEC_ADVCOGEN_GAS,2035_2040] := 2050_2055 ;</v>
      </c>
    </row>
    <row r="233" spans="16:23" outlineLevel="2" x14ac:dyDescent="0.25">
      <c r="P233">
        <f t="shared" si="21"/>
        <v>36</v>
      </c>
      <c r="Q233" t="str">
        <f t="shared" ca="1" si="22"/>
        <v>DEC_ADVCOGEN_GAS</v>
      </c>
      <c r="R233">
        <f t="shared" si="23"/>
        <v>11</v>
      </c>
      <c r="S233" t="str">
        <f t="shared" ca="1" si="24"/>
        <v>I</v>
      </c>
      <c r="T233" t="str">
        <f t="shared" ca="1" si="25"/>
        <v>2040_2045</v>
      </c>
      <c r="W233" t="str">
        <f t="shared" ca="1" si="26"/>
        <v>set AGE [DEC_ADVCOGEN_GAS,2040_2045] := 2055_2060 ;</v>
      </c>
    </row>
    <row r="234" spans="16:23" outlineLevel="2" x14ac:dyDescent="0.25">
      <c r="P234">
        <f t="shared" si="21"/>
        <v>36</v>
      </c>
      <c r="Q234" t="str">
        <f t="shared" ca="1" si="22"/>
        <v>DEC_ADVCOGEN_GAS</v>
      </c>
      <c r="R234">
        <f t="shared" si="23"/>
        <v>12</v>
      </c>
      <c r="S234" t="str">
        <f t="shared" ca="1" si="24"/>
        <v>J</v>
      </c>
      <c r="T234" t="str">
        <f t="shared" ca="1" si="25"/>
        <v>2045_2050</v>
      </c>
      <c r="W234" t="str">
        <f t="shared" ca="1" si="26"/>
        <v>set AGE [DEC_ADVCOGEN_GAS,2045_2050] := 2060_2065 ;</v>
      </c>
    </row>
    <row r="235" spans="16:23" outlineLevel="2" x14ac:dyDescent="0.25">
      <c r="P235">
        <f t="shared" si="21"/>
        <v>37</v>
      </c>
      <c r="Q235" t="str">
        <f t="shared" ca="1" si="22"/>
        <v>DEC_ADVCOGEN_H2</v>
      </c>
      <c r="R235">
        <f t="shared" si="23"/>
        <v>6</v>
      </c>
      <c r="S235" t="str">
        <f t="shared" ca="1" si="24"/>
        <v>D</v>
      </c>
      <c r="T235" t="str">
        <f t="shared" ca="1" si="25"/>
        <v>2015_2020</v>
      </c>
      <c r="W235" t="str">
        <f t="shared" ca="1" si="26"/>
        <v>set AGE [DEC_ADVCOGEN_H2,2015_2020] := 2030_2035 ;</v>
      </c>
    </row>
    <row r="236" spans="16:23" outlineLevel="2" x14ac:dyDescent="0.25">
      <c r="P236">
        <f t="shared" si="21"/>
        <v>37</v>
      </c>
      <c r="Q236" t="str">
        <f t="shared" ca="1" si="22"/>
        <v>DEC_ADVCOGEN_H2</v>
      </c>
      <c r="R236">
        <f t="shared" si="23"/>
        <v>7</v>
      </c>
      <c r="S236" t="str">
        <f t="shared" ca="1" si="24"/>
        <v>E</v>
      </c>
      <c r="T236" t="str">
        <f t="shared" ca="1" si="25"/>
        <v>2020_2025</v>
      </c>
      <c r="W236" t="str">
        <f t="shared" ca="1" si="26"/>
        <v>set AGE [DEC_ADVCOGEN_H2,2020_2025] := 2035_2040 ;</v>
      </c>
    </row>
    <row r="237" spans="16:23" outlineLevel="2" x14ac:dyDescent="0.25">
      <c r="P237">
        <f t="shared" si="21"/>
        <v>37</v>
      </c>
      <c r="Q237" t="str">
        <f t="shared" ca="1" si="22"/>
        <v>DEC_ADVCOGEN_H2</v>
      </c>
      <c r="R237">
        <f t="shared" si="23"/>
        <v>8</v>
      </c>
      <c r="S237" t="str">
        <f t="shared" ca="1" si="24"/>
        <v>F</v>
      </c>
      <c r="T237" t="str">
        <f t="shared" ca="1" si="25"/>
        <v>2025_2030</v>
      </c>
      <c r="W237" t="str">
        <f t="shared" ca="1" si="26"/>
        <v>set AGE [DEC_ADVCOGEN_H2,2025_2030] := 2040_2045 ;</v>
      </c>
    </row>
    <row r="238" spans="16:23" outlineLevel="2" x14ac:dyDescent="0.25">
      <c r="P238">
        <f t="shared" si="21"/>
        <v>37</v>
      </c>
      <c r="Q238" t="str">
        <f t="shared" ca="1" si="22"/>
        <v>DEC_ADVCOGEN_H2</v>
      </c>
      <c r="R238">
        <f t="shared" si="23"/>
        <v>9</v>
      </c>
      <c r="S238" t="str">
        <f t="shared" ca="1" si="24"/>
        <v>G</v>
      </c>
      <c r="T238" t="str">
        <f t="shared" ca="1" si="25"/>
        <v>2030_2035</v>
      </c>
      <c r="W238" t="str">
        <f t="shared" ca="1" si="26"/>
        <v>set AGE [DEC_ADVCOGEN_H2,2030_2035] := 2045_2050 ;</v>
      </c>
    </row>
    <row r="239" spans="16:23" outlineLevel="2" x14ac:dyDescent="0.25">
      <c r="P239">
        <f t="shared" si="21"/>
        <v>37</v>
      </c>
      <c r="Q239" t="str">
        <f t="shared" ca="1" si="22"/>
        <v>DEC_ADVCOGEN_H2</v>
      </c>
      <c r="R239">
        <f t="shared" si="23"/>
        <v>10</v>
      </c>
      <c r="S239" t="str">
        <f t="shared" ca="1" si="24"/>
        <v>H</v>
      </c>
      <c r="T239" t="str">
        <f t="shared" ca="1" si="25"/>
        <v>2035_2040</v>
      </c>
      <c r="W239" t="str">
        <f t="shared" ca="1" si="26"/>
        <v>set AGE [DEC_ADVCOGEN_H2,2035_2040] := 2050_2055 ;</v>
      </c>
    </row>
    <row r="240" spans="16:23" outlineLevel="2" x14ac:dyDescent="0.25">
      <c r="P240">
        <f t="shared" si="21"/>
        <v>37</v>
      </c>
      <c r="Q240" t="str">
        <f t="shared" ca="1" si="22"/>
        <v>DEC_ADVCOGEN_H2</v>
      </c>
      <c r="R240">
        <f t="shared" si="23"/>
        <v>11</v>
      </c>
      <c r="S240" t="str">
        <f t="shared" ca="1" si="24"/>
        <v>I</v>
      </c>
      <c r="T240" t="str">
        <f t="shared" ca="1" si="25"/>
        <v>2040_2045</v>
      </c>
      <c r="W240" t="str">
        <f t="shared" ca="1" si="26"/>
        <v>set AGE [DEC_ADVCOGEN_H2,2040_2045] := 2055_2060 ;</v>
      </c>
    </row>
    <row r="241" spans="16:23" outlineLevel="2" x14ac:dyDescent="0.25">
      <c r="P241">
        <f t="shared" si="21"/>
        <v>37</v>
      </c>
      <c r="Q241" t="str">
        <f t="shared" ca="1" si="22"/>
        <v>DEC_ADVCOGEN_H2</v>
      </c>
      <c r="R241">
        <f t="shared" si="23"/>
        <v>12</v>
      </c>
      <c r="S241" t="str">
        <f t="shared" ca="1" si="24"/>
        <v>J</v>
      </c>
      <c r="T241" t="str">
        <f t="shared" ca="1" si="25"/>
        <v>2045_2050</v>
      </c>
      <c r="W241" t="str">
        <f t="shared" ca="1" si="26"/>
        <v>set AGE [DEC_ADVCOGEN_H2,2045_2050] := 2060_2065 ;</v>
      </c>
    </row>
    <row r="242" spans="16:23" outlineLevel="2" x14ac:dyDescent="0.25">
      <c r="P242">
        <f t="shared" si="21"/>
        <v>38</v>
      </c>
      <c r="Q242" t="str">
        <f t="shared" ca="1" si="22"/>
        <v>DEC_BOILER_GAS</v>
      </c>
      <c r="R242">
        <f t="shared" si="23"/>
        <v>6</v>
      </c>
      <c r="S242" t="str">
        <f t="shared" ca="1" si="24"/>
        <v>D</v>
      </c>
      <c r="T242" t="str">
        <f t="shared" ca="1" si="25"/>
        <v>2015_2020</v>
      </c>
      <c r="W242" t="str">
        <f t="shared" ca="1" si="26"/>
        <v>set AGE [DEC_BOILER_GAS,2015_2020] := 2035_2040 ;</v>
      </c>
    </row>
    <row r="243" spans="16:23" outlineLevel="2" x14ac:dyDescent="0.25">
      <c r="P243">
        <f t="shared" si="21"/>
        <v>38</v>
      </c>
      <c r="Q243" t="str">
        <f t="shared" ca="1" si="22"/>
        <v>DEC_BOILER_GAS</v>
      </c>
      <c r="R243">
        <f t="shared" si="23"/>
        <v>7</v>
      </c>
      <c r="S243" t="str">
        <f t="shared" ca="1" si="24"/>
        <v>E</v>
      </c>
      <c r="T243" t="str">
        <f t="shared" ca="1" si="25"/>
        <v>2020_2025</v>
      </c>
      <c r="W243" t="str">
        <f t="shared" ca="1" si="26"/>
        <v>set AGE [DEC_BOILER_GAS,2020_2025] := 2040_2045 ;</v>
      </c>
    </row>
    <row r="244" spans="16:23" outlineLevel="2" x14ac:dyDescent="0.25">
      <c r="P244">
        <f t="shared" si="21"/>
        <v>38</v>
      </c>
      <c r="Q244" t="str">
        <f t="shared" ca="1" si="22"/>
        <v>DEC_BOILER_GAS</v>
      </c>
      <c r="R244">
        <f t="shared" si="23"/>
        <v>8</v>
      </c>
      <c r="S244" t="str">
        <f t="shared" ca="1" si="24"/>
        <v>F</v>
      </c>
      <c r="T244" t="str">
        <f t="shared" ca="1" si="25"/>
        <v>2025_2030</v>
      </c>
      <c r="W244" t="str">
        <f t="shared" ca="1" si="26"/>
        <v>set AGE [DEC_BOILER_GAS,2025_2030] := 2045_2050 ;</v>
      </c>
    </row>
    <row r="245" spans="16:23" outlineLevel="2" x14ac:dyDescent="0.25">
      <c r="P245">
        <f t="shared" si="21"/>
        <v>38</v>
      </c>
      <c r="Q245" t="str">
        <f t="shared" ca="1" si="22"/>
        <v>DEC_BOILER_GAS</v>
      </c>
      <c r="R245">
        <f t="shared" si="23"/>
        <v>9</v>
      </c>
      <c r="S245" t="str">
        <f t="shared" ca="1" si="24"/>
        <v>G</v>
      </c>
      <c r="T245" t="str">
        <f t="shared" ca="1" si="25"/>
        <v>2030_2035</v>
      </c>
      <c r="W245" t="str">
        <f t="shared" ca="1" si="26"/>
        <v>set AGE [DEC_BOILER_GAS,2030_2035] := 2050_2055 ;</v>
      </c>
    </row>
    <row r="246" spans="16:23" outlineLevel="2" x14ac:dyDescent="0.25">
      <c r="P246">
        <f t="shared" si="21"/>
        <v>38</v>
      </c>
      <c r="Q246" t="str">
        <f t="shared" ca="1" si="22"/>
        <v>DEC_BOILER_GAS</v>
      </c>
      <c r="R246">
        <f t="shared" si="23"/>
        <v>10</v>
      </c>
      <c r="S246" t="str">
        <f t="shared" ca="1" si="24"/>
        <v>H</v>
      </c>
      <c r="T246" t="str">
        <f t="shared" ca="1" si="25"/>
        <v>2035_2040</v>
      </c>
      <c r="W246" t="str">
        <f t="shared" ca="1" si="26"/>
        <v>set AGE [DEC_BOILER_GAS,2035_2040] := 2055_2060 ;</v>
      </c>
    </row>
    <row r="247" spans="16:23" outlineLevel="2" x14ac:dyDescent="0.25">
      <c r="P247">
        <f t="shared" si="21"/>
        <v>38</v>
      </c>
      <c r="Q247" t="str">
        <f t="shared" ca="1" si="22"/>
        <v>DEC_BOILER_GAS</v>
      </c>
      <c r="R247">
        <f t="shared" si="23"/>
        <v>11</v>
      </c>
      <c r="S247" t="str">
        <f t="shared" ca="1" si="24"/>
        <v>I</v>
      </c>
      <c r="T247" t="str">
        <f t="shared" ca="1" si="25"/>
        <v>2040_2045</v>
      </c>
      <c r="W247" t="str">
        <f t="shared" ca="1" si="26"/>
        <v>set AGE [DEC_BOILER_GAS,2040_2045] := 2060_2065 ;</v>
      </c>
    </row>
    <row r="248" spans="16:23" outlineLevel="2" x14ac:dyDescent="0.25">
      <c r="P248">
        <f t="shared" si="21"/>
        <v>38</v>
      </c>
      <c r="Q248" t="str">
        <f t="shared" ca="1" si="22"/>
        <v>DEC_BOILER_GAS</v>
      </c>
      <c r="R248">
        <f t="shared" si="23"/>
        <v>12</v>
      </c>
      <c r="S248" t="str">
        <f t="shared" ca="1" si="24"/>
        <v>J</v>
      </c>
      <c r="T248" t="str">
        <f t="shared" ca="1" si="25"/>
        <v>2045_2050</v>
      </c>
      <c r="W248" t="str">
        <f t="shared" ca="1" si="26"/>
        <v>set AGE [DEC_BOILER_GAS,2045_2050] := 2065_2070 ;</v>
      </c>
    </row>
    <row r="249" spans="16:23" outlineLevel="2" x14ac:dyDescent="0.25">
      <c r="P249">
        <f t="shared" si="21"/>
        <v>39</v>
      </c>
      <c r="Q249" t="str">
        <f t="shared" ca="1" si="22"/>
        <v>DEC_BOILER_WOOD</v>
      </c>
      <c r="R249">
        <f t="shared" si="23"/>
        <v>6</v>
      </c>
      <c r="S249" t="str">
        <f t="shared" ca="1" si="24"/>
        <v>D</v>
      </c>
      <c r="T249" t="str">
        <f t="shared" ca="1" si="25"/>
        <v>2015_2020</v>
      </c>
      <c r="W249" t="str">
        <f t="shared" ca="1" si="26"/>
        <v>set AGE [DEC_BOILER_WOOD,2015_2020] := 2035_2040 ;</v>
      </c>
    </row>
    <row r="250" spans="16:23" outlineLevel="2" x14ac:dyDescent="0.25">
      <c r="P250">
        <f t="shared" si="21"/>
        <v>39</v>
      </c>
      <c r="Q250" t="str">
        <f t="shared" ca="1" si="22"/>
        <v>DEC_BOILER_WOOD</v>
      </c>
      <c r="R250">
        <f t="shared" si="23"/>
        <v>7</v>
      </c>
      <c r="S250" t="str">
        <f t="shared" ca="1" si="24"/>
        <v>E</v>
      </c>
      <c r="T250" t="str">
        <f t="shared" ca="1" si="25"/>
        <v>2020_2025</v>
      </c>
      <c r="W250" t="str">
        <f t="shared" ca="1" si="26"/>
        <v>set AGE [DEC_BOILER_WOOD,2020_2025] := 2040_2045 ;</v>
      </c>
    </row>
    <row r="251" spans="16:23" outlineLevel="2" x14ac:dyDescent="0.25">
      <c r="P251">
        <f t="shared" si="21"/>
        <v>39</v>
      </c>
      <c r="Q251" t="str">
        <f t="shared" ca="1" si="22"/>
        <v>DEC_BOILER_WOOD</v>
      </c>
      <c r="R251">
        <f t="shared" si="23"/>
        <v>8</v>
      </c>
      <c r="S251" t="str">
        <f t="shared" ca="1" si="24"/>
        <v>F</v>
      </c>
      <c r="T251" t="str">
        <f t="shared" ca="1" si="25"/>
        <v>2025_2030</v>
      </c>
      <c r="W251" t="str">
        <f t="shared" ca="1" si="26"/>
        <v>set AGE [DEC_BOILER_WOOD,2025_2030] := 2045_2050 ;</v>
      </c>
    </row>
    <row r="252" spans="16:23" outlineLevel="2" x14ac:dyDescent="0.25">
      <c r="P252">
        <f t="shared" si="21"/>
        <v>39</v>
      </c>
      <c r="Q252" t="str">
        <f t="shared" ca="1" si="22"/>
        <v>DEC_BOILER_WOOD</v>
      </c>
      <c r="R252">
        <f t="shared" si="23"/>
        <v>9</v>
      </c>
      <c r="S252" t="str">
        <f t="shared" ca="1" si="24"/>
        <v>G</v>
      </c>
      <c r="T252" t="str">
        <f t="shared" ca="1" si="25"/>
        <v>2030_2035</v>
      </c>
      <c r="W252" t="str">
        <f t="shared" ca="1" si="26"/>
        <v>set AGE [DEC_BOILER_WOOD,2030_2035] := 2050_2055 ;</v>
      </c>
    </row>
    <row r="253" spans="16:23" outlineLevel="2" x14ac:dyDescent="0.25">
      <c r="P253">
        <f t="shared" si="21"/>
        <v>39</v>
      </c>
      <c r="Q253" t="str">
        <f t="shared" ca="1" si="22"/>
        <v>DEC_BOILER_WOOD</v>
      </c>
      <c r="R253">
        <f t="shared" si="23"/>
        <v>10</v>
      </c>
      <c r="S253" t="str">
        <f t="shared" ca="1" si="24"/>
        <v>H</v>
      </c>
      <c r="T253" t="str">
        <f t="shared" ca="1" si="25"/>
        <v>2035_2040</v>
      </c>
      <c r="W253" t="str">
        <f t="shared" ca="1" si="26"/>
        <v>set AGE [DEC_BOILER_WOOD,2035_2040] := 2055_2060 ;</v>
      </c>
    </row>
    <row r="254" spans="16:23" outlineLevel="2" x14ac:dyDescent="0.25">
      <c r="P254">
        <f t="shared" si="21"/>
        <v>39</v>
      </c>
      <c r="Q254" t="str">
        <f t="shared" ca="1" si="22"/>
        <v>DEC_BOILER_WOOD</v>
      </c>
      <c r="R254">
        <f t="shared" si="23"/>
        <v>11</v>
      </c>
      <c r="S254" t="str">
        <f t="shared" ca="1" si="24"/>
        <v>I</v>
      </c>
      <c r="T254" t="str">
        <f t="shared" ca="1" si="25"/>
        <v>2040_2045</v>
      </c>
      <c r="W254" t="str">
        <f t="shared" ca="1" si="26"/>
        <v>set AGE [DEC_BOILER_WOOD,2040_2045] := 2060_2065 ;</v>
      </c>
    </row>
    <row r="255" spans="16:23" outlineLevel="2" x14ac:dyDescent="0.25">
      <c r="P255">
        <f t="shared" si="21"/>
        <v>39</v>
      </c>
      <c r="Q255" t="str">
        <f t="shared" ca="1" si="22"/>
        <v>DEC_BOILER_WOOD</v>
      </c>
      <c r="R255">
        <f t="shared" si="23"/>
        <v>12</v>
      </c>
      <c r="S255" t="str">
        <f t="shared" ca="1" si="24"/>
        <v>J</v>
      </c>
      <c r="T255" t="str">
        <f t="shared" ca="1" si="25"/>
        <v>2045_2050</v>
      </c>
      <c r="W255" t="str">
        <f t="shared" ca="1" si="26"/>
        <v>set AGE [DEC_BOILER_WOOD,2045_2050] := 2065_2070 ;</v>
      </c>
    </row>
    <row r="256" spans="16:23" outlineLevel="2" x14ac:dyDescent="0.25">
      <c r="P256">
        <f t="shared" si="21"/>
        <v>40</v>
      </c>
      <c r="Q256" t="str">
        <f t="shared" ca="1" si="22"/>
        <v>DEC_BOILER_OIL</v>
      </c>
      <c r="R256">
        <f t="shared" si="23"/>
        <v>6</v>
      </c>
      <c r="S256" t="str">
        <f t="shared" ca="1" si="24"/>
        <v>D</v>
      </c>
      <c r="T256" t="str">
        <f t="shared" ca="1" si="25"/>
        <v>2015_2020</v>
      </c>
      <c r="W256" t="str">
        <f t="shared" ca="1" si="26"/>
        <v>set AGE [DEC_BOILER_OIL,2015_2020] := 2035_2040 ;</v>
      </c>
    </row>
    <row r="257" spans="16:23" outlineLevel="2" x14ac:dyDescent="0.25">
      <c r="P257">
        <f t="shared" si="21"/>
        <v>40</v>
      </c>
      <c r="Q257" t="str">
        <f t="shared" ca="1" si="22"/>
        <v>DEC_BOILER_OIL</v>
      </c>
      <c r="R257">
        <f t="shared" si="23"/>
        <v>7</v>
      </c>
      <c r="S257" t="str">
        <f t="shared" ca="1" si="24"/>
        <v>E</v>
      </c>
      <c r="T257" t="str">
        <f t="shared" ca="1" si="25"/>
        <v>2020_2025</v>
      </c>
      <c r="W257" t="str">
        <f t="shared" ca="1" si="26"/>
        <v>set AGE [DEC_BOILER_OIL,2020_2025] := 2040_2045 ;</v>
      </c>
    </row>
    <row r="258" spans="16:23" outlineLevel="2" x14ac:dyDescent="0.25">
      <c r="P258">
        <f t="shared" si="21"/>
        <v>40</v>
      </c>
      <c r="Q258" t="str">
        <f t="shared" ca="1" si="22"/>
        <v>DEC_BOILER_OIL</v>
      </c>
      <c r="R258">
        <f t="shared" si="23"/>
        <v>8</v>
      </c>
      <c r="S258" t="str">
        <f t="shared" ca="1" si="24"/>
        <v>F</v>
      </c>
      <c r="T258" t="str">
        <f t="shared" ca="1" si="25"/>
        <v>2025_2030</v>
      </c>
      <c r="W258" t="str">
        <f t="shared" ca="1" si="26"/>
        <v>set AGE [DEC_BOILER_OIL,2025_2030] := 2045_2050 ;</v>
      </c>
    </row>
    <row r="259" spans="16:23" outlineLevel="2" x14ac:dyDescent="0.25">
      <c r="P259">
        <f t="shared" si="21"/>
        <v>40</v>
      </c>
      <c r="Q259" t="str">
        <f t="shared" ca="1" si="22"/>
        <v>DEC_BOILER_OIL</v>
      </c>
      <c r="R259">
        <f t="shared" si="23"/>
        <v>9</v>
      </c>
      <c r="S259" t="str">
        <f t="shared" ca="1" si="24"/>
        <v>G</v>
      </c>
      <c r="T259" t="str">
        <f t="shared" ca="1" si="25"/>
        <v>2030_2035</v>
      </c>
      <c r="W259" t="str">
        <f t="shared" ca="1" si="26"/>
        <v>set AGE [DEC_BOILER_OIL,2030_2035] := 2050_2055 ;</v>
      </c>
    </row>
    <row r="260" spans="16:23" outlineLevel="2" x14ac:dyDescent="0.25">
      <c r="P260">
        <f t="shared" si="21"/>
        <v>40</v>
      </c>
      <c r="Q260" t="str">
        <f t="shared" ca="1" si="22"/>
        <v>DEC_BOILER_OIL</v>
      </c>
      <c r="R260">
        <f t="shared" si="23"/>
        <v>10</v>
      </c>
      <c r="S260" t="str">
        <f t="shared" ca="1" si="24"/>
        <v>H</v>
      </c>
      <c r="T260" t="str">
        <f t="shared" ca="1" si="25"/>
        <v>2035_2040</v>
      </c>
      <c r="W260" t="str">
        <f t="shared" ca="1" si="26"/>
        <v>set AGE [DEC_BOILER_OIL,2035_2040] := 2055_2060 ;</v>
      </c>
    </row>
    <row r="261" spans="16:23" outlineLevel="2" x14ac:dyDescent="0.25">
      <c r="P261">
        <f t="shared" ref="P261:P324" si="27">(FLOOR((ROW(A261)+3)/7,1))+3</f>
        <v>40</v>
      </c>
      <c r="Q261" t="str">
        <f t="shared" ref="Q261:Q324" ca="1" si="28">INDIRECT("A"&amp;P261)</f>
        <v>DEC_BOILER_OIL</v>
      </c>
      <c r="R261">
        <f t="shared" ref="R261:R324" si="29">MOD(ROW(M261)-4,7)+6</f>
        <v>11</v>
      </c>
      <c r="S261" t="str">
        <f t="shared" ref="S261:S324" ca="1" si="30">INDIRECT("N"&amp;R261)</f>
        <v>I</v>
      </c>
      <c r="T261" t="str">
        <f t="shared" ref="T261:T324" ca="1" si="31">INDIRECT("m"&amp;R261)</f>
        <v>2040_2045</v>
      </c>
      <c r="W261" t="str">
        <f t="shared" ref="W261:W324" ca="1" si="32">"set "&amp;O$4&amp;" ["&amp;Q261&amp;","&amp;T261&amp;"] := "&amp;INDIRECT(S261&amp;P261)&amp;" ;"</f>
        <v>set AGE [DEC_BOILER_OIL,2040_2045] := 2060_2065 ;</v>
      </c>
    </row>
    <row r="262" spans="16:23" outlineLevel="2" x14ac:dyDescent="0.25">
      <c r="P262">
        <f t="shared" si="27"/>
        <v>40</v>
      </c>
      <c r="Q262" t="str">
        <f t="shared" ca="1" si="28"/>
        <v>DEC_BOILER_OIL</v>
      </c>
      <c r="R262">
        <f t="shared" si="29"/>
        <v>12</v>
      </c>
      <c r="S262" t="str">
        <f t="shared" ca="1" si="30"/>
        <v>J</v>
      </c>
      <c r="T262" t="str">
        <f t="shared" ca="1" si="31"/>
        <v>2045_2050</v>
      </c>
      <c r="W262" t="str">
        <f t="shared" ca="1" si="32"/>
        <v>set AGE [DEC_BOILER_OIL,2045_2050] := 2065_2070 ;</v>
      </c>
    </row>
    <row r="263" spans="16:23" outlineLevel="2" x14ac:dyDescent="0.25">
      <c r="P263">
        <f t="shared" si="27"/>
        <v>41</v>
      </c>
      <c r="Q263" t="str">
        <f t="shared" ca="1" si="28"/>
        <v>DEC_SOLAR</v>
      </c>
      <c r="R263">
        <f t="shared" si="29"/>
        <v>6</v>
      </c>
      <c r="S263" t="str">
        <f t="shared" ca="1" si="30"/>
        <v>D</v>
      </c>
      <c r="T263" t="str">
        <f t="shared" ca="1" si="31"/>
        <v>2015_2020</v>
      </c>
      <c r="W263" t="str">
        <f t="shared" ca="1" si="32"/>
        <v>set AGE [DEC_SOLAR,2015_2020] := 2030_2035 ;</v>
      </c>
    </row>
    <row r="264" spans="16:23" outlineLevel="2" x14ac:dyDescent="0.25">
      <c r="P264">
        <f t="shared" si="27"/>
        <v>41</v>
      </c>
      <c r="Q264" t="str">
        <f t="shared" ca="1" si="28"/>
        <v>DEC_SOLAR</v>
      </c>
      <c r="R264">
        <f t="shared" si="29"/>
        <v>7</v>
      </c>
      <c r="S264" t="str">
        <f t="shared" ca="1" si="30"/>
        <v>E</v>
      </c>
      <c r="T264" t="str">
        <f t="shared" ca="1" si="31"/>
        <v>2020_2025</v>
      </c>
      <c r="W264" t="str">
        <f t="shared" ca="1" si="32"/>
        <v>set AGE [DEC_SOLAR,2020_2025] := 2035_2040 ;</v>
      </c>
    </row>
    <row r="265" spans="16:23" outlineLevel="2" x14ac:dyDescent="0.25">
      <c r="P265">
        <f t="shared" si="27"/>
        <v>41</v>
      </c>
      <c r="Q265" t="str">
        <f t="shared" ca="1" si="28"/>
        <v>DEC_SOLAR</v>
      </c>
      <c r="R265">
        <f t="shared" si="29"/>
        <v>8</v>
      </c>
      <c r="S265" t="str">
        <f t="shared" ca="1" si="30"/>
        <v>F</v>
      </c>
      <c r="T265" t="str">
        <f t="shared" ca="1" si="31"/>
        <v>2025_2030</v>
      </c>
      <c r="W265" t="str">
        <f t="shared" ca="1" si="32"/>
        <v>set AGE [DEC_SOLAR,2025_2030] := 2040_2045 ;</v>
      </c>
    </row>
    <row r="266" spans="16:23" outlineLevel="2" x14ac:dyDescent="0.25">
      <c r="P266">
        <f t="shared" si="27"/>
        <v>41</v>
      </c>
      <c r="Q266" t="str">
        <f t="shared" ca="1" si="28"/>
        <v>DEC_SOLAR</v>
      </c>
      <c r="R266">
        <f t="shared" si="29"/>
        <v>9</v>
      </c>
      <c r="S266" t="str">
        <f t="shared" ca="1" si="30"/>
        <v>G</v>
      </c>
      <c r="T266" t="str">
        <f t="shared" ca="1" si="31"/>
        <v>2030_2035</v>
      </c>
      <c r="W266" t="str">
        <f t="shared" ca="1" si="32"/>
        <v>set AGE [DEC_SOLAR,2030_2035] := 2045_2050 ;</v>
      </c>
    </row>
    <row r="267" spans="16:23" outlineLevel="2" x14ac:dyDescent="0.25">
      <c r="P267">
        <f t="shared" si="27"/>
        <v>41</v>
      </c>
      <c r="Q267" t="str">
        <f t="shared" ca="1" si="28"/>
        <v>DEC_SOLAR</v>
      </c>
      <c r="R267">
        <f t="shared" si="29"/>
        <v>10</v>
      </c>
      <c r="S267" t="str">
        <f t="shared" ca="1" si="30"/>
        <v>H</v>
      </c>
      <c r="T267" t="str">
        <f t="shared" ca="1" si="31"/>
        <v>2035_2040</v>
      </c>
      <c r="W267" t="str">
        <f t="shared" ca="1" si="32"/>
        <v>set AGE [DEC_SOLAR,2035_2040] := 2050_2055 ;</v>
      </c>
    </row>
    <row r="268" spans="16:23" outlineLevel="2" x14ac:dyDescent="0.25">
      <c r="P268">
        <f t="shared" si="27"/>
        <v>41</v>
      </c>
      <c r="Q268" t="str">
        <f t="shared" ca="1" si="28"/>
        <v>DEC_SOLAR</v>
      </c>
      <c r="R268">
        <f t="shared" si="29"/>
        <v>11</v>
      </c>
      <c r="S268" t="str">
        <f t="shared" ca="1" si="30"/>
        <v>I</v>
      </c>
      <c r="T268" t="str">
        <f t="shared" ca="1" si="31"/>
        <v>2040_2045</v>
      </c>
      <c r="W268" t="str">
        <f t="shared" ca="1" si="32"/>
        <v>set AGE [DEC_SOLAR,2040_2045] := 2055_2060 ;</v>
      </c>
    </row>
    <row r="269" spans="16:23" outlineLevel="2" x14ac:dyDescent="0.25">
      <c r="P269">
        <f t="shared" si="27"/>
        <v>41</v>
      </c>
      <c r="Q269" t="str">
        <f t="shared" ca="1" si="28"/>
        <v>DEC_SOLAR</v>
      </c>
      <c r="R269">
        <f t="shared" si="29"/>
        <v>12</v>
      </c>
      <c r="S269" t="str">
        <f t="shared" ca="1" si="30"/>
        <v>J</v>
      </c>
      <c r="T269" t="str">
        <f t="shared" ca="1" si="31"/>
        <v>2045_2050</v>
      </c>
      <c r="W269" t="str">
        <f t="shared" ca="1" si="32"/>
        <v>set AGE [DEC_SOLAR,2045_2050] := 2060_2065 ;</v>
      </c>
    </row>
    <row r="270" spans="16:23" outlineLevel="2" x14ac:dyDescent="0.25">
      <c r="P270">
        <f t="shared" si="27"/>
        <v>42</v>
      </c>
      <c r="Q270" t="str">
        <f t="shared" ca="1" si="28"/>
        <v>DEC_DIRECT_ELEC</v>
      </c>
      <c r="R270">
        <f t="shared" si="29"/>
        <v>6</v>
      </c>
      <c r="S270" t="str">
        <f t="shared" ca="1" si="30"/>
        <v>D</v>
      </c>
      <c r="T270" t="str">
        <f t="shared" ca="1" si="31"/>
        <v>2015_2020</v>
      </c>
      <c r="W270" t="str">
        <f t="shared" ca="1" si="32"/>
        <v>set AGE [DEC_DIRECT_ELEC,2015_2020] := 2035_2040 ;</v>
      </c>
    </row>
    <row r="271" spans="16:23" outlineLevel="2" x14ac:dyDescent="0.25">
      <c r="P271">
        <f t="shared" si="27"/>
        <v>42</v>
      </c>
      <c r="Q271" t="str">
        <f t="shared" ca="1" si="28"/>
        <v>DEC_DIRECT_ELEC</v>
      </c>
      <c r="R271">
        <f t="shared" si="29"/>
        <v>7</v>
      </c>
      <c r="S271" t="str">
        <f t="shared" ca="1" si="30"/>
        <v>E</v>
      </c>
      <c r="T271" t="str">
        <f t="shared" ca="1" si="31"/>
        <v>2020_2025</v>
      </c>
      <c r="W271" t="str">
        <f t="shared" ca="1" si="32"/>
        <v>set AGE [DEC_DIRECT_ELEC,2020_2025] := 2040_2045 ;</v>
      </c>
    </row>
    <row r="272" spans="16:23" outlineLevel="2" x14ac:dyDescent="0.25">
      <c r="P272">
        <f t="shared" si="27"/>
        <v>42</v>
      </c>
      <c r="Q272" t="str">
        <f t="shared" ca="1" si="28"/>
        <v>DEC_DIRECT_ELEC</v>
      </c>
      <c r="R272">
        <f t="shared" si="29"/>
        <v>8</v>
      </c>
      <c r="S272" t="str">
        <f t="shared" ca="1" si="30"/>
        <v>F</v>
      </c>
      <c r="T272" t="str">
        <f t="shared" ca="1" si="31"/>
        <v>2025_2030</v>
      </c>
      <c r="W272" t="str">
        <f t="shared" ca="1" si="32"/>
        <v>set AGE [DEC_DIRECT_ELEC,2025_2030] := 2045_2050 ;</v>
      </c>
    </row>
    <row r="273" spans="16:23" outlineLevel="2" x14ac:dyDescent="0.25">
      <c r="P273">
        <f t="shared" si="27"/>
        <v>42</v>
      </c>
      <c r="Q273" t="str">
        <f t="shared" ca="1" si="28"/>
        <v>DEC_DIRECT_ELEC</v>
      </c>
      <c r="R273">
        <f t="shared" si="29"/>
        <v>9</v>
      </c>
      <c r="S273" t="str">
        <f t="shared" ca="1" si="30"/>
        <v>G</v>
      </c>
      <c r="T273" t="str">
        <f t="shared" ca="1" si="31"/>
        <v>2030_2035</v>
      </c>
      <c r="W273" t="str">
        <f t="shared" ca="1" si="32"/>
        <v>set AGE [DEC_DIRECT_ELEC,2030_2035] := 2050_2055 ;</v>
      </c>
    </row>
    <row r="274" spans="16:23" outlineLevel="2" x14ac:dyDescent="0.25">
      <c r="P274">
        <f t="shared" si="27"/>
        <v>42</v>
      </c>
      <c r="Q274" t="str">
        <f t="shared" ca="1" si="28"/>
        <v>DEC_DIRECT_ELEC</v>
      </c>
      <c r="R274">
        <f t="shared" si="29"/>
        <v>10</v>
      </c>
      <c r="S274" t="str">
        <f t="shared" ca="1" si="30"/>
        <v>H</v>
      </c>
      <c r="T274" t="str">
        <f t="shared" ca="1" si="31"/>
        <v>2035_2040</v>
      </c>
      <c r="W274" t="str">
        <f t="shared" ca="1" si="32"/>
        <v>set AGE [DEC_DIRECT_ELEC,2035_2040] := 2055_2060 ;</v>
      </c>
    </row>
    <row r="275" spans="16:23" outlineLevel="2" x14ac:dyDescent="0.25">
      <c r="P275">
        <f t="shared" si="27"/>
        <v>42</v>
      </c>
      <c r="Q275" t="str">
        <f t="shared" ca="1" si="28"/>
        <v>DEC_DIRECT_ELEC</v>
      </c>
      <c r="R275">
        <f t="shared" si="29"/>
        <v>11</v>
      </c>
      <c r="S275" t="str">
        <f t="shared" ca="1" si="30"/>
        <v>I</v>
      </c>
      <c r="T275" t="str">
        <f t="shared" ca="1" si="31"/>
        <v>2040_2045</v>
      </c>
      <c r="W275" t="str">
        <f t="shared" ca="1" si="32"/>
        <v>set AGE [DEC_DIRECT_ELEC,2040_2045] := 2060_2065 ;</v>
      </c>
    </row>
    <row r="276" spans="16:23" outlineLevel="2" x14ac:dyDescent="0.25">
      <c r="P276">
        <f t="shared" si="27"/>
        <v>42</v>
      </c>
      <c r="Q276" t="str">
        <f t="shared" ca="1" si="28"/>
        <v>DEC_DIRECT_ELEC</v>
      </c>
      <c r="R276">
        <f t="shared" si="29"/>
        <v>12</v>
      </c>
      <c r="S276" t="str">
        <f t="shared" ca="1" si="30"/>
        <v>J</v>
      </c>
      <c r="T276" t="str">
        <f t="shared" ca="1" si="31"/>
        <v>2045_2050</v>
      </c>
      <c r="W276" t="str">
        <f t="shared" ca="1" si="32"/>
        <v>set AGE [DEC_DIRECT_ELEC,2045_2050] := 2065_2070 ;</v>
      </c>
    </row>
    <row r="277" spans="16:23" outlineLevel="2" x14ac:dyDescent="0.25">
      <c r="P277">
        <f t="shared" si="27"/>
        <v>43</v>
      </c>
      <c r="Q277" t="str">
        <f t="shared" ca="1" si="28"/>
        <v>TRAMWAY_TROLLEY</v>
      </c>
      <c r="R277">
        <f t="shared" si="29"/>
        <v>6</v>
      </c>
      <c r="S277" t="str">
        <f t="shared" ca="1" si="30"/>
        <v>D</v>
      </c>
      <c r="T277" t="str">
        <f t="shared" ca="1" si="31"/>
        <v>2015_2020</v>
      </c>
      <c r="W277" t="str">
        <f t="shared" ca="1" si="32"/>
        <v>set AGE [TRAMWAY_TROLLEY,2015_2020] :=  ;</v>
      </c>
    </row>
    <row r="278" spans="16:23" outlineLevel="2" x14ac:dyDescent="0.25">
      <c r="P278">
        <f t="shared" si="27"/>
        <v>43</v>
      </c>
      <c r="Q278" t="str">
        <f t="shared" ca="1" si="28"/>
        <v>TRAMWAY_TROLLEY</v>
      </c>
      <c r="R278">
        <f t="shared" si="29"/>
        <v>7</v>
      </c>
      <c r="S278" t="str">
        <f t="shared" ca="1" si="30"/>
        <v>E</v>
      </c>
      <c r="T278" t="str">
        <f t="shared" ca="1" si="31"/>
        <v>2020_2025</v>
      </c>
      <c r="W278" t="str">
        <f t="shared" ca="1" si="32"/>
        <v>set AGE [TRAMWAY_TROLLEY,2020_2025] :=  ;</v>
      </c>
    </row>
    <row r="279" spans="16:23" outlineLevel="2" x14ac:dyDescent="0.25">
      <c r="P279">
        <f t="shared" si="27"/>
        <v>43</v>
      </c>
      <c r="Q279" t="str">
        <f t="shared" ca="1" si="28"/>
        <v>TRAMWAY_TROLLEY</v>
      </c>
      <c r="R279">
        <f t="shared" si="29"/>
        <v>8</v>
      </c>
      <c r="S279" t="str">
        <f t="shared" ca="1" si="30"/>
        <v>F</v>
      </c>
      <c r="T279" t="str">
        <f t="shared" ca="1" si="31"/>
        <v>2025_2030</v>
      </c>
      <c r="W279" t="str">
        <f t="shared" ca="1" si="32"/>
        <v>set AGE [TRAMWAY_TROLLEY,2025_2030] :=  ;</v>
      </c>
    </row>
    <row r="280" spans="16:23" outlineLevel="2" x14ac:dyDescent="0.25">
      <c r="P280">
        <f t="shared" si="27"/>
        <v>43</v>
      </c>
      <c r="Q280" t="str">
        <f t="shared" ca="1" si="28"/>
        <v>TRAMWAY_TROLLEY</v>
      </c>
      <c r="R280">
        <f t="shared" si="29"/>
        <v>9</v>
      </c>
      <c r="S280" t="str">
        <f t="shared" ca="1" si="30"/>
        <v>G</v>
      </c>
      <c r="T280" t="str">
        <f t="shared" ca="1" si="31"/>
        <v>2030_2035</v>
      </c>
      <c r="W280" t="str">
        <f t="shared" ca="1" si="32"/>
        <v>set AGE [TRAMWAY_TROLLEY,2030_2035] :=  ;</v>
      </c>
    </row>
    <row r="281" spans="16:23" outlineLevel="2" x14ac:dyDescent="0.25">
      <c r="P281">
        <f t="shared" si="27"/>
        <v>43</v>
      </c>
      <c r="Q281" t="str">
        <f t="shared" ca="1" si="28"/>
        <v>TRAMWAY_TROLLEY</v>
      </c>
      <c r="R281">
        <f t="shared" si="29"/>
        <v>10</v>
      </c>
      <c r="S281" t="str">
        <f t="shared" ca="1" si="30"/>
        <v>H</v>
      </c>
      <c r="T281" t="str">
        <f t="shared" ca="1" si="31"/>
        <v>2035_2040</v>
      </c>
      <c r="W281" t="str">
        <f t="shared" ca="1" si="32"/>
        <v>set AGE [TRAMWAY_TROLLEY,2035_2040] :=  ;</v>
      </c>
    </row>
    <row r="282" spans="16:23" outlineLevel="2" x14ac:dyDescent="0.25">
      <c r="P282">
        <f t="shared" si="27"/>
        <v>43</v>
      </c>
      <c r="Q282" t="str">
        <f t="shared" ca="1" si="28"/>
        <v>TRAMWAY_TROLLEY</v>
      </c>
      <c r="R282">
        <f t="shared" si="29"/>
        <v>11</v>
      </c>
      <c r="S282" t="str">
        <f t="shared" ca="1" si="30"/>
        <v>I</v>
      </c>
      <c r="T282" t="str">
        <f t="shared" ca="1" si="31"/>
        <v>2040_2045</v>
      </c>
      <c r="W282" t="str">
        <f t="shared" ca="1" si="32"/>
        <v>set AGE [TRAMWAY_TROLLEY,2040_2045] :=  ;</v>
      </c>
    </row>
    <row r="283" spans="16:23" outlineLevel="2" x14ac:dyDescent="0.25">
      <c r="P283">
        <f t="shared" si="27"/>
        <v>43</v>
      </c>
      <c r="Q283" t="str">
        <f t="shared" ca="1" si="28"/>
        <v>TRAMWAY_TROLLEY</v>
      </c>
      <c r="R283">
        <f t="shared" si="29"/>
        <v>12</v>
      </c>
      <c r="S283" t="str">
        <f t="shared" ca="1" si="30"/>
        <v>J</v>
      </c>
      <c r="T283" t="str">
        <f t="shared" ca="1" si="31"/>
        <v>2045_2050</v>
      </c>
      <c r="W283" t="str">
        <f t="shared" ca="1" si="32"/>
        <v>set AGE [TRAMWAY_TROLLEY,2045_2050] :=  ;</v>
      </c>
    </row>
    <row r="284" spans="16:23" outlineLevel="2" x14ac:dyDescent="0.25">
      <c r="P284">
        <f t="shared" si="27"/>
        <v>44</v>
      </c>
      <c r="Q284" t="str">
        <f t="shared" ca="1" si="28"/>
        <v>BUS_COACH_DIESEL</v>
      </c>
      <c r="R284">
        <f t="shared" si="29"/>
        <v>6</v>
      </c>
      <c r="S284" t="str">
        <f t="shared" ca="1" si="30"/>
        <v>D</v>
      </c>
      <c r="T284" t="str">
        <f t="shared" ca="1" si="31"/>
        <v>2015_2020</v>
      </c>
      <c r="W284" t="str">
        <f t="shared" ca="1" si="32"/>
        <v>set AGE [BUS_COACH_DIESEL,2015_2020] :=  ;</v>
      </c>
    </row>
    <row r="285" spans="16:23" outlineLevel="2" x14ac:dyDescent="0.25">
      <c r="P285">
        <f t="shared" si="27"/>
        <v>44</v>
      </c>
      <c r="Q285" t="str">
        <f t="shared" ca="1" si="28"/>
        <v>BUS_COACH_DIESEL</v>
      </c>
      <c r="R285">
        <f t="shared" si="29"/>
        <v>7</v>
      </c>
      <c r="S285" t="str">
        <f t="shared" ca="1" si="30"/>
        <v>E</v>
      </c>
      <c r="T285" t="str">
        <f t="shared" ca="1" si="31"/>
        <v>2020_2025</v>
      </c>
      <c r="W285" t="str">
        <f t="shared" ca="1" si="32"/>
        <v>set AGE [BUS_COACH_DIESEL,2020_2025] :=  ;</v>
      </c>
    </row>
    <row r="286" spans="16:23" outlineLevel="2" x14ac:dyDescent="0.25">
      <c r="P286">
        <f t="shared" si="27"/>
        <v>44</v>
      </c>
      <c r="Q286" t="str">
        <f t="shared" ca="1" si="28"/>
        <v>BUS_COACH_DIESEL</v>
      </c>
      <c r="R286">
        <f t="shared" si="29"/>
        <v>8</v>
      </c>
      <c r="S286" t="str">
        <f t="shared" ca="1" si="30"/>
        <v>F</v>
      </c>
      <c r="T286" t="str">
        <f t="shared" ca="1" si="31"/>
        <v>2025_2030</v>
      </c>
      <c r="W286" t="str">
        <f t="shared" ca="1" si="32"/>
        <v>set AGE [BUS_COACH_DIESEL,2025_2030] :=  ;</v>
      </c>
    </row>
    <row r="287" spans="16:23" outlineLevel="2" x14ac:dyDescent="0.25">
      <c r="P287">
        <f t="shared" si="27"/>
        <v>44</v>
      </c>
      <c r="Q287" t="str">
        <f t="shared" ca="1" si="28"/>
        <v>BUS_COACH_DIESEL</v>
      </c>
      <c r="R287">
        <f t="shared" si="29"/>
        <v>9</v>
      </c>
      <c r="S287" t="str">
        <f t="shared" ca="1" si="30"/>
        <v>G</v>
      </c>
      <c r="T287" t="str">
        <f t="shared" ca="1" si="31"/>
        <v>2030_2035</v>
      </c>
      <c r="W287" t="str">
        <f t="shared" ca="1" si="32"/>
        <v>set AGE [BUS_COACH_DIESEL,2030_2035] :=  ;</v>
      </c>
    </row>
    <row r="288" spans="16:23" outlineLevel="2" x14ac:dyDescent="0.25">
      <c r="P288">
        <f t="shared" si="27"/>
        <v>44</v>
      </c>
      <c r="Q288" t="str">
        <f t="shared" ca="1" si="28"/>
        <v>BUS_COACH_DIESEL</v>
      </c>
      <c r="R288">
        <f t="shared" si="29"/>
        <v>10</v>
      </c>
      <c r="S288" t="str">
        <f t="shared" ca="1" si="30"/>
        <v>H</v>
      </c>
      <c r="T288" t="str">
        <f t="shared" ca="1" si="31"/>
        <v>2035_2040</v>
      </c>
      <c r="W288" t="str">
        <f t="shared" ca="1" si="32"/>
        <v>set AGE [BUS_COACH_DIESEL,2035_2040] :=  ;</v>
      </c>
    </row>
    <row r="289" spans="16:23" outlineLevel="2" x14ac:dyDescent="0.25">
      <c r="P289">
        <f t="shared" si="27"/>
        <v>44</v>
      </c>
      <c r="Q289" t="str">
        <f t="shared" ca="1" si="28"/>
        <v>BUS_COACH_DIESEL</v>
      </c>
      <c r="R289">
        <f t="shared" si="29"/>
        <v>11</v>
      </c>
      <c r="S289" t="str">
        <f t="shared" ca="1" si="30"/>
        <v>I</v>
      </c>
      <c r="T289" t="str">
        <f t="shared" ca="1" si="31"/>
        <v>2040_2045</v>
      </c>
      <c r="W289" t="str">
        <f t="shared" ca="1" si="32"/>
        <v>set AGE [BUS_COACH_DIESEL,2040_2045] :=  ;</v>
      </c>
    </row>
    <row r="290" spans="16:23" outlineLevel="2" x14ac:dyDescent="0.25">
      <c r="P290">
        <f t="shared" si="27"/>
        <v>44</v>
      </c>
      <c r="Q290" t="str">
        <f t="shared" ca="1" si="28"/>
        <v>BUS_COACH_DIESEL</v>
      </c>
      <c r="R290">
        <f t="shared" si="29"/>
        <v>12</v>
      </c>
      <c r="S290" t="str">
        <f t="shared" ca="1" si="30"/>
        <v>J</v>
      </c>
      <c r="T290" t="str">
        <f t="shared" ca="1" si="31"/>
        <v>2045_2050</v>
      </c>
      <c r="W290" t="str">
        <f t="shared" ca="1" si="32"/>
        <v>set AGE [BUS_COACH_DIESEL,2045_2050] :=  ;</v>
      </c>
    </row>
    <row r="291" spans="16:23" outlineLevel="2" x14ac:dyDescent="0.25">
      <c r="P291">
        <f t="shared" si="27"/>
        <v>45</v>
      </c>
      <c r="Q291" t="str">
        <f t="shared" ca="1" si="28"/>
        <v>BUS_COACH_HYDIESEL</v>
      </c>
      <c r="R291">
        <f t="shared" si="29"/>
        <v>6</v>
      </c>
      <c r="S291" t="str">
        <f t="shared" ca="1" si="30"/>
        <v>D</v>
      </c>
      <c r="T291" t="str">
        <f t="shared" ca="1" si="31"/>
        <v>2015_2020</v>
      </c>
      <c r="W291" t="str">
        <f t="shared" ca="1" si="32"/>
        <v>set AGE [BUS_COACH_HYDIESEL,2015_2020] :=  ;</v>
      </c>
    </row>
    <row r="292" spans="16:23" outlineLevel="2" x14ac:dyDescent="0.25">
      <c r="P292">
        <f t="shared" si="27"/>
        <v>45</v>
      </c>
      <c r="Q292" t="str">
        <f t="shared" ca="1" si="28"/>
        <v>BUS_COACH_HYDIESEL</v>
      </c>
      <c r="R292">
        <f t="shared" si="29"/>
        <v>7</v>
      </c>
      <c r="S292" t="str">
        <f t="shared" ca="1" si="30"/>
        <v>E</v>
      </c>
      <c r="T292" t="str">
        <f t="shared" ca="1" si="31"/>
        <v>2020_2025</v>
      </c>
      <c r="W292" t="str">
        <f t="shared" ca="1" si="32"/>
        <v>set AGE [BUS_COACH_HYDIESEL,2020_2025] :=  ;</v>
      </c>
    </row>
    <row r="293" spans="16:23" outlineLevel="2" x14ac:dyDescent="0.25">
      <c r="P293">
        <f t="shared" si="27"/>
        <v>45</v>
      </c>
      <c r="Q293" t="str">
        <f t="shared" ca="1" si="28"/>
        <v>BUS_COACH_HYDIESEL</v>
      </c>
      <c r="R293">
        <f t="shared" si="29"/>
        <v>8</v>
      </c>
      <c r="S293" t="str">
        <f t="shared" ca="1" si="30"/>
        <v>F</v>
      </c>
      <c r="T293" t="str">
        <f t="shared" ca="1" si="31"/>
        <v>2025_2030</v>
      </c>
      <c r="W293" t="str">
        <f t="shared" ca="1" si="32"/>
        <v>set AGE [BUS_COACH_HYDIESEL,2025_2030] :=  ;</v>
      </c>
    </row>
    <row r="294" spans="16:23" outlineLevel="2" x14ac:dyDescent="0.25">
      <c r="P294">
        <f t="shared" si="27"/>
        <v>45</v>
      </c>
      <c r="Q294" t="str">
        <f t="shared" ca="1" si="28"/>
        <v>BUS_COACH_HYDIESEL</v>
      </c>
      <c r="R294">
        <f t="shared" si="29"/>
        <v>9</v>
      </c>
      <c r="S294" t="str">
        <f t="shared" ca="1" si="30"/>
        <v>G</v>
      </c>
      <c r="T294" t="str">
        <f t="shared" ca="1" si="31"/>
        <v>2030_2035</v>
      </c>
      <c r="W294" t="str">
        <f t="shared" ca="1" si="32"/>
        <v>set AGE [BUS_COACH_HYDIESEL,2030_2035] :=  ;</v>
      </c>
    </row>
    <row r="295" spans="16:23" outlineLevel="2" x14ac:dyDescent="0.25">
      <c r="P295">
        <f t="shared" si="27"/>
        <v>45</v>
      </c>
      <c r="Q295" t="str">
        <f t="shared" ca="1" si="28"/>
        <v>BUS_COACH_HYDIESEL</v>
      </c>
      <c r="R295">
        <f t="shared" si="29"/>
        <v>10</v>
      </c>
      <c r="S295" t="str">
        <f t="shared" ca="1" si="30"/>
        <v>H</v>
      </c>
      <c r="T295" t="str">
        <f t="shared" ca="1" si="31"/>
        <v>2035_2040</v>
      </c>
      <c r="W295" t="str">
        <f t="shared" ca="1" si="32"/>
        <v>set AGE [BUS_COACH_HYDIESEL,2035_2040] :=  ;</v>
      </c>
    </row>
    <row r="296" spans="16:23" outlineLevel="2" x14ac:dyDescent="0.25">
      <c r="P296">
        <f t="shared" si="27"/>
        <v>45</v>
      </c>
      <c r="Q296" t="str">
        <f t="shared" ca="1" si="28"/>
        <v>BUS_COACH_HYDIESEL</v>
      </c>
      <c r="R296">
        <f t="shared" si="29"/>
        <v>11</v>
      </c>
      <c r="S296" t="str">
        <f t="shared" ca="1" si="30"/>
        <v>I</v>
      </c>
      <c r="T296" t="str">
        <f t="shared" ca="1" si="31"/>
        <v>2040_2045</v>
      </c>
      <c r="W296" t="str">
        <f t="shared" ca="1" si="32"/>
        <v>set AGE [BUS_COACH_HYDIESEL,2040_2045] :=  ;</v>
      </c>
    </row>
    <row r="297" spans="16:23" outlineLevel="2" x14ac:dyDescent="0.25">
      <c r="P297">
        <f t="shared" si="27"/>
        <v>45</v>
      </c>
      <c r="Q297" t="str">
        <f t="shared" ca="1" si="28"/>
        <v>BUS_COACH_HYDIESEL</v>
      </c>
      <c r="R297">
        <f t="shared" si="29"/>
        <v>12</v>
      </c>
      <c r="S297" t="str">
        <f t="shared" ca="1" si="30"/>
        <v>J</v>
      </c>
      <c r="T297" t="str">
        <f t="shared" ca="1" si="31"/>
        <v>2045_2050</v>
      </c>
      <c r="W297" t="str">
        <f t="shared" ca="1" si="32"/>
        <v>set AGE [BUS_COACH_HYDIESEL,2045_2050] :=  ;</v>
      </c>
    </row>
    <row r="298" spans="16:23" outlineLevel="2" x14ac:dyDescent="0.25">
      <c r="P298">
        <f t="shared" si="27"/>
        <v>46</v>
      </c>
      <c r="Q298" t="str">
        <f t="shared" ca="1" si="28"/>
        <v>BUS_COACH_CNG_STOICH</v>
      </c>
      <c r="R298">
        <f t="shared" si="29"/>
        <v>6</v>
      </c>
      <c r="S298" t="str">
        <f t="shared" ca="1" si="30"/>
        <v>D</v>
      </c>
      <c r="T298" t="str">
        <f t="shared" ca="1" si="31"/>
        <v>2015_2020</v>
      </c>
      <c r="W298" t="str">
        <f t="shared" ca="1" si="32"/>
        <v>set AGE [BUS_COACH_CNG_STOICH,2015_2020] :=  ;</v>
      </c>
    </row>
    <row r="299" spans="16:23" outlineLevel="2" x14ac:dyDescent="0.25">
      <c r="P299">
        <f t="shared" si="27"/>
        <v>46</v>
      </c>
      <c r="Q299" t="str">
        <f t="shared" ca="1" si="28"/>
        <v>BUS_COACH_CNG_STOICH</v>
      </c>
      <c r="R299">
        <f t="shared" si="29"/>
        <v>7</v>
      </c>
      <c r="S299" t="str">
        <f t="shared" ca="1" si="30"/>
        <v>E</v>
      </c>
      <c r="T299" t="str">
        <f t="shared" ca="1" si="31"/>
        <v>2020_2025</v>
      </c>
      <c r="W299" t="str">
        <f t="shared" ca="1" si="32"/>
        <v>set AGE [BUS_COACH_CNG_STOICH,2020_2025] :=  ;</v>
      </c>
    </row>
    <row r="300" spans="16:23" outlineLevel="2" x14ac:dyDescent="0.25">
      <c r="P300">
        <f t="shared" si="27"/>
        <v>46</v>
      </c>
      <c r="Q300" t="str">
        <f t="shared" ca="1" si="28"/>
        <v>BUS_COACH_CNG_STOICH</v>
      </c>
      <c r="R300">
        <f t="shared" si="29"/>
        <v>8</v>
      </c>
      <c r="S300" t="str">
        <f t="shared" ca="1" si="30"/>
        <v>F</v>
      </c>
      <c r="T300" t="str">
        <f t="shared" ca="1" si="31"/>
        <v>2025_2030</v>
      </c>
      <c r="W300" t="str">
        <f t="shared" ca="1" si="32"/>
        <v>set AGE [BUS_COACH_CNG_STOICH,2025_2030] :=  ;</v>
      </c>
    </row>
    <row r="301" spans="16:23" outlineLevel="2" x14ac:dyDescent="0.25">
      <c r="P301">
        <f t="shared" si="27"/>
        <v>46</v>
      </c>
      <c r="Q301" t="str">
        <f t="shared" ca="1" si="28"/>
        <v>BUS_COACH_CNG_STOICH</v>
      </c>
      <c r="R301">
        <f t="shared" si="29"/>
        <v>9</v>
      </c>
      <c r="S301" t="str">
        <f t="shared" ca="1" si="30"/>
        <v>G</v>
      </c>
      <c r="T301" t="str">
        <f t="shared" ca="1" si="31"/>
        <v>2030_2035</v>
      </c>
      <c r="W301" t="str">
        <f t="shared" ca="1" si="32"/>
        <v>set AGE [BUS_COACH_CNG_STOICH,2030_2035] :=  ;</v>
      </c>
    </row>
    <row r="302" spans="16:23" outlineLevel="2" x14ac:dyDescent="0.25">
      <c r="P302">
        <f t="shared" si="27"/>
        <v>46</v>
      </c>
      <c r="Q302" t="str">
        <f t="shared" ca="1" si="28"/>
        <v>BUS_COACH_CNG_STOICH</v>
      </c>
      <c r="R302">
        <f t="shared" si="29"/>
        <v>10</v>
      </c>
      <c r="S302" t="str">
        <f t="shared" ca="1" si="30"/>
        <v>H</v>
      </c>
      <c r="T302" t="str">
        <f t="shared" ca="1" si="31"/>
        <v>2035_2040</v>
      </c>
      <c r="W302" t="str">
        <f t="shared" ca="1" si="32"/>
        <v>set AGE [BUS_COACH_CNG_STOICH,2035_2040] :=  ;</v>
      </c>
    </row>
    <row r="303" spans="16:23" outlineLevel="2" x14ac:dyDescent="0.25">
      <c r="P303">
        <f t="shared" si="27"/>
        <v>46</v>
      </c>
      <c r="Q303" t="str">
        <f t="shared" ca="1" si="28"/>
        <v>BUS_COACH_CNG_STOICH</v>
      </c>
      <c r="R303">
        <f t="shared" si="29"/>
        <v>11</v>
      </c>
      <c r="S303" t="str">
        <f t="shared" ca="1" si="30"/>
        <v>I</v>
      </c>
      <c r="T303" t="str">
        <f t="shared" ca="1" si="31"/>
        <v>2040_2045</v>
      </c>
      <c r="W303" t="str">
        <f t="shared" ca="1" si="32"/>
        <v>set AGE [BUS_COACH_CNG_STOICH,2040_2045] :=  ;</v>
      </c>
    </row>
    <row r="304" spans="16:23" outlineLevel="2" x14ac:dyDescent="0.25">
      <c r="P304">
        <f t="shared" si="27"/>
        <v>46</v>
      </c>
      <c r="Q304" t="str">
        <f t="shared" ca="1" si="28"/>
        <v>BUS_COACH_CNG_STOICH</v>
      </c>
      <c r="R304">
        <f t="shared" si="29"/>
        <v>12</v>
      </c>
      <c r="S304" t="str">
        <f t="shared" ca="1" si="30"/>
        <v>J</v>
      </c>
      <c r="T304" t="str">
        <f t="shared" ca="1" si="31"/>
        <v>2045_2050</v>
      </c>
      <c r="W304" t="str">
        <f t="shared" ca="1" si="32"/>
        <v>set AGE [BUS_COACH_CNG_STOICH,2045_2050] :=  ;</v>
      </c>
    </row>
    <row r="305" spans="16:23" outlineLevel="2" x14ac:dyDescent="0.25">
      <c r="P305">
        <f t="shared" si="27"/>
        <v>47</v>
      </c>
      <c r="Q305" t="str">
        <f t="shared" ca="1" si="28"/>
        <v>BUS_COACH_FC_HYBRIDH2</v>
      </c>
      <c r="R305">
        <f t="shared" si="29"/>
        <v>6</v>
      </c>
      <c r="S305" t="str">
        <f t="shared" ca="1" si="30"/>
        <v>D</v>
      </c>
      <c r="T305" t="str">
        <f t="shared" ca="1" si="31"/>
        <v>2015_2020</v>
      </c>
      <c r="W305" t="str">
        <f t="shared" ca="1" si="32"/>
        <v>set AGE [BUS_COACH_FC_HYBRIDH2,2015_2020] :=  ;</v>
      </c>
    </row>
    <row r="306" spans="16:23" outlineLevel="2" x14ac:dyDescent="0.25">
      <c r="P306">
        <f t="shared" si="27"/>
        <v>47</v>
      </c>
      <c r="Q306" t="str">
        <f t="shared" ca="1" si="28"/>
        <v>BUS_COACH_FC_HYBRIDH2</v>
      </c>
      <c r="R306">
        <f t="shared" si="29"/>
        <v>7</v>
      </c>
      <c r="S306" t="str">
        <f t="shared" ca="1" si="30"/>
        <v>E</v>
      </c>
      <c r="T306" t="str">
        <f t="shared" ca="1" si="31"/>
        <v>2020_2025</v>
      </c>
      <c r="W306" t="str">
        <f t="shared" ca="1" si="32"/>
        <v>set AGE [BUS_COACH_FC_HYBRIDH2,2020_2025] :=  ;</v>
      </c>
    </row>
    <row r="307" spans="16:23" outlineLevel="2" x14ac:dyDescent="0.25">
      <c r="P307">
        <f t="shared" si="27"/>
        <v>47</v>
      </c>
      <c r="Q307" t="str">
        <f t="shared" ca="1" si="28"/>
        <v>BUS_COACH_FC_HYBRIDH2</v>
      </c>
      <c r="R307">
        <f t="shared" si="29"/>
        <v>8</v>
      </c>
      <c r="S307" t="str">
        <f t="shared" ca="1" si="30"/>
        <v>F</v>
      </c>
      <c r="T307" t="str">
        <f t="shared" ca="1" si="31"/>
        <v>2025_2030</v>
      </c>
      <c r="W307" t="str">
        <f t="shared" ca="1" si="32"/>
        <v>set AGE [BUS_COACH_FC_HYBRIDH2,2025_2030] :=  ;</v>
      </c>
    </row>
    <row r="308" spans="16:23" outlineLevel="2" x14ac:dyDescent="0.25">
      <c r="P308">
        <f t="shared" si="27"/>
        <v>47</v>
      </c>
      <c r="Q308" t="str">
        <f t="shared" ca="1" si="28"/>
        <v>BUS_COACH_FC_HYBRIDH2</v>
      </c>
      <c r="R308">
        <f t="shared" si="29"/>
        <v>9</v>
      </c>
      <c r="S308" t="str">
        <f t="shared" ca="1" si="30"/>
        <v>G</v>
      </c>
      <c r="T308" t="str">
        <f t="shared" ca="1" si="31"/>
        <v>2030_2035</v>
      </c>
      <c r="W308" t="str">
        <f t="shared" ca="1" si="32"/>
        <v>set AGE [BUS_COACH_FC_HYBRIDH2,2030_2035] :=  ;</v>
      </c>
    </row>
    <row r="309" spans="16:23" outlineLevel="2" x14ac:dyDescent="0.25">
      <c r="P309">
        <f t="shared" si="27"/>
        <v>47</v>
      </c>
      <c r="Q309" t="str">
        <f t="shared" ca="1" si="28"/>
        <v>BUS_COACH_FC_HYBRIDH2</v>
      </c>
      <c r="R309">
        <f t="shared" si="29"/>
        <v>10</v>
      </c>
      <c r="S309" t="str">
        <f t="shared" ca="1" si="30"/>
        <v>H</v>
      </c>
      <c r="T309" t="str">
        <f t="shared" ca="1" si="31"/>
        <v>2035_2040</v>
      </c>
      <c r="W309" t="str">
        <f t="shared" ca="1" si="32"/>
        <v>set AGE [BUS_COACH_FC_HYBRIDH2,2035_2040] :=  ;</v>
      </c>
    </row>
    <row r="310" spans="16:23" outlineLevel="2" x14ac:dyDescent="0.25">
      <c r="P310">
        <f t="shared" si="27"/>
        <v>47</v>
      </c>
      <c r="Q310" t="str">
        <f t="shared" ca="1" si="28"/>
        <v>BUS_COACH_FC_HYBRIDH2</v>
      </c>
      <c r="R310">
        <f t="shared" si="29"/>
        <v>11</v>
      </c>
      <c r="S310" t="str">
        <f t="shared" ca="1" si="30"/>
        <v>I</v>
      </c>
      <c r="T310" t="str">
        <f t="shared" ca="1" si="31"/>
        <v>2040_2045</v>
      </c>
      <c r="W310" t="str">
        <f t="shared" ca="1" si="32"/>
        <v>set AGE [BUS_COACH_FC_HYBRIDH2,2040_2045] :=  ;</v>
      </c>
    </row>
    <row r="311" spans="16:23" outlineLevel="2" x14ac:dyDescent="0.25">
      <c r="P311">
        <f t="shared" si="27"/>
        <v>47</v>
      </c>
      <c r="Q311" t="str">
        <f t="shared" ca="1" si="28"/>
        <v>BUS_COACH_FC_HYBRIDH2</v>
      </c>
      <c r="R311">
        <f t="shared" si="29"/>
        <v>12</v>
      </c>
      <c r="S311" t="str">
        <f t="shared" ca="1" si="30"/>
        <v>J</v>
      </c>
      <c r="T311" t="str">
        <f t="shared" ca="1" si="31"/>
        <v>2045_2050</v>
      </c>
      <c r="W311" t="str">
        <f t="shared" ca="1" si="32"/>
        <v>set AGE [BUS_COACH_FC_HYBRIDH2,2045_2050] :=  ;</v>
      </c>
    </row>
    <row r="312" spans="16:23" outlineLevel="2" x14ac:dyDescent="0.25">
      <c r="P312">
        <f t="shared" si="27"/>
        <v>48</v>
      </c>
      <c r="Q312" t="str">
        <f t="shared" ca="1" si="28"/>
        <v>TRAIN_PUB</v>
      </c>
      <c r="R312">
        <f t="shared" si="29"/>
        <v>6</v>
      </c>
      <c r="S312" t="str">
        <f t="shared" ca="1" si="30"/>
        <v>D</v>
      </c>
      <c r="T312" t="str">
        <f t="shared" ca="1" si="31"/>
        <v>2015_2020</v>
      </c>
      <c r="W312" t="str">
        <f t="shared" ca="1" si="32"/>
        <v>set AGE [TRAIN_PUB,2015_2020] :=  ;</v>
      </c>
    </row>
    <row r="313" spans="16:23" outlineLevel="2" x14ac:dyDescent="0.25">
      <c r="P313">
        <f t="shared" si="27"/>
        <v>48</v>
      </c>
      <c r="Q313" t="str">
        <f t="shared" ca="1" si="28"/>
        <v>TRAIN_PUB</v>
      </c>
      <c r="R313">
        <f t="shared" si="29"/>
        <v>7</v>
      </c>
      <c r="S313" t="str">
        <f t="shared" ca="1" si="30"/>
        <v>E</v>
      </c>
      <c r="T313" t="str">
        <f t="shared" ca="1" si="31"/>
        <v>2020_2025</v>
      </c>
      <c r="W313" t="str">
        <f t="shared" ca="1" si="32"/>
        <v>set AGE [TRAIN_PUB,2020_2025] :=  ;</v>
      </c>
    </row>
    <row r="314" spans="16:23" outlineLevel="2" x14ac:dyDescent="0.25">
      <c r="P314">
        <f t="shared" si="27"/>
        <v>48</v>
      </c>
      <c r="Q314" t="str">
        <f t="shared" ca="1" si="28"/>
        <v>TRAIN_PUB</v>
      </c>
      <c r="R314">
        <f t="shared" si="29"/>
        <v>8</v>
      </c>
      <c r="S314" t="str">
        <f t="shared" ca="1" si="30"/>
        <v>F</v>
      </c>
      <c r="T314" t="str">
        <f t="shared" ca="1" si="31"/>
        <v>2025_2030</v>
      </c>
      <c r="W314" t="str">
        <f t="shared" ca="1" si="32"/>
        <v>set AGE [TRAIN_PUB,2025_2030] :=  ;</v>
      </c>
    </row>
    <row r="315" spans="16:23" outlineLevel="2" x14ac:dyDescent="0.25">
      <c r="P315">
        <f t="shared" si="27"/>
        <v>48</v>
      </c>
      <c r="Q315" t="str">
        <f t="shared" ca="1" si="28"/>
        <v>TRAIN_PUB</v>
      </c>
      <c r="R315">
        <f t="shared" si="29"/>
        <v>9</v>
      </c>
      <c r="S315" t="str">
        <f t="shared" ca="1" si="30"/>
        <v>G</v>
      </c>
      <c r="T315" t="str">
        <f t="shared" ca="1" si="31"/>
        <v>2030_2035</v>
      </c>
      <c r="W315" t="str">
        <f t="shared" ca="1" si="32"/>
        <v>set AGE [TRAIN_PUB,2030_2035] :=  ;</v>
      </c>
    </row>
    <row r="316" spans="16:23" outlineLevel="2" x14ac:dyDescent="0.25">
      <c r="P316">
        <f t="shared" si="27"/>
        <v>48</v>
      </c>
      <c r="Q316" t="str">
        <f t="shared" ca="1" si="28"/>
        <v>TRAIN_PUB</v>
      </c>
      <c r="R316">
        <f t="shared" si="29"/>
        <v>10</v>
      </c>
      <c r="S316" t="str">
        <f t="shared" ca="1" si="30"/>
        <v>H</v>
      </c>
      <c r="T316" t="str">
        <f t="shared" ca="1" si="31"/>
        <v>2035_2040</v>
      </c>
      <c r="W316" t="str">
        <f t="shared" ca="1" si="32"/>
        <v>set AGE [TRAIN_PUB,2035_2040] :=  ;</v>
      </c>
    </row>
    <row r="317" spans="16:23" outlineLevel="2" x14ac:dyDescent="0.25">
      <c r="P317">
        <f t="shared" si="27"/>
        <v>48</v>
      </c>
      <c r="Q317" t="str">
        <f t="shared" ca="1" si="28"/>
        <v>TRAIN_PUB</v>
      </c>
      <c r="R317">
        <f t="shared" si="29"/>
        <v>11</v>
      </c>
      <c r="S317" t="str">
        <f t="shared" ca="1" si="30"/>
        <v>I</v>
      </c>
      <c r="T317" t="str">
        <f t="shared" ca="1" si="31"/>
        <v>2040_2045</v>
      </c>
      <c r="W317" t="str">
        <f t="shared" ca="1" si="32"/>
        <v>set AGE [TRAIN_PUB,2040_2045] :=  ;</v>
      </c>
    </row>
    <row r="318" spans="16:23" outlineLevel="2" x14ac:dyDescent="0.25">
      <c r="P318">
        <f t="shared" si="27"/>
        <v>48</v>
      </c>
      <c r="Q318" t="str">
        <f t="shared" ca="1" si="28"/>
        <v>TRAIN_PUB</v>
      </c>
      <c r="R318">
        <f t="shared" si="29"/>
        <v>12</v>
      </c>
      <c r="S318" t="str">
        <f t="shared" ca="1" si="30"/>
        <v>J</v>
      </c>
      <c r="T318" t="str">
        <f t="shared" ca="1" si="31"/>
        <v>2045_2050</v>
      </c>
      <c r="W318" t="str">
        <f t="shared" ca="1" si="32"/>
        <v>set AGE [TRAIN_PUB,2045_2050] :=  ;</v>
      </c>
    </row>
    <row r="319" spans="16:23" outlineLevel="2" x14ac:dyDescent="0.25">
      <c r="P319">
        <f t="shared" si="27"/>
        <v>49</v>
      </c>
      <c r="Q319" t="str">
        <f t="shared" ca="1" si="28"/>
        <v>CAR_GASOLINE</v>
      </c>
      <c r="R319">
        <f t="shared" si="29"/>
        <v>6</v>
      </c>
      <c r="S319" t="str">
        <f t="shared" ca="1" si="30"/>
        <v>D</v>
      </c>
      <c r="T319" t="str">
        <f t="shared" ca="1" si="31"/>
        <v>2015_2020</v>
      </c>
      <c r="W319" t="str">
        <f t="shared" ca="1" si="32"/>
        <v>set AGE [CAR_GASOLINE,2015_2020] :=  ;</v>
      </c>
    </row>
    <row r="320" spans="16:23" outlineLevel="2" x14ac:dyDescent="0.25">
      <c r="P320">
        <f t="shared" si="27"/>
        <v>49</v>
      </c>
      <c r="Q320" t="str">
        <f t="shared" ca="1" si="28"/>
        <v>CAR_GASOLINE</v>
      </c>
      <c r="R320">
        <f t="shared" si="29"/>
        <v>7</v>
      </c>
      <c r="S320" t="str">
        <f t="shared" ca="1" si="30"/>
        <v>E</v>
      </c>
      <c r="T320" t="str">
        <f t="shared" ca="1" si="31"/>
        <v>2020_2025</v>
      </c>
      <c r="W320" t="str">
        <f t="shared" ca="1" si="32"/>
        <v>set AGE [CAR_GASOLINE,2020_2025] :=  ;</v>
      </c>
    </row>
    <row r="321" spans="16:23" outlineLevel="2" x14ac:dyDescent="0.25">
      <c r="P321">
        <f t="shared" si="27"/>
        <v>49</v>
      </c>
      <c r="Q321" t="str">
        <f t="shared" ca="1" si="28"/>
        <v>CAR_GASOLINE</v>
      </c>
      <c r="R321">
        <f t="shared" si="29"/>
        <v>8</v>
      </c>
      <c r="S321" t="str">
        <f t="shared" ca="1" si="30"/>
        <v>F</v>
      </c>
      <c r="T321" t="str">
        <f t="shared" ca="1" si="31"/>
        <v>2025_2030</v>
      </c>
      <c r="W321" t="str">
        <f t="shared" ca="1" si="32"/>
        <v>set AGE [CAR_GASOLINE,2025_2030] :=  ;</v>
      </c>
    </row>
    <row r="322" spans="16:23" outlineLevel="2" x14ac:dyDescent="0.25">
      <c r="P322">
        <f t="shared" si="27"/>
        <v>49</v>
      </c>
      <c r="Q322" t="str">
        <f t="shared" ca="1" si="28"/>
        <v>CAR_GASOLINE</v>
      </c>
      <c r="R322">
        <f t="shared" si="29"/>
        <v>9</v>
      </c>
      <c r="S322" t="str">
        <f t="shared" ca="1" si="30"/>
        <v>G</v>
      </c>
      <c r="T322" t="str">
        <f t="shared" ca="1" si="31"/>
        <v>2030_2035</v>
      </c>
      <c r="W322" t="str">
        <f t="shared" ca="1" si="32"/>
        <v>set AGE [CAR_GASOLINE,2030_2035] :=  ;</v>
      </c>
    </row>
    <row r="323" spans="16:23" outlineLevel="2" x14ac:dyDescent="0.25">
      <c r="P323">
        <f t="shared" si="27"/>
        <v>49</v>
      </c>
      <c r="Q323" t="str">
        <f t="shared" ca="1" si="28"/>
        <v>CAR_GASOLINE</v>
      </c>
      <c r="R323">
        <f t="shared" si="29"/>
        <v>10</v>
      </c>
      <c r="S323" t="str">
        <f t="shared" ca="1" si="30"/>
        <v>H</v>
      </c>
      <c r="T323" t="str">
        <f t="shared" ca="1" si="31"/>
        <v>2035_2040</v>
      </c>
      <c r="W323" t="str">
        <f t="shared" ca="1" si="32"/>
        <v>set AGE [CAR_GASOLINE,2035_2040] :=  ;</v>
      </c>
    </row>
    <row r="324" spans="16:23" outlineLevel="2" x14ac:dyDescent="0.25">
      <c r="P324">
        <f t="shared" si="27"/>
        <v>49</v>
      </c>
      <c r="Q324" t="str">
        <f t="shared" ca="1" si="28"/>
        <v>CAR_GASOLINE</v>
      </c>
      <c r="R324">
        <f t="shared" si="29"/>
        <v>11</v>
      </c>
      <c r="S324" t="str">
        <f t="shared" ca="1" si="30"/>
        <v>I</v>
      </c>
      <c r="T324" t="str">
        <f t="shared" ca="1" si="31"/>
        <v>2040_2045</v>
      </c>
      <c r="W324" t="str">
        <f t="shared" ca="1" si="32"/>
        <v>set AGE [CAR_GASOLINE,2040_2045] :=  ;</v>
      </c>
    </row>
    <row r="325" spans="16:23" outlineLevel="2" x14ac:dyDescent="0.25">
      <c r="P325">
        <f t="shared" ref="P325:P388" si="33">(FLOOR((ROW(A325)+3)/7,1))+3</f>
        <v>49</v>
      </c>
      <c r="Q325" t="str">
        <f t="shared" ref="Q325:Q388" ca="1" si="34">INDIRECT("A"&amp;P325)</f>
        <v>CAR_GASOLINE</v>
      </c>
      <c r="R325">
        <f t="shared" ref="R325:R388" si="35">MOD(ROW(M325)-4,7)+6</f>
        <v>12</v>
      </c>
      <c r="S325" t="str">
        <f t="shared" ref="S325:S388" ca="1" si="36">INDIRECT("N"&amp;R325)</f>
        <v>J</v>
      </c>
      <c r="T325" t="str">
        <f t="shared" ref="T325:T388" ca="1" si="37">INDIRECT("m"&amp;R325)</f>
        <v>2045_2050</v>
      </c>
      <c r="W325" t="str">
        <f t="shared" ref="W325:W388" ca="1" si="38">"set "&amp;O$4&amp;" ["&amp;Q325&amp;","&amp;T325&amp;"] := "&amp;INDIRECT(S325&amp;P325)&amp;" ;"</f>
        <v>set AGE [CAR_GASOLINE,2045_2050] :=  ;</v>
      </c>
    </row>
    <row r="326" spans="16:23" outlineLevel="2" x14ac:dyDescent="0.25">
      <c r="P326">
        <f t="shared" si="33"/>
        <v>50</v>
      </c>
      <c r="Q326" t="str">
        <f t="shared" ca="1" si="34"/>
        <v>CAR_DIESEL</v>
      </c>
      <c r="R326">
        <f t="shared" si="35"/>
        <v>6</v>
      </c>
      <c r="S326" t="str">
        <f t="shared" ca="1" si="36"/>
        <v>D</v>
      </c>
      <c r="T326" t="str">
        <f t="shared" ca="1" si="37"/>
        <v>2015_2020</v>
      </c>
      <c r="W326" t="str">
        <f t="shared" ca="1" si="38"/>
        <v>set AGE [CAR_DIESEL,2015_2020] :=  ;</v>
      </c>
    </row>
    <row r="327" spans="16:23" outlineLevel="2" x14ac:dyDescent="0.25">
      <c r="P327">
        <f t="shared" si="33"/>
        <v>50</v>
      </c>
      <c r="Q327" t="str">
        <f t="shared" ca="1" si="34"/>
        <v>CAR_DIESEL</v>
      </c>
      <c r="R327">
        <f t="shared" si="35"/>
        <v>7</v>
      </c>
      <c r="S327" t="str">
        <f t="shared" ca="1" si="36"/>
        <v>E</v>
      </c>
      <c r="T327" t="str">
        <f t="shared" ca="1" si="37"/>
        <v>2020_2025</v>
      </c>
      <c r="W327" t="str">
        <f t="shared" ca="1" si="38"/>
        <v>set AGE [CAR_DIESEL,2020_2025] :=  ;</v>
      </c>
    </row>
    <row r="328" spans="16:23" outlineLevel="2" x14ac:dyDescent="0.25">
      <c r="P328">
        <f t="shared" si="33"/>
        <v>50</v>
      </c>
      <c r="Q328" t="str">
        <f t="shared" ca="1" si="34"/>
        <v>CAR_DIESEL</v>
      </c>
      <c r="R328">
        <f t="shared" si="35"/>
        <v>8</v>
      </c>
      <c r="S328" t="str">
        <f t="shared" ca="1" si="36"/>
        <v>F</v>
      </c>
      <c r="T328" t="str">
        <f t="shared" ca="1" si="37"/>
        <v>2025_2030</v>
      </c>
      <c r="W328" t="str">
        <f t="shared" ca="1" si="38"/>
        <v>set AGE [CAR_DIESEL,2025_2030] :=  ;</v>
      </c>
    </row>
    <row r="329" spans="16:23" outlineLevel="2" x14ac:dyDescent="0.25">
      <c r="P329">
        <f t="shared" si="33"/>
        <v>50</v>
      </c>
      <c r="Q329" t="str">
        <f t="shared" ca="1" si="34"/>
        <v>CAR_DIESEL</v>
      </c>
      <c r="R329">
        <f t="shared" si="35"/>
        <v>9</v>
      </c>
      <c r="S329" t="str">
        <f t="shared" ca="1" si="36"/>
        <v>G</v>
      </c>
      <c r="T329" t="str">
        <f t="shared" ca="1" si="37"/>
        <v>2030_2035</v>
      </c>
      <c r="W329" t="str">
        <f t="shared" ca="1" si="38"/>
        <v>set AGE [CAR_DIESEL,2030_2035] :=  ;</v>
      </c>
    </row>
    <row r="330" spans="16:23" outlineLevel="2" x14ac:dyDescent="0.25">
      <c r="P330">
        <f t="shared" si="33"/>
        <v>50</v>
      </c>
      <c r="Q330" t="str">
        <f t="shared" ca="1" si="34"/>
        <v>CAR_DIESEL</v>
      </c>
      <c r="R330">
        <f t="shared" si="35"/>
        <v>10</v>
      </c>
      <c r="S330" t="str">
        <f t="shared" ca="1" si="36"/>
        <v>H</v>
      </c>
      <c r="T330" t="str">
        <f t="shared" ca="1" si="37"/>
        <v>2035_2040</v>
      </c>
      <c r="W330" t="str">
        <f t="shared" ca="1" si="38"/>
        <v>set AGE [CAR_DIESEL,2035_2040] :=  ;</v>
      </c>
    </row>
    <row r="331" spans="16:23" outlineLevel="2" x14ac:dyDescent="0.25">
      <c r="P331">
        <f t="shared" si="33"/>
        <v>50</v>
      </c>
      <c r="Q331" t="str">
        <f t="shared" ca="1" si="34"/>
        <v>CAR_DIESEL</v>
      </c>
      <c r="R331">
        <f t="shared" si="35"/>
        <v>11</v>
      </c>
      <c r="S331" t="str">
        <f t="shared" ca="1" si="36"/>
        <v>I</v>
      </c>
      <c r="T331" t="str">
        <f t="shared" ca="1" si="37"/>
        <v>2040_2045</v>
      </c>
      <c r="W331" t="str">
        <f t="shared" ca="1" si="38"/>
        <v>set AGE [CAR_DIESEL,2040_2045] :=  ;</v>
      </c>
    </row>
    <row r="332" spans="16:23" outlineLevel="2" x14ac:dyDescent="0.25">
      <c r="P332">
        <f t="shared" si="33"/>
        <v>50</v>
      </c>
      <c r="Q332" t="str">
        <f t="shared" ca="1" si="34"/>
        <v>CAR_DIESEL</v>
      </c>
      <c r="R332">
        <f t="shared" si="35"/>
        <v>12</v>
      </c>
      <c r="S332" t="str">
        <f t="shared" ca="1" si="36"/>
        <v>J</v>
      </c>
      <c r="T332" t="str">
        <f t="shared" ca="1" si="37"/>
        <v>2045_2050</v>
      </c>
      <c r="W332" t="str">
        <f t="shared" ca="1" si="38"/>
        <v>set AGE [CAR_DIESEL,2045_2050] :=  ;</v>
      </c>
    </row>
    <row r="333" spans="16:23" outlineLevel="2" x14ac:dyDescent="0.25">
      <c r="P333">
        <f t="shared" si="33"/>
        <v>51</v>
      </c>
      <c r="Q333" t="str">
        <f t="shared" ca="1" si="34"/>
        <v>CAR_NG</v>
      </c>
      <c r="R333">
        <f t="shared" si="35"/>
        <v>6</v>
      </c>
      <c r="S333" t="str">
        <f t="shared" ca="1" si="36"/>
        <v>D</v>
      </c>
      <c r="T333" t="str">
        <f t="shared" ca="1" si="37"/>
        <v>2015_2020</v>
      </c>
      <c r="W333" t="str">
        <f t="shared" ca="1" si="38"/>
        <v>set AGE [CAR_NG,2015_2020] :=  ;</v>
      </c>
    </row>
    <row r="334" spans="16:23" outlineLevel="2" x14ac:dyDescent="0.25">
      <c r="P334">
        <f t="shared" si="33"/>
        <v>51</v>
      </c>
      <c r="Q334" t="str">
        <f t="shared" ca="1" si="34"/>
        <v>CAR_NG</v>
      </c>
      <c r="R334">
        <f t="shared" si="35"/>
        <v>7</v>
      </c>
      <c r="S334" t="str">
        <f t="shared" ca="1" si="36"/>
        <v>E</v>
      </c>
      <c r="T334" t="str">
        <f t="shared" ca="1" si="37"/>
        <v>2020_2025</v>
      </c>
      <c r="W334" t="str">
        <f t="shared" ca="1" si="38"/>
        <v>set AGE [CAR_NG,2020_2025] :=  ;</v>
      </c>
    </row>
    <row r="335" spans="16:23" outlineLevel="2" x14ac:dyDescent="0.25">
      <c r="P335">
        <f t="shared" si="33"/>
        <v>51</v>
      </c>
      <c r="Q335" t="str">
        <f t="shared" ca="1" si="34"/>
        <v>CAR_NG</v>
      </c>
      <c r="R335">
        <f t="shared" si="35"/>
        <v>8</v>
      </c>
      <c r="S335" t="str">
        <f t="shared" ca="1" si="36"/>
        <v>F</v>
      </c>
      <c r="T335" t="str">
        <f t="shared" ca="1" si="37"/>
        <v>2025_2030</v>
      </c>
      <c r="W335" t="str">
        <f t="shared" ca="1" si="38"/>
        <v>set AGE [CAR_NG,2025_2030] :=  ;</v>
      </c>
    </row>
    <row r="336" spans="16:23" outlineLevel="2" x14ac:dyDescent="0.25">
      <c r="P336">
        <f t="shared" si="33"/>
        <v>51</v>
      </c>
      <c r="Q336" t="str">
        <f t="shared" ca="1" si="34"/>
        <v>CAR_NG</v>
      </c>
      <c r="R336">
        <f t="shared" si="35"/>
        <v>9</v>
      </c>
      <c r="S336" t="str">
        <f t="shared" ca="1" si="36"/>
        <v>G</v>
      </c>
      <c r="T336" t="str">
        <f t="shared" ca="1" si="37"/>
        <v>2030_2035</v>
      </c>
      <c r="W336" t="str">
        <f t="shared" ca="1" si="38"/>
        <v>set AGE [CAR_NG,2030_2035] :=  ;</v>
      </c>
    </row>
    <row r="337" spans="16:23" outlineLevel="2" x14ac:dyDescent="0.25">
      <c r="P337">
        <f t="shared" si="33"/>
        <v>51</v>
      </c>
      <c r="Q337" t="str">
        <f t="shared" ca="1" si="34"/>
        <v>CAR_NG</v>
      </c>
      <c r="R337">
        <f t="shared" si="35"/>
        <v>10</v>
      </c>
      <c r="S337" t="str">
        <f t="shared" ca="1" si="36"/>
        <v>H</v>
      </c>
      <c r="T337" t="str">
        <f t="shared" ca="1" si="37"/>
        <v>2035_2040</v>
      </c>
      <c r="W337" t="str">
        <f t="shared" ca="1" si="38"/>
        <v>set AGE [CAR_NG,2035_2040] :=  ;</v>
      </c>
    </row>
    <row r="338" spans="16:23" outlineLevel="2" x14ac:dyDescent="0.25">
      <c r="P338">
        <f t="shared" si="33"/>
        <v>51</v>
      </c>
      <c r="Q338" t="str">
        <f t="shared" ca="1" si="34"/>
        <v>CAR_NG</v>
      </c>
      <c r="R338">
        <f t="shared" si="35"/>
        <v>11</v>
      </c>
      <c r="S338" t="str">
        <f t="shared" ca="1" si="36"/>
        <v>I</v>
      </c>
      <c r="T338" t="str">
        <f t="shared" ca="1" si="37"/>
        <v>2040_2045</v>
      </c>
      <c r="W338" t="str">
        <f t="shared" ca="1" si="38"/>
        <v>set AGE [CAR_NG,2040_2045] :=  ;</v>
      </c>
    </row>
    <row r="339" spans="16:23" outlineLevel="2" x14ac:dyDescent="0.25">
      <c r="P339">
        <f t="shared" si="33"/>
        <v>51</v>
      </c>
      <c r="Q339" t="str">
        <f t="shared" ca="1" si="34"/>
        <v>CAR_NG</v>
      </c>
      <c r="R339">
        <f t="shared" si="35"/>
        <v>12</v>
      </c>
      <c r="S339" t="str">
        <f t="shared" ca="1" si="36"/>
        <v>J</v>
      </c>
      <c r="T339" t="str">
        <f t="shared" ca="1" si="37"/>
        <v>2045_2050</v>
      </c>
      <c r="W339" t="str">
        <f t="shared" ca="1" si="38"/>
        <v>set AGE [CAR_NG,2045_2050] :=  ;</v>
      </c>
    </row>
    <row r="340" spans="16:23" outlineLevel="2" x14ac:dyDescent="0.25">
      <c r="P340">
        <f t="shared" si="33"/>
        <v>52</v>
      </c>
      <c r="Q340" t="str">
        <f t="shared" ca="1" si="34"/>
        <v>CAR_HEV</v>
      </c>
      <c r="R340">
        <f t="shared" si="35"/>
        <v>6</v>
      </c>
      <c r="S340" t="str">
        <f t="shared" ca="1" si="36"/>
        <v>D</v>
      </c>
      <c r="T340" t="str">
        <f t="shared" ca="1" si="37"/>
        <v>2015_2020</v>
      </c>
      <c r="W340" t="str">
        <f t="shared" ca="1" si="38"/>
        <v>set AGE [CAR_HEV,2015_2020] :=  ;</v>
      </c>
    </row>
    <row r="341" spans="16:23" outlineLevel="2" x14ac:dyDescent="0.25">
      <c r="P341">
        <f t="shared" si="33"/>
        <v>52</v>
      </c>
      <c r="Q341" t="str">
        <f t="shared" ca="1" si="34"/>
        <v>CAR_HEV</v>
      </c>
      <c r="R341">
        <f t="shared" si="35"/>
        <v>7</v>
      </c>
      <c r="S341" t="str">
        <f t="shared" ca="1" si="36"/>
        <v>E</v>
      </c>
      <c r="T341" t="str">
        <f t="shared" ca="1" si="37"/>
        <v>2020_2025</v>
      </c>
      <c r="W341" t="str">
        <f t="shared" ca="1" si="38"/>
        <v>set AGE [CAR_HEV,2020_2025] :=  ;</v>
      </c>
    </row>
    <row r="342" spans="16:23" outlineLevel="2" x14ac:dyDescent="0.25">
      <c r="P342">
        <f t="shared" si="33"/>
        <v>52</v>
      </c>
      <c r="Q342" t="str">
        <f t="shared" ca="1" si="34"/>
        <v>CAR_HEV</v>
      </c>
      <c r="R342">
        <f t="shared" si="35"/>
        <v>8</v>
      </c>
      <c r="S342" t="str">
        <f t="shared" ca="1" si="36"/>
        <v>F</v>
      </c>
      <c r="T342" t="str">
        <f t="shared" ca="1" si="37"/>
        <v>2025_2030</v>
      </c>
      <c r="W342" t="str">
        <f t="shared" ca="1" si="38"/>
        <v>set AGE [CAR_HEV,2025_2030] :=  ;</v>
      </c>
    </row>
    <row r="343" spans="16:23" outlineLevel="2" x14ac:dyDescent="0.25">
      <c r="P343">
        <f t="shared" si="33"/>
        <v>52</v>
      </c>
      <c r="Q343" t="str">
        <f t="shared" ca="1" si="34"/>
        <v>CAR_HEV</v>
      </c>
      <c r="R343">
        <f t="shared" si="35"/>
        <v>9</v>
      </c>
      <c r="S343" t="str">
        <f t="shared" ca="1" si="36"/>
        <v>G</v>
      </c>
      <c r="T343" t="str">
        <f t="shared" ca="1" si="37"/>
        <v>2030_2035</v>
      </c>
      <c r="W343" t="str">
        <f t="shared" ca="1" si="38"/>
        <v>set AGE [CAR_HEV,2030_2035] :=  ;</v>
      </c>
    </row>
    <row r="344" spans="16:23" outlineLevel="2" x14ac:dyDescent="0.25">
      <c r="P344">
        <f t="shared" si="33"/>
        <v>52</v>
      </c>
      <c r="Q344" t="str">
        <f t="shared" ca="1" si="34"/>
        <v>CAR_HEV</v>
      </c>
      <c r="R344">
        <f t="shared" si="35"/>
        <v>10</v>
      </c>
      <c r="S344" t="str">
        <f t="shared" ca="1" si="36"/>
        <v>H</v>
      </c>
      <c r="T344" t="str">
        <f t="shared" ca="1" si="37"/>
        <v>2035_2040</v>
      </c>
      <c r="W344" t="str">
        <f t="shared" ca="1" si="38"/>
        <v>set AGE [CAR_HEV,2035_2040] :=  ;</v>
      </c>
    </row>
    <row r="345" spans="16:23" outlineLevel="2" x14ac:dyDescent="0.25">
      <c r="P345">
        <f t="shared" si="33"/>
        <v>52</v>
      </c>
      <c r="Q345" t="str">
        <f t="shared" ca="1" si="34"/>
        <v>CAR_HEV</v>
      </c>
      <c r="R345">
        <f t="shared" si="35"/>
        <v>11</v>
      </c>
      <c r="S345" t="str">
        <f t="shared" ca="1" si="36"/>
        <v>I</v>
      </c>
      <c r="T345" t="str">
        <f t="shared" ca="1" si="37"/>
        <v>2040_2045</v>
      </c>
      <c r="W345" t="str">
        <f t="shared" ca="1" si="38"/>
        <v>set AGE [CAR_HEV,2040_2045] :=  ;</v>
      </c>
    </row>
    <row r="346" spans="16:23" outlineLevel="2" x14ac:dyDescent="0.25">
      <c r="P346">
        <f t="shared" si="33"/>
        <v>52</v>
      </c>
      <c r="Q346" t="str">
        <f t="shared" ca="1" si="34"/>
        <v>CAR_HEV</v>
      </c>
      <c r="R346">
        <f t="shared" si="35"/>
        <v>12</v>
      </c>
      <c r="S346" t="str">
        <f t="shared" ca="1" si="36"/>
        <v>J</v>
      </c>
      <c r="T346" t="str">
        <f t="shared" ca="1" si="37"/>
        <v>2045_2050</v>
      </c>
      <c r="W346" t="str">
        <f t="shared" ca="1" si="38"/>
        <v>set AGE [CAR_HEV,2045_2050] :=  ;</v>
      </c>
    </row>
    <row r="347" spans="16:23" outlineLevel="2" x14ac:dyDescent="0.25">
      <c r="P347">
        <f t="shared" si="33"/>
        <v>53</v>
      </c>
      <c r="Q347" t="str">
        <f t="shared" ca="1" si="34"/>
        <v>CAR_PHEV</v>
      </c>
      <c r="R347">
        <f t="shared" si="35"/>
        <v>6</v>
      </c>
      <c r="S347" t="str">
        <f t="shared" ca="1" si="36"/>
        <v>D</v>
      </c>
      <c r="T347" t="str">
        <f t="shared" ca="1" si="37"/>
        <v>2015_2020</v>
      </c>
      <c r="W347" t="str">
        <f t="shared" ca="1" si="38"/>
        <v>set AGE [CAR_PHEV,2015_2020] :=  ;</v>
      </c>
    </row>
    <row r="348" spans="16:23" outlineLevel="2" x14ac:dyDescent="0.25">
      <c r="P348">
        <f t="shared" si="33"/>
        <v>53</v>
      </c>
      <c r="Q348" t="str">
        <f t="shared" ca="1" si="34"/>
        <v>CAR_PHEV</v>
      </c>
      <c r="R348">
        <f t="shared" si="35"/>
        <v>7</v>
      </c>
      <c r="S348" t="str">
        <f t="shared" ca="1" si="36"/>
        <v>E</v>
      </c>
      <c r="T348" t="str">
        <f t="shared" ca="1" si="37"/>
        <v>2020_2025</v>
      </c>
      <c r="W348" t="str">
        <f t="shared" ca="1" si="38"/>
        <v>set AGE [CAR_PHEV,2020_2025] :=  ;</v>
      </c>
    </row>
    <row r="349" spans="16:23" outlineLevel="2" x14ac:dyDescent="0.25">
      <c r="P349">
        <f t="shared" si="33"/>
        <v>53</v>
      </c>
      <c r="Q349" t="str">
        <f t="shared" ca="1" si="34"/>
        <v>CAR_PHEV</v>
      </c>
      <c r="R349">
        <f t="shared" si="35"/>
        <v>8</v>
      </c>
      <c r="S349" t="str">
        <f t="shared" ca="1" si="36"/>
        <v>F</v>
      </c>
      <c r="T349" t="str">
        <f t="shared" ca="1" si="37"/>
        <v>2025_2030</v>
      </c>
      <c r="W349" t="str">
        <f t="shared" ca="1" si="38"/>
        <v>set AGE [CAR_PHEV,2025_2030] :=  ;</v>
      </c>
    </row>
    <row r="350" spans="16:23" outlineLevel="2" x14ac:dyDescent="0.25">
      <c r="P350">
        <f t="shared" si="33"/>
        <v>53</v>
      </c>
      <c r="Q350" t="str">
        <f t="shared" ca="1" si="34"/>
        <v>CAR_PHEV</v>
      </c>
      <c r="R350">
        <f t="shared" si="35"/>
        <v>9</v>
      </c>
      <c r="S350" t="str">
        <f t="shared" ca="1" si="36"/>
        <v>G</v>
      </c>
      <c r="T350" t="str">
        <f t="shared" ca="1" si="37"/>
        <v>2030_2035</v>
      </c>
      <c r="W350" t="str">
        <f t="shared" ca="1" si="38"/>
        <v>set AGE [CAR_PHEV,2030_2035] :=  ;</v>
      </c>
    </row>
    <row r="351" spans="16:23" outlineLevel="2" x14ac:dyDescent="0.25">
      <c r="P351">
        <f t="shared" si="33"/>
        <v>53</v>
      </c>
      <c r="Q351" t="str">
        <f t="shared" ca="1" si="34"/>
        <v>CAR_PHEV</v>
      </c>
      <c r="R351">
        <f t="shared" si="35"/>
        <v>10</v>
      </c>
      <c r="S351" t="str">
        <f t="shared" ca="1" si="36"/>
        <v>H</v>
      </c>
      <c r="T351" t="str">
        <f t="shared" ca="1" si="37"/>
        <v>2035_2040</v>
      </c>
      <c r="W351" t="str">
        <f t="shared" ca="1" si="38"/>
        <v>set AGE [CAR_PHEV,2035_2040] :=  ;</v>
      </c>
    </row>
    <row r="352" spans="16:23" outlineLevel="2" x14ac:dyDescent="0.25">
      <c r="P352">
        <f t="shared" si="33"/>
        <v>53</v>
      </c>
      <c r="Q352" t="str">
        <f t="shared" ca="1" si="34"/>
        <v>CAR_PHEV</v>
      </c>
      <c r="R352">
        <f t="shared" si="35"/>
        <v>11</v>
      </c>
      <c r="S352" t="str">
        <f t="shared" ca="1" si="36"/>
        <v>I</v>
      </c>
      <c r="T352" t="str">
        <f t="shared" ca="1" si="37"/>
        <v>2040_2045</v>
      </c>
      <c r="W352" t="str">
        <f t="shared" ca="1" si="38"/>
        <v>set AGE [CAR_PHEV,2040_2045] :=  ;</v>
      </c>
    </row>
    <row r="353" spans="16:23" outlineLevel="2" x14ac:dyDescent="0.25">
      <c r="P353">
        <f t="shared" si="33"/>
        <v>53</v>
      </c>
      <c r="Q353" t="str">
        <f t="shared" ca="1" si="34"/>
        <v>CAR_PHEV</v>
      </c>
      <c r="R353">
        <f t="shared" si="35"/>
        <v>12</v>
      </c>
      <c r="S353" t="str">
        <f t="shared" ca="1" si="36"/>
        <v>J</v>
      </c>
      <c r="T353" t="str">
        <f t="shared" ca="1" si="37"/>
        <v>2045_2050</v>
      </c>
      <c r="W353" t="str">
        <f t="shared" ca="1" si="38"/>
        <v>set AGE [CAR_PHEV,2045_2050] :=  ;</v>
      </c>
    </row>
    <row r="354" spans="16:23" outlineLevel="2" x14ac:dyDescent="0.25">
      <c r="P354">
        <f t="shared" si="33"/>
        <v>54</v>
      </c>
      <c r="Q354" t="str">
        <f t="shared" ca="1" si="34"/>
        <v>CAR_BEV</v>
      </c>
      <c r="R354">
        <f t="shared" si="35"/>
        <v>6</v>
      </c>
      <c r="S354" t="str">
        <f t="shared" ca="1" si="36"/>
        <v>D</v>
      </c>
      <c r="T354" t="str">
        <f t="shared" ca="1" si="37"/>
        <v>2015_2020</v>
      </c>
      <c r="W354" t="str">
        <f t="shared" ca="1" si="38"/>
        <v>set AGE [CAR_BEV,2015_2020] :=  ;</v>
      </c>
    </row>
    <row r="355" spans="16:23" outlineLevel="2" x14ac:dyDescent="0.25">
      <c r="P355">
        <f t="shared" si="33"/>
        <v>54</v>
      </c>
      <c r="Q355" t="str">
        <f t="shared" ca="1" si="34"/>
        <v>CAR_BEV</v>
      </c>
      <c r="R355">
        <f t="shared" si="35"/>
        <v>7</v>
      </c>
      <c r="S355" t="str">
        <f t="shared" ca="1" si="36"/>
        <v>E</v>
      </c>
      <c r="T355" t="str">
        <f t="shared" ca="1" si="37"/>
        <v>2020_2025</v>
      </c>
      <c r="W355" t="str">
        <f t="shared" ca="1" si="38"/>
        <v>set AGE [CAR_BEV,2020_2025] :=  ;</v>
      </c>
    </row>
    <row r="356" spans="16:23" outlineLevel="2" x14ac:dyDescent="0.25">
      <c r="P356">
        <f t="shared" si="33"/>
        <v>54</v>
      </c>
      <c r="Q356" t="str">
        <f t="shared" ca="1" si="34"/>
        <v>CAR_BEV</v>
      </c>
      <c r="R356">
        <f t="shared" si="35"/>
        <v>8</v>
      </c>
      <c r="S356" t="str">
        <f t="shared" ca="1" si="36"/>
        <v>F</v>
      </c>
      <c r="T356" t="str">
        <f t="shared" ca="1" si="37"/>
        <v>2025_2030</v>
      </c>
      <c r="W356" t="str">
        <f t="shared" ca="1" si="38"/>
        <v>set AGE [CAR_BEV,2025_2030] :=  ;</v>
      </c>
    </row>
    <row r="357" spans="16:23" outlineLevel="2" x14ac:dyDescent="0.25">
      <c r="P357">
        <f t="shared" si="33"/>
        <v>54</v>
      </c>
      <c r="Q357" t="str">
        <f t="shared" ca="1" si="34"/>
        <v>CAR_BEV</v>
      </c>
      <c r="R357">
        <f t="shared" si="35"/>
        <v>9</v>
      </c>
      <c r="S357" t="str">
        <f t="shared" ca="1" si="36"/>
        <v>G</v>
      </c>
      <c r="T357" t="str">
        <f t="shared" ca="1" si="37"/>
        <v>2030_2035</v>
      </c>
      <c r="W357" t="str">
        <f t="shared" ca="1" si="38"/>
        <v>set AGE [CAR_BEV,2030_2035] :=  ;</v>
      </c>
    </row>
    <row r="358" spans="16:23" outlineLevel="2" x14ac:dyDescent="0.25">
      <c r="P358">
        <f t="shared" si="33"/>
        <v>54</v>
      </c>
      <c r="Q358" t="str">
        <f t="shared" ca="1" si="34"/>
        <v>CAR_BEV</v>
      </c>
      <c r="R358">
        <f t="shared" si="35"/>
        <v>10</v>
      </c>
      <c r="S358" t="str">
        <f t="shared" ca="1" si="36"/>
        <v>H</v>
      </c>
      <c r="T358" t="str">
        <f t="shared" ca="1" si="37"/>
        <v>2035_2040</v>
      </c>
      <c r="W358" t="str">
        <f t="shared" ca="1" si="38"/>
        <v>set AGE [CAR_BEV,2035_2040] :=  ;</v>
      </c>
    </row>
    <row r="359" spans="16:23" outlineLevel="2" x14ac:dyDescent="0.25">
      <c r="P359">
        <f t="shared" si="33"/>
        <v>54</v>
      </c>
      <c r="Q359" t="str">
        <f t="shared" ca="1" si="34"/>
        <v>CAR_BEV</v>
      </c>
      <c r="R359">
        <f t="shared" si="35"/>
        <v>11</v>
      </c>
      <c r="S359" t="str">
        <f t="shared" ca="1" si="36"/>
        <v>I</v>
      </c>
      <c r="T359" t="str">
        <f t="shared" ca="1" si="37"/>
        <v>2040_2045</v>
      </c>
      <c r="W359" t="str">
        <f t="shared" ca="1" si="38"/>
        <v>set AGE [CAR_BEV,2040_2045] :=  ;</v>
      </c>
    </row>
    <row r="360" spans="16:23" outlineLevel="2" x14ac:dyDescent="0.25">
      <c r="P360">
        <f t="shared" si="33"/>
        <v>54</v>
      </c>
      <c r="Q360" t="str">
        <f t="shared" ca="1" si="34"/>
        <v>CAR_BEV</v>
      </c>
      <c r="R360">
        <f t="shared" si="35"/>
        <v>12</v>
      </c>
      <c r="S360" t="str">
        <f t="shared" ca="1" si="36"/>
        <v>J</v>
      </c>
      <c r="T360" t="str">
        <f t="shared" ca="1" si="37"/>
        <v>2045_2050</v>
      </c>
      <c r="W360" t="str">
        <f t="shared" ca="1" si="38"/>
        <v>set AGE [CAR_BEV,2045_2050] :=  ;</v>
      </c>
    </row>
    <row r="361" spans="16:23" outlineLevel="2" x14ac:dyDescent="0.25">
      <c r="P361">
        <f t="shared" si="33"/>
        <v>55</v>
      </c>
      <c r="Q361" t="str">
        <f t="shared" ca="1" si="34"/>
        <v>CAR_FUEL_CELL</v>
      </c>
      <c r="R361">
        <f t="shared" si="35"/>
        <v>6</v>
      </c>
      <c r="S361" t="str">
        <f t="shared" ca="1" si="36"/>
        <v>D</v>
      </c>
      <c r="T361" t="str">
        <f t="shared" ca="1" si="37"/>
        <v>2015_2020</v>
      </c>
      <c r="W361" t="str">
        <f t="shared" ca="1" si="38"/>
        <v>set AGE [CAR_FUEL_CELL,2015_2020] :=  ;</v>
      </c>
    </row>
    <row r="362" spans="16:23" outlineLevel="2" x14ac:dyDescent="0.25">
      <c r="P362">
        <f t="shared" si="33"/>
        <v>55</v>
      </c>
      <c r="Q362" t="str">
        <f t="shared" ca="1" si="34"/>
        <v>CAR_FUEL_CELL</v>
      </c>
      <c r="R362">
        <f t="shared" si="35"/>
        <v>7</v>
      </c>
      <c r="S362" t="str">
        <f t="shared" ca="1" si="36"/>
        <v>E</v>
      </c>
      <c r="T362" t="str">
        <f t="shared" ca="1" si="37"/>
        <v>2020_2025</v>
      </c>
      <c r="W362" t="str">
        <f t="shared" ca="1" si="38"/>
        <v>set AGE [CAR_FUEL_CELL,2020_2025] :=  ;</v>
      </c>
    </row>
    <row r="363" spans="16:23" outlineLevel="2" x14ac:dyDescent="0.25">
      <c r="P363">
        <f t="shared" si="33"/>
        <v>55</v>
      </c>
      <c r="Q363" t="str">
        <f t="shared" ca="1" si="34"/>
        <v>CAR_FUEL_CELL</v>
      </c>
      <c r="R363">
        <f t="shared" si="35"/>
        <v>8</v>
      </c>
      <c r="S363" t="str">
        <f t="shared" ca="1" si="36"/>
        <v>F</v>
      </c>
      <c r="T363" t="str">
        <f t="shared" ca="1" si="37"/>
        <v>2025_2030</v>
      </c>
      <c r="W363" t="str">
        <f t="shared" ca="1" si="38"/>
        <v>set AGE [CAR_FUEL_CELL,2025_2030] :=  ;</v>
      </c>
    </row>
    <row r="364" spans="16:23" outlineLevel="2" x14ac:dyDescent="0.25">
      <c r="P364">
        <f t="shared" si="33"/>
        <v>55</v>
      </c>
      <c r="Q364" t="str">
        <f t="shared" ca="1" si="34"/>
        <v>CAR_FUEL_CELL</v>
      </c>
      <c r="R364">
        <f t="shared" si="35"/>
        <v>9</v>
      </c>
      <c r="S364" t="str">
        <f t="shared" ca="1" si="36"/>
        <v>G</v>
      </c>
      <c r="T364" t="str">
        <f t="shared" ca="1" si="37"/>
        <v>2030_2035</v>
      </c>
      <c r="W364" t="str">
        <f t="shared" ca="1" si="38"/>
        <v>set AGE [CAR_FUEL_CELL,2030_2035] :=  ;</v>
      </c>
    </row>
    <row r="365" spans="16:23" outlineLevel="2" x14ac:dyDescent="0.25">
      <c r="P365">
        <f t="shared" si="33"/>
        <v>55</v>
      </c>
      <c r="Q365" t="str">
        <f t="shared" ca="1" si="34"/>
        <v>CAR_FUEL_CELL</v>
      </c>
      <c r="R365">
        <f t="shared" si="35"/>
        <v>10</v>
      </c>
      <c r="S365" t="str">
        <f t="shared" ca="1" si="36"/>
        <v>H</v>
      </c>
      <c r="T365" t="str">
        <f t="shared" ca="1" si="37"/>
        <v>2035_2040</v>
      </c>
      <c r="W365" t="str">
        <f t="shared" ca="1" si="38"/>
        <v>set AGE [CAR_FUEL_CELL,2035_2040] :=  ;</v>
      </c>
    </row>
    <row r="366" spans="16:23" outlineLevel="2" x14ac:dyDescent="0.25">
      <c r="P366">
        <f t="shared" si="33"/>
        <v>55</v>
      </c>
      <c r="Q366" t="str">
        <f t="shared" ca="1" si="34"/>
        <v>CAR_FUEL_CELL</v>
      </c>
      <c r="R366">
        <f t="shared" si="35"/>
        <v>11</v>
      </c>
      <c r="S366" t="str">
        <f t="shared" ca="1" si="36"/>
        <v>I</v>
      </c>
      <c r="T366" t="str">
        <f t="shared" ca="1" si="37"/>
        <v>2040_2045</v>
      </c>
      <c r="W366" t="str">
        <f t="shared" ca="1" si="38"/>
        <v>set AGE [CAR_FUEL_CELL,2040_2045] :=  ;</v>
      </c>
    </row>
    <row r="367" spans="16:23" outlineLevel="2" x14ac:dyDescent="0.25">
      <c r="P367">
        <f t="shared" si="33"/>
        <v>55</v>
      </c>
      <c r="Q367" t="str">
        <f t="shared" ca="1" si="34"/>
        <v>CAR_FUEL_CELL</v>
      </c>
      <c r="R367">
        <f t="shared" si="35"/>
        <v>12</v>
      </c>
      <c r="S367" t="str">
        <f t="shared" ca="1" si="36"/>
        <v>J</v>
      </c>
      <c r="T367" t="str">
        <f t="shared" ca="1" si="37"/>
        <v>2045_2050</v>
      </c>
      <c r="W367" t="str">
        <f t="shared" ca="1" si="38"/>
        <v>set AGE [CAR_FUEL_CELL,2045_2050] :=  ;</v>
      </c>
    </row>
    <row r="368" spans="16:23" outlineLevel="2" x14ac:dyDescent="0.25">
      <c r="P368">
        <f t="shared" si="33"/>
        <v>56</v>
      </c>
      <c r="Q368" t="str">
        <f t="shared" ca="1" si="34"/>
        <v>TRAIN_FREIGHT</v>
      </c>
      <c r="R368">
        <f t="shared" si="35"/>
        <v>6</v>
      </c>
      <c r="S368" t="str">
        <f t="shared" ca="1" si="36"/>
        <v>D</v>
      </c>
      <c r="T368" t="str">
        <f t="shared" ca="1" si="37"/>
        <v>2015_2020</v>
      </c>
      <c r="W368" t="str">
        <f t="shared" ca="1" si="38"/>
        <v>set AGE [TRAIN_FREIGHT,2015_2020] :=  ;</v>
      </c>
    </row>
    <row r="369" spans="16:23" outlineLevel="2" x14ac:dyDescent="0.25">
      <c r="P369">
        <f t="shared" si="33"/>
        <v>56</v>
      </c>
      <c r="Q369" t="str">
        <f t="shared" ca="1" si="34"/>
        <v>TRAIN_FREIGHT</v>
      </c>
      <c r="R369">
        <f t="shared" si="35"/>
        <v>7</v>
      </c>
      <c r="S369" t="str">
        <f t="shared" ca="1" si="36"/>
        <v>E</v>
      </c>
      <c r="T369" t="str">
        <f t="shared" ca="1" si="37"/>
        <v>2020_2025</v>
      </c>
      <c r="W369" t="str">
        <f t="shared" ca="1" si="38"/>
        <v>set AGE [TRAIN_FREIGHT,2020_2025] :=  ;</v>
      </c>
    </row>
    <row r="370" spans="16:23" outlineLevel="2" x14ac:dyDescent="0.25">
      <c r="P370">
        <f t="shared" si="33"/>
        <v>56</v>
      </c>
      <c r="Q370" t="str">
        <f t="shared" ca="1" si="34"/>
        <v>TRAIN_FREIGHT</v>
      </c>
      <c r="R370">
        <f t="shared" si="35"/>
        <v>8</v>
      </c>
      <c r="S370" t="str">
        <f t="shared" ca="1" si="36"/>
        <v>F</v>
      </c>
      <c r="T370" t="str">
        <f t="shared" ca="1" si="37"/>
        <v>2025_2030</v>
      </c>
      <c r="W370" t="str">
        <f t="shared" ca="1" si="38"/>
        <v>set AGE [TRAIN_FREIGHT,2025_2030] :=  ;</v>
      </c>
    </row>
    <row r="371" spans="16:23" outlineLevel="2" x14ac:dyDescent="0.25">
      <c r="P371">
        <f t="shared" si="33"/>
        <v>56</v>
      </c>
      <c r="Q371" t="str">
        <f t="shared" ca="1" si="34"/>
        <v>TRAIN_FREIGHT</v>
      </c>
      <c r="R371">
        <f t="shared" si="35"/>
        <v>9</v>
      </c>
      <c r="S371" t="str">
        <f t="shared" ca="1" si="36"/>
        <v>G</v>
      </c>
      <c r="T371" t="str">
        <f t="shared" ca="1" si="37"/>
        <v>2030_2035</v>
      </c>
      <c r="W371" t="str">
        <f t="shared" ca="1" si="38"/>
        <v>set AGE [TRAIN_FREIGHT,2030_2035] :=  ;</v>
      </c>
    </row>
    <row r="372" spans="16:23" outlineLevel="2" x14ac:dyDescent="0.25">
      <c r="P372">
        <f t="shared" si="33"/>
        <v>56</v>
      </c>
      <c r="Q372" t="str">
        <f t="shared" ca="1" si="34"/>
        <v>TRAIN_FREIGHT</v>
      </c>
      <c r="R372">
        <f t="shared" si="35"/>
        <v>10</v>
      </c>
      <c r="S372" t="str">
        <f t="shared" ca="1" si="36"/>
        <v>H</v>
      </c>
      <c r="T372" t="str">
        <f t="shared" ca="1" si="37"/>
        <v>2035_2040</v>
      </c>
      <c r="W372" t="str">
        <f t="shared" ca="1" si="38"/>
        <v>set AGE [TRAIN_FREIGHT,2035_2040] :=  ;</v>
      </c>
    </row>
    <row r="373" spans="16:23" outlineLevel="2" x14ac:dyDescent="0.25">
      <c r="P373">
        <f t="shared" si="33"/>
        <v>56</v>
      </c>
      <c r="Q373" t="str">
        <f t="shared" ca="1" si="34"/>
        <v>TRAIN_FREIGHT</v>
      </c>
      <c r="R373">
        <f t="shared" si="35"/>
        <v>11</v>
      </c>
      <c r="S373" t="str">
        <f t="shared" ca="1" si="36"/>
        <v>I</v>
      </c>
      <c r="T373" t="str">
        <f t="shared" ca="1" si="37"/>
        <v>2040_2045</v>
      </c>
      <c r="W373" t="str">
        <f t="shared" ca="1" si="38"/>
        <v>set AGE [TRAIN_FREIGHT,2040_2045] :=  ;</v>
      </c>
    </row>
    <row r="374" spans="16:23" outlineLevel="2" x14ac:dyDescent="0.25">
      <c r="P374">
        <f t="shared" si="33"/>
        <v>56</v>
      </c>
      <c r="Q374" t="str">
        <f t="shared" ca="1" si="34"/>
        <v>TRAIN_FREIGHT</v>
      </c>
      <c r="R374">
        <f t="shared" si="35"/>
        <v>12</v>
      </c>
      <c r="S374" t="str">
        <f t="shared" ca="1" si="36"/>
        <v>J</v>
      </c>
      <c r="T374" t="str">
        <f t="shared" ca="1" si="37"/>
        <v>2045_2050</v>
      </c>
      <c r="W374" t="str">
        <f t="shared" ca="1" si="38"/>
        <v>set AGE [TRAIN_FREIGHT,2045_2050] :=  ;</v>
      </c>
    </row>
    <row r="375" spans="16:23" outlineLevel="2" x14ac:dyDescent="0.25">
      <c r="P375">
        <f t="shared" si="33"/>
        <v>57</v>
      </c>
      <c r="Q375" t="str">
        <f t="shared" ca="1" si="34"/>
        <v>BOAT_FREIGHT_DIESEL</v>
      </c>
      <c r="R375">
        <f t="shared" si="35"/>
        <v>6</v>
      </c>
      <c r="S375" t="str">
        <f t="shared" ca="1" si="36"/>
        <v>D</v>
      </c>
      <c r="T375" t="str">
        <f t="shared" ca="1" si="37"/>
        <v>2015_2020</v>
      </c>
      <c r="W375" t="str">
        <f t="shared" ca="1" si="38"/>
        <v>set AGE [BOAT_FREIGHT_DIESEL,2015_2020] :=  ;</v>
      </c>
    </row>
    <row r="376" spans="16:23" outlineLevel="2" x14ac:dyDescent="0.25">
      <c r="P376">
        <f t="shared" si="33"/>
        <v>57</v>
      </c>
      <c r="Q376" t="str">
        <f t="shared" ca="1" si="34"/>
        <v>BOAT_FREIGHT_DIESEL</v>
      </c>
      <c r="R376">
        <f t="shared" si="35"/>
        <v>7</v>
      </c>
      <c r="S376" t="str">
        <f t="shared" ca="1" si="36"/>
        <v>E</v>
      </c>
      <c r="T376" t="str">
        <f t="shared" ca="1" si="37"/>
        <v>2020_2025</v>
      </c>
      <c r="W376" t="str">
        <f t="shared" ca="1" si="38"/>
        <v>set AGE [BOAT_FREIGHT_DIESEL,2020_2025] :=  ;</v>
      </c>
    </row>
    <row r="377" spans="16:23" outlineLevel="2" x14ac:dyDescent="0.25">
      <c r="P377">
        <f t="shared" si="33"/>
        <v>57</v>
      </c>
      <c r="Q377" t="str">
        <f t="shared" ca="1" si="34"/>
        <v>BOAT_FREIGHT_DIESEL</v>
      </c>
      <c r="R377">
        <f t="shared" si="35"/>
        <v>8</v>
      </c>
      <c r="S377" t="str">
        <f t="shared" ca="1" si="36"/>
        <v>F</v>
      </c>
      <c r="T377" t="str">
        <f t="shared" ca="1" si="37"/>
        <v>2025_2030</v>
      </c>
      <c r="W377" t="str">
        <f t="shared" ca="1" si="38"/>
        <v>set AGE [BOAT_FREIGHT_DIESEL,2025_2030] :=  ;</v>
      </c>
    </row>
    <row r="378" spans="16:23" outlineLevel="2" x14ac:dyDescent="0.25">
      <c r="P378">
        <f t="shared" si="33"/>
        <v>57</v>
      </c>
      <c r="Q378" t="str">
        <f t="shared" ca="1" si="34"/>
        <v>BOAT_FREIGHT_DIESEL</v>
      </c>
      <c r="R378">
        <f t="shared" si="35"/>
        <v>9</v>
      </c>
      <c r="S378" t="str">
        <f t="shared" ca="1" si="36"/>
        <v>G</v>
      </c>
      <c r="T378" t="str">
        <f t="shared" ca="1" si="37"/>
        <v>2030_2035</v>
      </c>
      <c r="W378" t="str">
        <f t="shared" ca="1" si="38"/>
        <v>set AGE [BOAT_FREIGHT_DIESEL,2030_2035] :=  ;</v>
      </c>
    </row>
    <row r="379" spans="16:23" outlineLevel="2" x14ac:dyDescent="0.25">
      <c r="P379">
        <f t="shared" si="33"/>
        <v>57</v>
      </c>
      <c r="Q379" t="str">
        <f t="shared" ca="1" si="34"/>
        <v>BOAT_FREIGHT_DIESEL</v>
      </c>
      <c r="R379">
        <f t="shared" si="35"/>
        <v>10</v>
      </c>
      <c r="S379" t="str">
        <f t="shared" ca="1" si="36"/>
        <v>H</v>
      </c>
      <c r="T379" t="str">
        <f t="shared" ca="1" si="37"/>
        <v>2035_2040</v>
      </c>
      <c r="W379" t="str">
        <f t="shared" ca="1" si="38"/>
        <v>set AGE [BOAT_FREIGHT_DIESEL,2035_2040] :=  ;</v>
      </c>
    </row>
    <row r="380" spans="16:23" outlineLevel="2" x14ac:dyDescent="0.25">
      <c r="P380">
        <f t="shared" si="33"/>
        <v>57</v>
      </c>
      <c r="Q380" t="str">
        <f t="shared" ca="1" si="34"/>
        <v>BOAT_FREIGHT_DIESEL</v>
      </c>
      <c r="R380">
        <f t="shared" si="35"/>
        <v>11</v>
      </c>
      <c r="S380" t="str">
        <f t="shared" ca="1" si="36"/>
        <v>I</v>
      </c>
      <c r="T380" t="str">
        <f t="shared" ca="1" si="37"/>
        <v>2040_2045</v>
      </c>
      <c r="W380" t="str">
        <f t="shared" ca="1" si="38"/>
        <v>set AGE [BOAT_FREIGHT_DIESEL,2040_2045] :=  ;</v>
      </c>
    </row>
    <row r="381" spans="16:23" outlineLevel="2" x14ac:dyDescent="0.25">
      <c r="P381">
        <f t="shared" si="33"/>
        <v>57</v>
      </c>
      <c r="Q381" t="str">
        <f t="shared" ca="1" si="34"/>
        <v>BOAT_FREIGHT_DIESEL</v>
      </c>
      <c r="R381">
        <f t="shared" si="35"/>
        <v>12</v>
      </c>
      <c r="S381" t="str">
        <f t="shared" ca="1" si="36"/>
        <v>J</v>
      </c>
      <c r="T381" t="str">
        <f t="shared" ca="1" si="37"/>
        <v>2045_2050</v>
      </c>
      <c r="W381" t="str">
        <f t="shared" ca="1" si="38"/>
        <v>set AGE [BOAT_FREIGHT_DIESEL,2045_2050] :=  ;</v>
      </c>
    </row>
    <row r="382" spans="16:23" outlineLevel="2" x14ac:dyDescent="0.25">
      <c r="P382">
        <f t="shared" si="33"/>
        <v>58</v>
      </c>
      <c r="Q382" t="str">
        <f t="shared" ca="1" si="34"/>
        <v>BOAT_FREIGHT_NG</v>
      </c>
      <c r="R382">
        <f t="shared" si="35"/>
        <v>6</v>
      </c>
      <c r="S382" t="str">
        <f t="shared" ca="1" si="36"/>
        <v>D</v>
      </c>
      <c r="T382" t="str">
        <f t="shared" ca="1" si="37"/>
        <v>2015_2020</v>
      </c>
      <c r="W382" t="str">
        <f t="shared" ca="1" si="38"/>
        <v>set AGE [BOAT_FREIGHT_NG,2015_2020] :=  ;</v>
      </c>
    </row>
    <row r="383" spans="16:23" outlineLevel="2" x14ac:dyDescent="0.25">
      <c r="P383">
        <f t="shared" si="33"/>
        <v>58</v>
      </c>
      <c r="Q383" t="str">
        <f t="shared" ca="1" si="34"/>
        <v>BOAT_FREIGHT_NG</v>
      </c>
      <c r="R383">
        <f t="shared" si="35"/>
        <v>7</v>
      </c>
      <c r="S383" t="str">
        <f t="shared" ca="1" si="36"/>
        <v>E</v>
      </c>
      <c r="T383" t="str">
        <f t="shared" ca="1" si="37"/>
        <v>2020_2025</v>
      </c>
      <c r="W383" t="str">
        <f t="shared" ca="1" si="38"/>
        <v>set AGE [BOAT_FREIGHT_NG,2020_2025] :=  ;</v>
      </c>
    </row>
    <row r="384" spans="16:23" outlineLevel="2" x14ac:dyDescent="0.25">
      <c r="P384">
        <f t="shared" si="33"/>
        <v>58</v>
      </c>
      <c r="Q384" t="str">
        <f t="shared" ca="1" si="34"/>
        <v>BOAT_FREIGHT_NG</v>
      </c>
      <c r="R384">
        <f t="shared" si="35"/>
        <v>8</v>
      </c>
      <c r="S384" t="str">
        <f t="shared" ca="1" si="36"/>
        <v>F</v>
      </c>
      <c r="T384" t="str">
        <f t="shared" ca="1" si="37"/>
        <v>2025_2030</v>
      </c>
      <c r="W384" t="str">
        <f t="shared" ca="1" si="38"/>
        <v>set AGE [BOAT_FREIGHT_NG,2025_2030] :=  ;</v>
      </c>
    </row>
    <row r="385" spans="16:23" outlineLevel="2" x14ac:dyDescent="0.25">
      <c r="P385">
        <f t="shared" si="33"/>
        <v>58</v>
      </c>
      <c r="Q385" t="str">
        <f t="shared" ca="1" si="34"/>
        <v>BOAT_FREIGHT_NG</v>
      </c>
      <c r="R385">
        <f t="shared" si="35"/>
        <v>9</v>
      </c>
      <c r="S385" t="str">
        <f t="shared" ca="1" si="36"/>
        <v>G</v>
      </c>
      <c r="T385" t="str">
        <f t="shared" ca="1" si="37"/>
        <v>2030_2035</v>
      </c>
      <c r="W385" t="str">
        <f t="shared" ca="1" si="38"/>
        <v>set AGE [BOAT_FREIGHT_NG,2030_2035] :=  ;</v>
      </c>
    </row>
    <row r="386" spans="16:23" outlineLevel="2" x14ac:dyDescent="0.25">
      <c r="P386">
        <f t="shared" si="33"/>
        <v>58</v>
      </c>
      <c r="Q386" t="str">
        <f t="shared" ca="1" si="34"/>
        <v>BOAT_FREIGHT_NG</v>
      </c>
      <c r="R386">
        <f t="shared" si="35"/>
        <v>10</v>
      </c>
      <c r="S386" t="str">
        <f t="shared" ca="1" si="36"/>
        <v>H</v>
      </c>
      <c r="T386" t="str">
        <f t="shared" ca="1" si="37"/>
        <v>2035_2040</v>
      </c>
      <c r="W386" t="str">
        <f t="shared" ca="1" si="38"/>
        <v>set AGE [BOAT_FREIGHT_NG,2035_2040] :=  ;</v>
      </c>
    </row>
    <row r="387" spans="16:23" outlineLevel="2" x14ac:dyDescent="0.25">
      <c r="P387">
        <f t="shared" si="33"/>
        <v>58</v>
      </c>
      <c r="Q387" t="str">
        <f t="shared" ca="1" si="34"/>
        <v>BOAT_FREIGHT_NG</v>
      </c>
      <c r="R387">
        <f t="shared" si="35"/>
        <v>11</v>
      </c>
      <c r="S387" t="str">
        <f t="shared" ca="1" si="36"/>
        <v>I</v>
      </c>
      <c r="T387" t="str">
        <f t="shared" ca="1" si="37"/>
        <v>2040_2045</v>
      </c>
      <c r="W387" t="str">
        <f t="shared" ca="1" si="38"/>
        <v>set AGE [BOAT_FREIGHT_NG,2040_2045] :=  ;</v>
      </c>
    </row>
    <row r="388" spans="16:23" outlineLevel="2" x14ac:dyDescent="0.25">
      <c r="P388">
        <f t="shared" si="33"/>
        <v>58</v>
      </c>
      <c r="Q388" t="str">
        <f t="shared" ca="1" si="34"/>
        <v>BOAT_FREIGHT_NG</v>
      </c>
      <c r="R388">
        <f t="shared" si="35"/>
        <v>12</v>
      </c>
      <c r="S388" t="str">
        <f t="shared" ca="1" si="36"/>
        <v>J</v>
      </c>
      <c r="T388" t="str">
        <f t="shared" ca="1" si="37"/>
        <v>2045_2050</v>
      </c>
      <c r="W388" t="str">
        <f t="shared" ca="1" si="38"/>
        <v>set AGE [BOAT_FREIGHT_NG,2045_2050] :=  ;</v>
      </c>
    </row>
    <row r="389" spans="16:23" outlineLevel="2" x14ac:dyDescent="0.25">
      <c r="P389">
        <f t="shared" ref="P389:P452" si="39">(FLOOR((ROW(A389)+3)/7,1))+3</f>
        <v>59</v>
      </c>
      <c r="Q389" t="str">
        <f t="shared" ref="Q389:Q452" ca="1" si="40">INDIRECT("A"&amp;P389)</f>
        <v>TRUCK_DIESEL</v>
      </c>
      <c r="R389">
        <f t="shared" ref="R389:R452" si="41">MOD(ROW(M389)-4,7)+6</f>
        <v>6</v>
      </c>
      <c r="S389" t="str">
        <f t="shared" ref="S389:S452" ca="1" si="42">INDIRECT("N"&amp;R389)</f>
        <v>D</v>
      </c>
      <c r="T389" t="str">
        <f t="shared" ref="T389:T452" ca="1" si="43">INDIRECT("m"&amp;R389)</f>
        <v>2015_2020</v>
      </c>
      <c r="W389" t="str">
        <f t="shared" ref="W389:W452" ca="1" si="44">"set "&amp;O$4&amp;" ["&amp;Q389&amp;","&amp;T389&amp;"] := "&amp;INDIRECT(S389&amp;P389)&amp;" ;"</f>
        <v>set AGE [TRUCK_DIESEL,2015_2020] :=  ;</v>
      </c>
    </row>
    <row r="390" spans="16:23" outlineLevel="2" x14ac:dyDescent="0.25">
      <c r="P390">
        <f t="shared" si="39"/>
        <v>59</v>
      </c>
      <c r="Q390" t="str">
        <f t="shared" ca="1" si="40"/>
        <v>TRUCK_DIESEL</v>
      </c>
      <c r="R390">
        <f t="shared" si="41"/>
        <v>7</v>
      </c>
      <c r="S390" t="str">
        <f t="shared" ca="1" si="42"/>
        <v>E</v>
      </c>
      <c r="T390" t="str">
        <f t="shared" ca="1" si="43"/>
        <v>2020_2025</v>
      </c>
      <c r="W390" t="str">
        <f t="shared" ca="1" si="44"/>
        <v>set AGE [TRUCK_DIESEL,2020_2025] :=  ;</v>
      </c>
    </row>
    <row r="391" spans="16:23" outlineLevel="2" x14ac:dyDescent="0.25">
      <c r="P391">
        <f t="shared" si="39"/>
        <v>59</v>
      </c>
      <c r="Q391" t="str">
        <f t="shared" ca="1" si="40"/>
        <v>TRUCK_DIESEL</v>
      </c>
      <c r="R391">
        <f t="shared" si="41"/>
        <v>8</v>
      </c>
      <c r="S391" t="str">
        <f t="shared" ca="1" si="42"/>
        <v>F</v>
      </c>
      <c r="T391" t="str">
        <f t="shared" ca="1" si="43"/>
        <v>2025_2030</v>
      </c>
      <c r="W391" t="str">
        <f t="shared" ca="1" si="44"/>
        <v>set AGE [TRUCK_DIESEL,2025_2030] :=  ;</v>
      </c>
    </row>
    <row r="392" spans="16:23" outlineLevel="2" x14ac:dyDescent="0.25">
      <c r="P392">
        <f t="shared" si="39"/>
        <v>59</v>
      </c>
      <c r="Q392" t="str">
        <f t="shared" ca="1" si="40"/>
        <v>TRUCK_DIESEL</v>
      </c>
      <c r="R392">
        <f t="shared" si="41"/>
        <v>9</v>
      </c>
      <c r="S392" t="str">
        <f t="shared" ca="1" si="42"/>
        <v>G</v>
      </c>
      <c r="T392" t="str">
        <f t="shared" ca="1" si="43"/>
        <v>2030_2035</v>
      </c>
      <c r="W392" t="str">
        <f t="shared" ca="1" si="44"/>
        <v>set AGE [TRUCK_DIESEL,2030_2035] :=  ;</v>
      </c>
    </row>
    <row r="393" spans="16:23" outlineLevel="2" x14ac:dyDescent="0.25">
      <c r="P393">
        <f t="shared" si="39"/>
        <v>59</v>
      </c>
      <c r="Q393" t="str">
        <f t="shared" ca="1" si="40"/>
        <v>TRUCK_DIESEL</v>
      </c>
      <c r="R393">
        <f t="shared" si="41"/>
        <v>10</v>
      </c>
      <c r="S393" t="str">
        <f t="shared" ca="1" si="42"/>
        <v>H</v>
      </c>
      <c r="T393" t="str">
        <f t="shared" ca="1" si="43"/>
        <v>2035_2040</v>
      </c>
      <c r="W393" t="str">
        <f t="shared" ca="1" si="44"/>
        <v>set AGE [TRUCK_DIESEL,2035_2040] :=  ;</v>
      </c>
    </row>
    <row r="394" spans="16:23" outlineLevel="2" x14ac:dyDescent="0.25">
      <c r="P394">
        <f t="shared" si="39"/>
        <v>59</v>
      </c>
      <c r="Q394" t="str">
        <f t="shared" ca="1" si="40"/>
        <v>TRUCK_DIESEL</v>
      </c>
      <c r="R394">
        <f t="shared" si="41"/>
        <v>11</v>
      </c>
      <c r="S394" t="str">
        <f t="shared" ca="1" si="42"/>
        <v>I</v>
      </c>
      <c r="T394" t="str">
        <f t="shared" ca="1" si="43"/>
        <v>2040_2045</v>
      </c>
      <c r="W394" t="str">
        <f t="shared" ca="1" si="44"/>
        <v>set AGE [TRUCK_DIESEL,2040_2045] :=  ;</v>
      </c>
    </row>
    <row r="395" spans="16:23" outlineLevel="2" x14ac:dyDescent="0.25">
      <c r="P395">
        <f t="shared" si="39"/>
        <v>59</v>
      </c>
      <c r="Q395" t="str">
        <f t="shared" ca="1" si="40"/>
        <v>TRUCK_DIESEL</v>
      </c>
      <c r="R395">
        <f t="shared" si="41"/>
        <v>12</v>
      </c>
      <c r="S395" t="str">
        <f t="shared" ca="1" si="42"/>
        <v>J</v>
      </c>
      <c r="T395" t="str">
        <f t="shared" ca="1" si="43"/>
        <v>2045_2050</v>
      </c>
      <c r="W395" t="str">
        <f t="shared" ca="1" si="44"/>
        <v>set AGE [TRUCK_DIESEL,2045_2050] :=  ;</v>
      </c>
    </row>
    <row r="396" spans="16:23" outlineLevel="2" x14ac:dyDescent="0.25">
      <c r="P396">
        <f t="shared" si="39"/>
        <v>60</v>
      </c>
      <c r="Q396" t="str">
        <f t="shared" ca="1" si="40"/>
        <v>TRUCK_FUEL_CELL</v>
      </c>
      <c r="R396">
        <f t="shared" si="41"/>
        <v>6</v>
      </c>
      <c r="S396" t="str">
        <f t="shared" ca="1" si="42"/>
        <v>D</v>
      </c>
      <c r="T396" t="str">
        <f t="shared" ca="1" si="43"/>
        <v>2015_2020</v>
      </c>
      <c r="W396" t="str">
        <f t="shared" ca="1" si="44"/>
        <v>set AGE [TRUCK_FUEL_CELL,2015_2020] :=  ;</v>
      </c>
    </row>
    <row r="397" spans="16:23" outlineLevel="2" x14ac:dyDescent="0.25">
      <c r="P397">
        <f t="shared" si="39"/>
        <v>60</v>
      </c>
      <c r="Q397" t="str">
        <f t="shared" ca="1" si="40"/>
        <v>TRUCK_FUEL_CELL</v>
      </c>
      <c r="R397">
        <f t="shared" si="41"/>
        <v>7</v>
      </c>
      <c r="S397" t="str">
        <f t="shared" ca="1" si="42"/>
        <v>E</v>
      </c>
      <c r="T397" t="str">
        <f t="shared" ca="1" si="43"/>
        <v>2020_2025</v>
      </c>
      <c r="W397" t="str">
        <f t="shared" ca="1" si="44"/>
        <v>set AGE [TRUCK_FUEL_CELL,2020_2025] :=  ;</v>
      </c>
    </row>
    <row r="398" spans="16:23" outlineLevel="2" x14ac:dyDescent="0.25">
      <c r="P398">
        <f t="shared" si="39"/>
        <v>60</v>
      </c>
      <c r="Q398" t="str">
        <f t="shared" ca="1" si="40"/>
        <v>TRUCK_FUEL_CELL</v>
      </c>
      <c r="R398">
        <f t="shared" si="41"/>
        <v>8</v>
      </c>
      <c r="S398" t="str">
        <f t="shared" ca="1" si="42"/>
        <v>F</v>
      </c>
      <c r="T398" t="str">
        <f t="shared" ca="1" si="43"/>
        <v>2025_2030</v>
      </c>
      <c r="W398" t="str">
        <f t="shared" ca="1" si="44"/>
        <v>set AGE [TRUCK_FUEL_CELL,2025_2030] :=  ;</v>
      </c>
    </row>
    <row r="399" spans="16:23" outlineLevel="2" x14ac:dyDescent="0.25">
      <c r="P399">
        <f t="shared" si="39"/>
        <v>60</v>
      </c>
      <c r="Q399" t="str">
        <f t="shared" ca="1" si="40"/>
        <v>TRUCK_FUEL_CELL</v>
      </c>
      <c r="R399">
        <f t="shared" si="41"/>
        <v>9</v>
      </c>
      <c r="S399" t="str">
        <f t="shared" ca="1" si="42"/>
        <v>G</v>
      </c>
      <c r="T399" t="str">
        <f t="shared" ca="1" si="43"/>
        <v>2030_2035</v>
      </c>
      <c r="W399" t="str">
        <f t="shared" ca="1" si="44"/>
        <v>set AGE [TRUCK_FUEL_CELL,2030_2035] :=  ;</v>
      </c>
    </row>
    <row r="400" spans="16:23" outlineLevel="2" x14ac:dyDescent="0.25">
      <c r="P400">
        <f t="shared" si="39"/>
        <v>60</v>
      </c>
      <c r="Q400" t="str">
        <f t="shared" ca="1" si="40"/>
        <v>TRUCK_FUEL_CELL</v>
      </c>
      <c r="R400">
        <f t="shared" si="41"/>
        <v>10</v>
      </c>
      <c r="S400" t="str">
        <f t="shared" ca="1" si="42"/>
        <v>H</v>
      </c>
      <c r="T400" t="str">
        <f t="shared" ca="1" si="43"/>
        <v>2035_2040</v>
      </c>
      <c r="W400" t="str">
        <f t="shared" ca="1" si="44"/>
        <v>set AGE [TRUCK_FUEL_CELL,2035_2040] :=  ;</v>
      </c>
    </row>
    <row r="401" spans="16:23" outlineLevel="2" x14ac:dyDescent="0.25">
      <c r="P401">
        <f t="shared" si="39"/>
        <v>60</v>
      </c>
      <c r="Q401" t="str">
        <f t="shared" ca="1" si="40"/>
        <v>TRUCK_FUEL_CELL</v>
      </c>
      <c r="R401">
        <f t="shared" si="41"/>
        <v>11</v>
      </c>
      <c r="S401" t="str">
        <f t="shared" ca="1" si="42"/>
        <v>I</v>
      </c>
      <c r="T401" t="str">
        <f t="shared" ca="1" si="43"/>
        <v>2040_2045</v>
      </c>
      <c r="W401" t="str">
        <f t="shared" ca="1" si="44"/>
        <v>set AGE [TRUCK_FUEL_CELL,2040_2045] :=  ;</v>
      </c>
    </row>
    <row r="402" spans="16:23" outlineLevel="2" x14ac:dyDescent="0.25">
      <c r="P402">
        <f t="shared" si="39"/>
        <v>60</v>
      </c>
      <c r="Q402" t="str">
        <f t="shared" ca="1" si="40"/>
        <v>TRUCK_FUEL_CELL</v>
      </c>
      <c r="R402">
        <f t="shared" si="41"/>
        <v>12</v>
      </c>
      <c r="S402" t="str">
        <f t="shared" ca="1" si="42"/>
        <v>J</v>
      </c>
      <c r="T402" t="str">
        <f t="shared" ca="1" si="43"/>
        <v>2045_2050</v>
      </c>
      <c r="W402" t="str">
        <f t="shared" ca="1" si="44"/>
        <v>set AGE [TRUCK_FUEL_CELL,2045_2050] :=  ;</v>
      </c>
    </row>
    <row r="403" spans="16:23" outlineLevel="2" x14ac:dyDescent="0.25">
      <c r="P403">
        <f t="shared" si="39"/>
        <v>61</v>
      </c>
      <c r="Q403" t="str">
        <f t="shared" ca="1" si="40"/>
        <v>TRUCK_NG</v>
      </c>
      <c r="R403">
        <f t="shared" si="41"/>
        <v>6</v>
      </c>
      <c r="S403" t="str">
        <f t="shared" ca="1" si="42"/>
        <v>D</v>
      </c>
      <c r="T403" t="str">
        <f t="shared" ca="1" si="43"/>
        <v>2015_2020</v>
      </c>
      <c r="W403" t="str">
        <f t="shared" ca="1" si="44"/>
        <v>set AGE [TRUCK_NG,2015_2020] :=  ;</v>
      </c>
    </row>
    <row r="404" spans="16:23" outlineLevel="2" x14ac:dyDescent="0.25">
      <c r="P404">
        <f t="shared" si="39"/>
        <v>61</v>
      </c>
      <c r="Q404" t="str">
        <f t="shared" ca="1" si="40"/>
        <v>TRUCK_NG</v>
      </c>
      <c r="R404">
        <f t="shared" si="41"/>
        <v>7</v>
      </c>
      <c r="S404" t="str">
        <f t="shared" ca="1" si="42"/>
        <v>E</v>
      </c>
      <c r="T404" t="str">
        <f t="shared" ca="1" si="43"/>
        <v>2020_2025</v>
      </c>
      <c r="W404" t="str">
        <f t="shared" ca="1" si="44"/>
        <v>set AGE [TRUCK_NG,2020_2025] :=  ;</v>
      </c>
    </row>
    <row r="405" spans="16:23" outlineLevel="2" x14ac:dyDescent="0.25">
      <c r="P405">
        <f t="shared" si="39"/>
        <v>61</v>
      </c>
      <c r="Q405" t="str">
        <f t="shared" ca="1" si="40"/>
        <v>TRUCK_NG</v>
      </c>
      <c r="R405">
        <f t="shared" si="41"/>
        <v>8</v>
      </c>
      <c r="S405" t="str">
        <f t="shared" ca="1" si="42"/>
        <v>F</v>
      </c>
      <c r="T405" t="str">
        <f t="shared" ca="1" si="43"/>
        <v>2025_2030</v>
      </c>
      <c r="W405" t="str">
        <f t="shared" ca="1" si="44"/>
        <v>set AGE [TRUCK_NG,2025_2030] :=  ;</v>
      </c>
    </row>
    <row r="406" spans="16:23" outlineLevel="2" x14ac:dyDescent="0.25">
      <c r="P406">
        <f t="shared" si="39"/>
        <v>61</v>
      </c>
      <c r="Q406" t="str">
        <f t="shared" ca="1" si="40"/>
        <v>TRUCK_NG</v>
      </c>
      <c r="R406">
        <f t="shared" si="41"/>
        <v>9</v>
      </c>
      <c r="S406" t="str">
        <f t="shared" ca="1" si="42"/>
        <v>G</v>
      </c>
      <c r="T406" t="str">
        <f t="shared" ca="1" si="43"/>
        <v>2030_2035</v>
      </c>
      <c r="W406" t="str">
        <f t="shared" ca="1" si="44"/>
        <v>set AGE [TRUCK_NG,2030_2035] :=  ;</v>
      </c>
    </row>
    <row r="407" spans="16:23" outlineLevel="2" x14ac:dyDescent="0.25">
      <c r="P407">
        <f t="shared" si="39"/>
        <v>61</v>
      </c>
      <c r="Q407" t="str">
        <f t="shared" ca="1" si="40"/>
        <v>TRUCK_NG</v>
      </c>
      <c r="R407">
        <f t="shared" si="41"/>
        <v>10</v>
      </c>
      <c r="S407" t="str">
        <f t="shared" ca="1" si="42"/>
        <v>H</v>
      </c>
      <c r="T407" t="str">
        <f t="shared" ca="1" si="43"/>
        <v>2035_2040</v>
      </c>
      <c r="W407" t="str">
        <f t="shared" ca="1" si="44"/>
        <v>set AGE [TRUCK_NG,2035_2040] :=  ;</v>
      </c>
    </row>
    <row r="408" spans="16:23" outlineLevel="2" x14ac:dyDescent="0.25">
      <c r="P408">
        <f t="shared" si="39"/>
        <v>61</v>
      </c>
      <c r="Q408" t="str">
        <f t="shared" ca="1" si="40"/>
        <v>TRUCK_NG</v>
      </c>
      <c r="R408">
        <f t="shared" si="41"/>
        <v>11</v>
      </c>
      <c r="S408" t="str">
        <f t="shared" ca="1" si="42"/>
        <v>I</v>
      </c>
      <c r="T408" t="str">
        <f t="shared" ca="1" si="43"/>
        <v>2040_2045</v>
      </c>
      <c r="W408" t="str">
        <f t="shared" ca="1" si="44"/>
        <v>set AGE [TRUCK_NG,2040_2045] :=  ;</v>
      </c>
    </row>
    <row r="409" spans="16:23" outlineLevel="2" x14ac:dyDescent="0.25">
      <c r="P409">
        <f t="shared" si="39"/>
        <v>61</v>
      </c>
      <c r="Q409" t="str">
        <f t="shared" ca="1" si="40"/>
        <v>TRUCK_NG</v>
      </c>
      <c r="R409">
        <f t="shared" si="41"/>
        <v>12</v>
      </c>
      <c r="S409" t="str">
        <f t="shared" ca="1" si="42"/>
        <v>J</v>
      </c>
      <c r="T409" t="str">
        <f t="shared" ca="1" si="43"/>
        <v>2045_2050</v>
      </c>
      <c r="W409" t="str">
        <f t="shared" ca="1" si="44"/>
        <v>set AGE [TRUCK_NG,2045_2050] :=  ;</v>
      </c>
    </row>
    <row r="410" spans="16:23" outlineLevel="2" x14ac:dyDescent="0.25">
      <c r="P410">
        <f t="shared" si="39"/>
        <v>62</v>
      </c>
      <c r="Q410" t="str">
        <f t="shared" ca="1" si="40"/>
        <v>NON_ENERGY_OIL</v>
      </c>
      <c r="R410">
        <f t="shared" si="41"/>
        <v>6</v>
      </c>
      <c r="S410" t="str">
        <f t="shared" ca="1" si="42"/>
        <v>D</v>
      </c>
      <c r="T410" t="str">
        <f t="shared" ca="1" si="43"/>
        <v>2015_2020</v>
      </c>
      <c r="W410" t="str">
        <f t="shared" ca="1" si="44"/>
        <v>set AGE [NON_ENERGY_OIL,2015_2020] :=  ;</v>
      </c>
    </row>
    <row r="411" spans="16:23" outlineLevel="2" x14ac:dyDescent="0.25">
      <c r="P411">
        <f t="shared" si="39"/>
        <v>62</v>
      </c>
      <c r="Q411" t="str">
        <f t="shared" ca="1" si="40"/>
        <v>NON_ENERGY_OIL</v>
      </c>
      <c r="R411">
        <f t="shared" si="41"/>
        <v>7</v>
      </c>
      <c r="S411" t="str">
        <f t="shared" ca="1" si="42"/>
        <v>E</v>
      </c>
      <c r="T411" t="str">
        <f t="shared" ca="1" si="43"/>
        <v>2020_2025</v>
      </c>
      <c r="W411" t="str">
        <f t="shared" ca="1" si="44"/>
        <v>set AGE [NON_ENERGY_OIL,2020_2025] :=  ;</v>
      </c>
    </row>
    <row r="412" spans="16:23" outlineLevel="2" x14ac:dyDescent="0.25">
      <c r="P412">
        <f t="shared" si="39"/>
        <v>62</v>
      </c>
      <c r="Q412" t="str">
        <f t="shared" ca="1" si="40"/>
        <v>NON_ENERGY_OIL</v>
      </c>
      <c r="R412">
        <f t="shared" si="41"/>
        <v>8</v>
      </c>
      <c r="S412" t="str">
        <f t="shared" ca="1" si="42"/>
        <v>F</v>
      </c>
      <c r="T412" t="str">
        <f t="shared" ca="1" si="43"/>
        <v>2025_2030</v>
      </c>
      <c r="W412" t="str">
        <f t="shared" ca="1" si="44"/>
        <v>set AGE [NON_ENERGY_OIL,2025_2030] :=  ;</v>
      </c>
    </row>
    <row r="413" spans="16:23" outlineLevel="2" x14ac:dyDescent="0.25">
      <c r="P413">
        <f t="shared" si="39"/>
        <v>62</v>
      </c>
      <c r="Q413" t="str">
        <f t="shared" ca="1" si="40"/>
        <v>NON_ENERGY_OIL</v>
      </c>
      <c r="R413">
        <f t="shared" si="41"/>
        <v>9</v>
      </c>
      <c r="S413" t="str">
        <f t="shared" ca="1" si="42"/>
        <v>G</v>
      </c>
      <c r="T413" t="str">
        <f t="shared" ca="1" si="43"/>
        <v>2030_2035</v>
      </c>
      <c r="W413" t="str">
        <f t="shared" ca="1" si="44"/>
        <v>set AGE [NON_ENERGY_OIL,2030_2035] :=  ;</v>
      </c>
    </row>
    <row r="414" spans="16:23" outlineLevel="2" x14ac:dyDescent="0.25">
      <c r="P414">
        <f t="shared" si="39"/>
        <v>62</v>
      </c>
      <c r="Q414" t="str">
        <f t="shared" ca="1" si="40"/>
        <v>NON_ENERGY_OIL</v>
      </c>
      <c r="R414">
        <f t="shared" si="41"/>
        <v>10</v>
      </c>
      <c r="S414" t="str">
        <f t="shared" ca="1" si="42"/>
        <v>H</v>
      </c>
      <c r="T414" t="str">
        <f t="shared" ca="1" si="43"/>
        <v>2035_2040</v>
      </c>
      <c r="W414" t="str">
        <f t="shared" ca="1" si="44"/>
        <v>set AGE [NON_ENERGY_OIL,2035_2040] :=  ;</v>
      </c>
    </row>
    <row r="415" spans="16:23" outlineLevel="2" x14ac:dyDescent="0.25">
      <c r="P415">
        <f t="shared" si="39"/>
        <v>62</v>
      </c>
      <c r="Q415" t="str">
        <f t="shared" ca="1" si="40"/>
        <v>NON_ENERGY_OIL</v>
      </c>
      <c r="R415">
        <f t="shared" si="41"/>
        <v>11</v>
      </c>
      <c r="S415" t="str">
        <f t="shared" ca="1" si="42"/>
        <v>I</v>
      </c>
      <c r="T415" t="str">
        <f t="shared" ca="1" si="43"/>
        <v>2040_2045</v>
      </c>
      <c r="W415" t="str">
        <f t="shared" ca="1" si="44"/>
        <v>set AGE [NON_ENERGY_OIL,2040_2045] :=  ;</v>
      </c>
    </row>
    <row r="416" spans="16:23" outlineLevel="2" x14ac:dyDescent="0.25">
      <c r="P416">
        <f t="shared" si="39"/>
        <v>62</v>
      </c>
      <c r="Q416" t="str">
        <f t="shared" ca="1" si="40"/>
        <v>NON_ENERGY_OIL</v>
      </c>
      <c r="R416">
        <f t="shared" si="41"/>
        <v>12</v>
      </c>
      <c r="S416" t="str">
        <f t="shared" ca="1" si="42"/>
        <v>J</v>
      </c>
      <c r="T416" t="str">
        <f t="shared" ca="1" si="43"/>
        <v>2045_2050</v>
      </c>
      <c r="W416" t="str">
        <f t="shared" ca="1" si="44"/>
        <v>set AGE [NON_ENERGY_OIL,2045_2050] :=  ;</v>
      </c>
    </row>
    <row r="417" spans="16:23" outlineLevel="2" x14ac:dyDescent="0.25">
      <c r="P417">
        <f t="shared" si="39"/>
        <v>63</v>
      </c>
      <c r="Q417" t="str">
        <f t="shared" ca="1" si="40"/>
        <v>NON_ENERGY_NG</v>
      </c>
      <c r="R417">
        <f t="shared" si="41"/>
        <v>6</v>
      </c>
      <c r="S417" t="str">
        <f t="shared" ca="1" si="42"/>
        <v>D</v>
      </c>
      <c r="T417" t="str">
        <f t="shared" ca="1" si="43"/>
        <v>2015_2020</v>
      </c>
      <c r="W417" t="str">
        <f t="shared" ca="1" si="44"/>
        <v>set AGE [NON_ENERGY_NG,2015_2020] :=  ;</v>
      </c>
    </row>
    <row r="418" spans="16:23" outlineLevel="2" x14ac:dyDescent="0.25">
      <c r="P418">
        <f t="shared" si="39"/>
        <v>63</v>
      </c>
      <c r="Q418" t="str">
        <f t="shared" ca="1" si="40"/>
        <v>NON_ENERGY_NG</v>
      </c>
      <c r="R418">
        <f t="shared" si="41"/>
        <v>7</v>
      </c>
      <c r="S418" t="str">
        <f t="shared" ca="1" si="42"/>
        <v>E</v>
      </c>
      <c r="T418" t="str">
        <f t="shared" ca="1" si="43"/>
        <v>2020_2025</v>
      </c>
      <c r="W418" t="str">
        <f t="shared" ca="1" si="44"/>
        <v>set AGE [NON_ENERGY_NG,2020_2025] :=  ;</v>
      </c>
    </row>
    <row r="419" spans="16:23" outlineLevel="2" x14ac:dyDescent="0.25">
      <c r="P419">
        <f t="shared" si="39"/>
        <v>63</v>
      </c>
      <c r="Q419" t="str">
        <f t="shared" ca="1" si="40"/>
        <v>NON_ENERGY_NG</v>
      </c>
      <c r="R419">
        <f t="shared" si="41"/>
        <v>8</v>
      </c>
      <c r="S419" t="str">
        <f t="shared" ca="1" si="42"/>
        <v>F</v>
      </c>
      <c r="T419" t="str">
        <f t="shared" ca="1" si="43"/>
        <v>2025_2030</v>
      </c>
      <c r="W419" t="str">
        <f t="shared" ca="1" si="44"/>
        <v>set AGE [NON_ENERGY_NG,2025_2030] :=  ;</v>
      </c>
    </row>
    <row r="420" spans="16:23" outlineLevel="2" x14ac:dyDescent="0.25">
      <c r="P420">
        <f t="shared" si="39"/>
        <v>63</v>
      </c>
      <c r="Q420" t="str">
        <f t="shared" ca="1" si="40"/>
        <v>NON_ENERGY_NG</v>
      </c>
      <c r="R420">
        <f t="shared" si="41"/>
        <v>9</v>
      </c>
      <c r="S420" t="str">
        <f t="shared" ca="1" si="42"/>
        <v>G</v>
      </c>
      <c r="T420" t="str">
        <f t="shared" ca="1" si="43"/>
        <v>2030_2035</v>
      </c>
      <c r="W420" t="str">
        <f t="shared" ca="1" si="44"/>
        <v>set AGE [NON_ENERGY_NG,2030_2035] :=  ;</v>
      </c>
    </row>
    <row r="421" spans="16:23" outlineLevel="2" x14ac:dyDescent="0.25">
      <c r="P421">
        <f t="shared" si="39"/>
        <v>63</v>
      </c>
      <c r="Q421" t="str">
        <f t="shared" ca="1" si="40"/>
        <v>NON_ENERGY_NG</v>
      </c>
      <c r="R421">
        <f t="shared" si="41"/>
        <v>10</v>
      </c>
      <c r="S421" t="str">
        <f t="shared" ca="1" si="42"/>
        <v>H</v>
      </c>
      <c r="T421" t="str">
        <f t="shared" ca="1" si="43"/>
        <v>2035_2040</v>
      </c>
      <c r="W421" t="str">
        <f t="shared" ca="1" si="44"/>
        <v>set AGE [NON_ENERGY_NG,2035_2040] :=  ;</v>
      </c>
    </row>
    <row r="422" spans="16:23" outlineLevel="2" x14ac:dyDescent="0.25">
      <c r="P422">
        <f t="shared" si="39"/>
        <v>63</v>
      </c>
      <c r="Q422" t="str">
        <f t="shared" ca="1" si="40"/>
        <v>NON_ENERGY_NG</v>
      </c>
      <c r="R422">
        <f t="shared" si="41"/>
        <v>11</v>
      </c>
      <c r="S422" t="str">
        <f t="shared" ca="1" si="42"/>
        <v>I</v>
      </c>
      <c r="T422" t="str">
        <f t="shared" ca="1" si="43"/>
        <v>2040_2045</v>
      </c>
      <c r="W422" t="str">
        <f t="shared" ca="1" si="44"/>
        <v>set AGE [NON_ENERGY_NG,2040_2045] :=  ;</v>
      </c>
    </row>
    <row r="423" spans="16:23" outlineLevel="2" x14ac:dyDescent="0.25">
      <c r="P423">
        <f t="shared" si="39"/>
        <v>63</v>
      </c>
      <c r="Q423" t="str">
        <f t="shared" ca="1" si="40"/>
        <v>NON_ENERGY_NG</v>
      </c>
      <c r="R423">
        <f t="shared" si="41"/>
        <v>12</v>
      </c>
      <c r="S423" t="str">
        <f t="shared" ca="1" si="42"/>
        <v>J</v>
      </c>
      <c r="T423" t="str">
        <f t="shared" ca="1" si="43"/>
        <v>2045_2050</v>
      </c>
      <c r="W423" t="str">
        <f t="shared" ca="1" si="44"/>
        <v>set AGE [NON_ENERGY_NG,2045_2050] :=  ;</v>
      </c>
    </row>
    <row r="424" spans="16:23" outlineLevel="2" x14ac:dyDescent="0.25">
      <c r="P424">
        <f t="shared" si="39"/>
        <v>64</v>
      </c>
      <c r="Q424" t="str">
        <f t="shared" ca="1" si="40"/>
        <v>EFFICIENCY</v>
      </c>
      <c r="R424">
        <f t="shared" si="41"/>
        <v>6</v>
      </c>
      <c r="S424" t="str">
        <f t="shared" ca="1" si="42"/>
        <v>D</v>
      </c>
      <c r="T424" t="str">
        <f t="shared" ca="1" si="43"/>
        <v>2015_2020</v>
      </c>
      <c r="W424" t="str">
        <f t="shared" ca="1" si="44"/>
        <v>set AGE [EFFICIENCY,2015_2020] :=  ;</v>
      </c>
    </row>
    <row r="425" spans="16:23" outlineLevel="2" x14ac:dyDescent="0.25">
      <c r="P425">
        <f t="shared" si="39"/>
        <v>64</v>
      </c>
      <c r="Q425" t="str">
        <f t="shared" ca="1" si="40"/>
        <v>EFFICIENCY</v>
      </c>
      <c r="R425">
        <f t="shared" si="41"/>
        <v>7</v>
      </c>
      <c r="S425" t="str">
        <f t="shared" ca="1" si="42"/>
        <v>E</v>
      </c>
      <c r="T425" t="str">
        <f t="shared" ca="1" si="43"/>
        <v>2020_2025</v>
      </c>
      <c r="W425" t="str">
        <f t="shared" ca="1" si="44"/>
        <v>set AGE [EFFICIENCY,2020_2025] :=  ;</v>
      </c>
    </row>
    <row r="426" spans="16:23" outlineLevel="2" x14ac:dyDescent="0.25">
      <c r="P426">
        <f t="shared" si="39"/>
        <v>64</v>
      </c>
      <c r="Q426" t="str">
        <f t="shared" ca="1" si="40"/>
        <v>EFFICIENCY</v>
      </c>
      <c r="R426">
        <f t="shared" si="41"/>
        <v>8</v>
      </c>
      <c r="S426" t="str">
        <f t="shared" ca="1" si="42"/>
        <v>F</v>
      </c>
      <c r="T426" t="str">
        <f t="shared" ca="1" si="43"/>
        <v>2025_2030</v>
      </c>
      <c r="W426" t="str">
        <f t="shared" ca="1" si="44"/>
        <v>set AGE [EFFICIENCY,2025_2030] :=  ;</v>
      </c>
    </row>
    <row r="427" spans="16:23" outlineLevel="2" x14ac:dyDescent="0.25">
      <c r="P427">
        <f t="shared" si="39"/>
        <v>64</v>
      </c>
      <c r="Q427" t="str">
        <f t="shared" ca="1" si="40"/>
        <v>EFFICIENCY</v>
      </c>
      <c r="R427">
        <f t="shared" si="41"/>
        <v>9</v>
      </c>
      <c r="S427" t="str">
        <f t="shared" ca="1" si="42"/>
        <v>G</v>
      </c>
      <c r="T427" t="str">
        <f t="shared" ca="1" si="43"/>
        <v>2030_2035</v>
      </c>
      <c r="W427" t="str">
        <f t="shared" ca="1" si="44"/>
        <v>set AGE [EFFICIENCY,2030_2035] :=  ;</v>
      </c>
    </row>
    <row r="428" spans="16:23" outlineLevel="2" x14ac:dyDescent="0.25">
      <c r="P428">
        <f t="shared" si="39"/>
        <v>64</v>
      </c>
      <c r="Q428" t="str">
        <f t="shared" ca="1" si="40"/>
        <v>EFFICIENCY</v>
      </c>
      <c r="R428">
        <f t="shared" si="41"/>
        <v>10</v>
      </c>
      <c r="S428" t="str">
        <f t="shared" ca="1" si="42"/>
        <v>H</v>
      </c>
      <c r="T428" t="str">
        <f t="shared" ca="1" si="43"/>
        <v>2035_2040</v>
      </c>
      <c r="W428" t="str">
        <f t="shared" ca="1" si="44"/>
        <v>set AGE [EFFICIENCY,2035_2040] :=  ;</v>
      </c>
    </row>
    <row r="429" spans="16:23" outlineLevel="2" x14ac:dyDescent="0.25">
      <c r="P429">
        <f t="shared" si="39"/>
        <v>64</v>
      </c>
      <c r="Q429" t="str">
        <f t="shared" ca="1" si="40"/>
        <v>EFFICIENCY</v>
      </c>
      <c r="R429">
        <f t="shared" si="41"/>
        <v>11</v>
      </c>
      <c r="S429" t="str">
        <f t="shared" ca="1" si="42"/>
        <v>I</v>
      </c>
      <c r="T429" t="str">
        <f t="shared" ca="1" si="43"/>
        <v>2040_2045</v>
      </c>
      <c r="W429" t="str">
        <f t="shared" ca="1" si="44"/>
        <v>set AGE [EFFICIENCY,2040_2045] :=  ;</v>
      </c>
    </row>
    <row r="430" spans="16:23" outlineLevel="2" x14ac:dyDescent="0.25">
      <c r="P430">
        <f t="shared" si="39"/>
        <v>64</v>
      </c>
      <c r="Q430" t="str">
        <f t="shared" ca="1" si="40"/>
        <v>EFFICIENCY</v>
      </c>
      <c r="R430">
        <f t="shared" si="41"/>
        <v>12</v>
      </c>
      <c r="S430" t="str">
        <f t="shared" ca="1" si="42"/>
        <v>J</v>
      </c>
      <c r="T430" t="str">
        <f t="shared" ca="1" si="43"/>
        <v>2045_2050</v>
      </c>
      <c r="W430" t="str">
        <f t="shared" ca="1" si="44"/>
        <v>set AGE [EFFICIENCY,2045_2050] :=  ;</v>
      </c>
    </row>
    <row r="431" spans="16:23" outlineLevel="2" x14ac:dyDescent="0.25">
      <c r="P431">
        <f t="shared" si="39"/>
        <v>65</v>
      </c>
      <c r="Q431" t="str">
        <f t="shared" ca="1" si="40"/>
        <v>DHN</v>
      </c>
      <c r="R431">
        <f t="shared" si="41"/>
        <v>6</v>
      </c>
      <c r="S431" t="str">
        <f t="shared" ca="1" si="42"/>
        <v>D</v>
      </c>
      <c r="T431" t="str">
        <f t="shared" ca="1" si="43"/>
        <v>2015_2020</v>
      </c>
      <c r="W431" t="str">
        <f t="shared" ca="1" si="44"/>
        <v>set AGE [DHN,2015_2020] :=  ;</v>
      </c>
    </row>
    <row r="432" spans="16:23" outlineLevel="2" x14ac:dyDescent="0.25">
      <c r="P432">
        <f t="shared" si="39"/>
        <v>65</v>
      </c>
      <c r="Q432" t="str">
        <f t="shared" ca="1" si="40"/>
        <v>DHN</v>
      </c>
      <c r="R432">
        <f t="shared" si="41"/>
        <v>7</v>
      </c>
      <c r="S432" t="str">
        <f t="shared" ca="1" si="42"/>
        <v>E</v>
      </c>
      <c r="T432" t="str">
        <f t="shared" ca="1" si="43"/>
        <v>2020_2025</v>
      </c>
      <c r="W432" t="str">
        <f t="shared" ca="1" si="44"/>
        <v>set AGE [DHN,2020_2025] :=  ;</v>
      </c>
    </row>
    <row r="433" spans="16:23" outlineLevel="2" x14ac:dyDescent="0.25">
      <c r="P433">
        <f t="shared" si="39"/>
        <v>65</v>
      </c>
      <c r="Q433" t="str">
        <f t="shared" ca="1" si="40"/>
        <v>DHN</v>
      </c>
      <c r="R433">
        <f t="shared" si="41"/>
        <v>8</v>
      </c>
      <c r="S433" t="str">
        <f t="shared" ca="1" si="42"/>
        <v>F</v>
      </c>
      <c r="T433" t="str">
        <f t="shared" ca="1" si="43"/>
        <v>2025_2030</v>
      </c>
      <c r="W433" t="str">
        <f t="shared" ca="1" si="44"/>
        <v>set AGE [DHN,2025_2030] :=  ;</v>
      </c>
    </row>
    <row r="434" spans="16:23" outlineLevel="2" x14ac:dyDescent="0.25">
      <c r="P434">
        <f t="shared" si="39"/>
        <v>65</v>
      </c>
      <c r="Q434" t="str">
        <f t="shared" ca="1" si="40"/>
        <v>DHN</v>
      </c>
      <c r="R434">
        <f t="shared" si="41"/>
        <v>9</v>
      </c>
      <c r="S434" t="str">
        <f t="shared" ca="1" si="42"/>
        <v>G</v>
      </c>
      <c r="T434" t="str">
        <f t="shared" ca="1" si="43"/>
        <v>2030_2035</v>
      </c>
      <c r="W434" t="str">
        <f t="shared" ca="1" si="44"/>
        <v>set AGE [DHN,2030_2035] :=  ;</v>
      </c>
    </row>
    <row r="435" spans="16:23" outlineLevel="2" x14ac:dyDescent="0.25">
      <c r="P435">
        <f t="shared" si="39"/>
        <v>65</v>
      </c>
      <c r="Q435" t="str">
        <f t="shared" ca="1" si="40"/>
        <v>DHN</v>
      </c>
      <c r="R435">
        <f t="shared" si="41"/>
        <v>10</v>
      </c>
      <c r="S435" t="str">
        <f t="shared" ca="1" si="42"/>
        <v>H</v>
      </c>
      <c r="T435" t="str">
        <f t="shared" ca="1" si="43"/>
        <v>2035_2040</v>
      </c>
      <c r="W435" t="str">
        <f t="shared" ca="1" si="44"/>
        <v>set AGE [DHN,2035_2040] :=  ;</v>
      </c>
    </row>
    <row r="436" spans="16:23" outlineLevel="2" x14ac:dyDescent="0.25">
      <c r="P436">
        <f t="shared" si="39"/>
        <v>65</v>
      </c>
      <c r="Q436" t="str">
        <f t="shared" ca="1" si="40"/>
        <v>DHN</v>
      </c>
      <c r="R436">
        <f t="shared" si="41"/>
        <v>11</v>
      </c>
      <c r="S436" t="str">
        <f t="shared" ca="1" si="42"/>
        <v>I</v>
      </c>
      <c r="T436" t="str">
        <f t="shared" ca="1" si="43"/>
        <v>2040_2045</v>
      </c>
      <c r="W436" t="str">
        <f t="shared" ca="1" si="44"/>
        <v>set AGE [DHN,2040_2045] :=  ;</v>
      </c>
    </row>
    <row r="437" spans="16:23" outlineLevel="2" x14ac:dyDescent="0.25">
      <c r="P437">
        <f t="shared" si="39"/>
        <v>65</v>
      </c>
      <c r="Q437" t="str">
        <f t="shared" ca="1" si="40"/>
        <v>DHN</v>
      </c>
      <c r="R437">
        <f t="shared" si="41"/>
        <v>12</v>
      </c>
      <c r="S437" t="str">
        <f t="shared" ca="1" si="42"/>
        <v>J</v>
      </c>
      <c r="T437" t="str">
        <f t="shared" ca="1" si="43"/>
        <v>2045_2050</v>
      </c>
      <c r="W437" t="str">
        <f t="shared" ca="1" si="44"/>
        <v>set AGE [DHN,2045_2050] :=  ;</v>
      </c>
    </row>
    <row r="438" spans="16:23" outlineLevel="2" x14ac:dyDescent="0.25">
      <c r="P438">
        <f t="shared" si="39"/>
        <v>66</v>
      </c>
      <c r="Q438" t="str">
        <f t="shared" ca="1" si="40"/>
        <v xml:space="preserve">GRID </v>
      </c>
      <c r="R438">
        <f t="shared" si="41"/>
        <v>6</v>
      </c>
      <c r="S438" t="str">
        <f t="shared" ca="1" si="42"/>
        <v>D</v>
      </c>
      <c r="T438" t="str">
        <f t="shared" ca="1" si="43"/>
        <v>2015_2020</v>
      </c>
      <c r="W438" t="str">
        <f t="shared" ca="1" si="44"/>
        <v>set AGE [GRID ,2015_2020] :=  ;</v>
      </c>
    </row>
    <row r="439" spans="16:23" outlineLevel="2" x14ac:dyDescent="0.25">
      <c r="P439">
        <f t="shared" si="39"/>
        <v>66</v>
      </c>
      <c r="Q439" t="str">
        <f t="shared" ca="1" si="40"/>
        <v xml:space="preserve">GRID </v>
      </c>
      <c r="R439">
        <f t="shared" si="41"/>
        <v>7</v>
      </c>
      <c r="S439" t="str">
        <f t="shared" ca="1" si="42"/>
        <v>E</v>
      </c>
      <c r="T439" t="str">
        <f t="shared" ca="1" si="43"/>
        <v>2020_2025</v>
      </c>
      <c r="W439" t="str">
        <f t="shared" ca="1" si="44"/>
        <v>set AGE [GRID ,2020_2025] :=  ;</v>
      </c>
    </row>
    <row r="440" spans="16:23" outlineLevel="2" x14ac:dyDescent="0.25">
      <c r="P440">
        <f t="shared" si="39"/>
        <v>66</v>
      </c>
      <c r="Q440" t="str">
        <f t="shared" ca="1" si="40"/>
        <v xml:space="preserve">GRID </v>
      </c>
      <c r="R440">
        <f t="shared" si="41"/>
        <v>8</v>
      </c>
      <c r="S440" t="str">
        <f t="shared" ca="1" si="42"/>
        <v>F</v>
      </c>
      <c r="T440" t="str">
        <f t="shared" ca="1" si="43"/>
        <v>2025_2030</v>
      </c>
      <c r="W440" t="str">
        <f t="shared" ca="1" si="44"/>
        <v>set AGE [GRID ,2025_2030] :=  ;</v>
      </c>
    </row>
    <row r="441" spans="16:23" outlineLevel="2" x14ac:dyDescent="0.25">
      <c r="P441">
        <f t="shared" si="39"/>
        <v>66</v>
      </c>
      <c r="Q441" t="str">
        <f t="shared" ca="1" si="40"/>
        <v xml:space="preserve">GRID </v>
      </c>
      <c r="R441">
        <f t="shared" si="41"/>
        <v>9</v>
      </c>
      <c r="S441" t="str">
        <f t="shared" ca="1" si="42"/>
        <v>G</v>
      </c>
      <c r="T441" t="str">
        <f t="shared" ca="1" si="43"/>
        <v>2030_2035</v>
      </c>
      <c r="W441" t="str">
        <f t="shared" ca="1" si="44"/>
        <v>set AGE [GRID ,2030_2035] :=  ;</v>
      </c>
    </row>
    <row r="442" spans="16:23" outlineLevel="2" x14ac:dyDescent="0.25">
      <c r="P442">
        <f t="shared" si="39"/>
        <v>66</v>
      </c>
      <c r="Q442" t="str">
        <f t="shared" ca="1" si="40"/>
        <v xml:space="preserve">GRID </v>
      </c>
      <c r="R442">
        <f t="shared" si="41"/>
        <v>10</v>
      </c>
      <c r="S442" t="str">
        <f t="shared" ca="1" si="42"/>
        <v>H</v>
      </c>
      <c r="T442" t="str">
        <f t="shared" ca="1" si="43"/>
        <v>2035_2040</v>
      </c>
      <c r="W442" t="str">
        <f t="shared" ca="1" si="44"/>
        <v>set AGE [GRID ,2035_2040] :=  ;</v>
      </c>
    </row>
    <row r="443" spans="16:23" outlineLevel="2" x14ac:dyDescent="0.25">
      <c r="P443">
        <f t="shared" si="39"/>
        <v>66</v>
      </c>
      <c r="Q443" t="str">
        <f t="shared" ca="1" si="40"/>
        <v xml:space="preserve">GRID </v>
      </c>
      <c r="R443">
        <f t="shared" si="41"/>
        <v>11</v>
      </c>
      <c r="S443" t="str">
        <f t="shared" ca="1" si="42"/>
        <v>I</v>
      </c>
      <c r="T443" t="str">
        <f t="shared" ca="1" si="43"/>
        <v>2040_2045</v>
      </c>
      <c r="W443" t="str">
        <f t="shared" ca="1" si="44"/>
        <v>set AGE [GRID ,2040_2045] :=  ;</v>
      </c>
    </row>
    <row r="444" spans="16:23" outlineLevel="2" x14ac:dyDescent="0.25">
      <c r="P444">
        <f t="shared" si="39"/>
        <v>66</v>
      </c>
      <c r="Q444" t="str">
        <f t="shared" ca="1" si="40"/>
        <v xml:space="preserve">GRID </v>
      </c>
      <c r="R444">
        <f t="shared" si="41"/>
        <v>12</v>
      </c>
      <c r="S444" t="str">
        <f t="shared" ca="1" si="42"/>
        <v>J</v>
      </c>
      <c r="T444" t="str">
        <f t="shared" ca="1" si="43"/>
        <v>2045_2050</v>
      </c>
      <c r="W444" t="str">
        <f t="shared" ca="1" si="44"/>
        <v>set AGE [GRID ,2045_2050] :=  ;</v>
      </c>
    </row>
    <row r="445" spans="16:23" outlineLevel="2" x14ac:dyDescent="0.25">
      <c r="P445">
        <f t="shared" si="39"/>
        <v>67</v>
      </c>
      <c r="Q445" t="str">
        <f t="shared" ca="1" si="40"/>
        <v>H2_ELECTROLYSIS</v>
      </c>
      <c r="R445">
        <f t="shared" si="41"/>
        <v>6</v>
      </c>
      <c r="S445" t="str">
        <f t="shared" ca="1" si="42"/>
        <v>D</v>
      </c>
      <c r="T445" t="str">
        <f t="shared" ca="1" si="43"/>
        <v>2015_2020</v>
      </c>
      <c r="W445" t="str">
        <f t="shared" ca="1" si="44"/>
        <v>set AGE [H2_ELECTROLYSIS,2015_2020] :=  ;</v>
      </c>
    </row>
    <row r="446" spans="16:23" outlineLevel="2" x14ac:dyDescent="0.25">
      <c r="P446">
        <f t="shared" si="39"/>
        <v>67</v>
      </c>
      <c r="Q446" t="str">
        <f t="shared" ca="1" si="40"/>
        <v>H2_ELECTROLYSIS</v>
      </c>
      <c r="R446">
        <f t="shared" si="41"/>
        <v>7</v>
      </c>
      <c r="S446" t="str">
        <f t="shared" ca="1" si="42"/>
        <v>E</v>
      </c>
      <c r="T446" t="str">
        <f t="shared" ca="1" si="43"/>
        <v>2020_2025</v>
      </c>
      <c r="W446" t="str">
        <f t="shared" ca="1" si="44"/>
        <v>set AGE [H2_ELECTROLYSIS,2020_2025] :=  ;</v>
      </c>
    </row>
    <row r="447" spans="16:23" outlineLevel="2" x14ac:dyDescent="0.25">
      <c r="P447">
        <f t="shared" si="39"/>
        <v>67</v>
      </c>
      <c r="Q447" t="str">
        <f t="shared" ca="1" si="40"/>
        <v>H2_ELECTROLYSIS</v>
      </c>
      <c r="R447">
        <f t="shared" si="41"/>
        <v>8</v>
      </c>
      <c r="S447" t="str">
        <f t="shared" ca="1" si="42"/>
        <v>F</v>
      </c>
      <c r="T447" t="str">
        <f t="shared" ca="1" si="43"/>
        <v>2025_2030</v>
      </c>
      <c r="W447" t="str">
        <f t="shared" ca="1" si="44"/>
        <v>set AGE [H2_ELECTROLYSIS,2025_2030] :=  ;</v>
      </c>
    </row>
    <row r="448" spans="16:23" outlineLevel="2" x14ac:dyDescent="0.25">
      <c r="P448">
        <f t="shared" si="39"/>
        <v>67</v>
      </c>
      <c r="Q448" t="str">
        <f t="shared" ca="1" si="40"/>
        <v>H2_ELECTROLYSIS</v>
      </c>
      <c r="R448">
        <f t="shared" si="41"/>
        <v>9</v>
      </c>
      <c r="S448" t="str">
        <f t="shared" ca="1" si="42"/>
        <v>G</v>
      </c>
      <c r="T448" t="str">
        <f t="shared" ca="1" si="43"/>
        <v>2030_2035</v>
      </c>
      <c r="W448" t="str">
        <f t="shared" ca="1" si="44"/>
        <v>set AGE [H2_ELECTROLYSIS,2030_2035] :=  ;</v>
      </c>
    </row>
    <row r="449" spans="16:23" outlineLevel="2" x14ac:dyDescent="0.25">
      <c r="P449">
        <f t="shared" si="39"/>
        <v>67</v>
      </c>
      <c r="Q449" t="str">
        <f t="shared" ca="1" si="40"/>
        <v>H2_ELECTROLYSIS</v>
      </c>
      <c r="R449">
        <f t="shared" si="41"/>
        <v>10</v>
      </c>
      <c r="S449" t="str">
        <f t="shared" ca="1" si="42"/>
        <v>H</v>
      </c>
      <c r="T449" t="str">
        <f t="shared" ca="1" si="43"/>
        <v>2035_2040</v>
      </c>
      <c r="W449" t="str">
        <f t="shared" ca="1" si="44"/>
        <v>set AGE [H2_ELECTROLYSIS,2035_2040] :=  ;</v>
      </c>
    </row>
    <row r="450" spans="16:23" outlineLevel="2" x14ac:dyDescent="0.25">
      <c r="P450">
        <f t="shared" si="39"/>
        <v>67</v>
      </c>
      <c r="Q450" t="str">
        <f t="shared" ca="1" si="40"/>
        <v>H2_ELECTROLYSIS</v>
      </c>
      <c r="R450">
        <f t="shared" si="41"/>
        <v>11</v>
      </c>
      <c r="S450" t="str">
        <f t="shared" ca="1" si="42"/>
        <v>I</v>
      </c>
      <c r="T450" t="str">
        <f t="shared" ca="1" si="43"/>
        <v>2040_2045</v>
      </c>
      <c r="W450" t="str">
        <f t="shared" ca="1" si="44"/>
        <v>set AGE [H2_ELECTROLYSIS,2040_2045] :=  ;</v>
      </c>
    </row>
    <row r="451" spans="16:23" outlineLevel="2" x14ac:dyDescent="0.25">
      <c r="P451">
        <f t="shared" si="39"/>
        <v>67</v>
      </c>
      <c r="Q451" t="str">
        <f t="shared" ca="1" si="40"/>
        <v>H2_ELECTROLYSIS</v>
      </c>
      <c r="R451">
        <f t="shared" si="41"/>
        <v>12</v>
      </c>
      <c r="S451" t="str">
        <f t="shared" ca="1" si="42"/>
        <v>J</v>
      </c>
      <c r="T451" t="str">
        <f t="shared" ca="1" si="43"/>
        <v>2045_2050</v>
      </c>
      <c r="W451" t="str">
        <f t="shared" ca="1" si="44"/>
        <v>set AGE [H2_ELECTROLYSIS,2045_2050] :=  ;</v>
      </c>
    </row>
    <row r="452" spans="16:23" outlineLevel="2" x14ac:dyDescent="0.25">
      <c r="P452">
        <f t="shared" si="39"/>
        <v>68</v>
      </c>
      <c r="Q452" t="str">
        <f t="shared" ca="1" si="40"/>
        <v>H2_NG</v>
      </c>
      <c r="R452">
        <f t="shared" si="41"/>
        <v>6</v>
      </c>
      <c r="S452" t="str">
        <f t="shared" ca="1" si="42"/>
        <v>D</v>
      </c>
      <c r="T452" t="str">
        <f t="shared" ca="1" si="43"/>
        <v>2015_2020</v>
      </c>
      <c r="W452" t="str">
        <f t="shared" ca="1" si="44"/>
        <v>set AGE [H2_NG,2015_2020] :=  ;</v>
      </c>
    </row>
    <row r="453" spans="16:23" outlineLevel="2" x14ac:dyDescent="0.25">
      <c r="P453">
        <f t="shared" ref="P453:P516" si="45">(FLOOR((ROW(A453)+3)/7,1))+3</f>
        <v>68</v>
      </c>
      <c r="Q453" t="str">
        <f t="shared" ref="Q453:Q516" ca="1" si="46">INDIRECT("A"&amp;P453)</f>
        <v>H2_NG</v>
      </c>
      <c r="R453">
        <f t="shared" ref="R453:R516" si="47">MOD(ROW(M453)-4,7)+6</f>
        <v>7</v>
      </c>
      <c r="S453" t="str">
        <f t="shared" ref="S453:S516" ca="1" si="48">INDIRECT("N"&amp;R453)</f>
        <v>E</v>
      </c>
      <c r="T453" t="str">
        <f t="shared" ref="T453:T516" ca="1" si="49">INDIRECT("m"&amp;R453)</f>
        <v>2020_2025</v>
      </c>
      <c r="W453" t="str">
        <f t="shared" ref="W453:W516" ca="1" si="50">"set "&amp;O$4&amp;" ["&amp;Q453&amp;","&amp;T453&amp;"] := "&amp;INDIRECT(S453&amp;P453)&amp;" ;"</f>
        <v>set AGE [H2_NG,2020_2025] :=  ;</v>
      </c>
    </row>
    <row r="454" spans="16:23" outlineLevel="2" x14ac:dyDescent="0.25">
      <c r="P454">
        <f t="shared" si="45"/>
        <v>68</v>
      </c>
      <c r="Q454" t="str">
        <f t="shared" ca="1" si="46"/>
        <v>H2_NG</v>
      </c>
      <c r="R454">
        <f t="shared" si="47"/>
        <v>8</v>
      </c>
      <c r="S454" t="str">
        <f t="shared" ca="1" si="48"/>
        <v>F</v>
      </c>
      <c r="T454" t="str">
        <f t="shared" ca="1" si="49"/>
        <v>2025_2030</v>
      </c>
      <c r="W454" t="str">
        <f t="shared" ca="1" si="50"/>
        <v>set AGE [H2_NG,2025_2030] :=  ;</v>
      </c>
    </row>
    <row r="455" spans="16:23" outlineLevel="2" x14ac:dyDescent="0.25">
      <c r="P455">
        <f t="shared" si="45"/>
        <v>68</v>
      </c>
      <c r="Q455" t="str">
        <f t="shared" ca="1" si="46"/>
        <v>H2_NG</v>
      </c>
      <c r="R455">
        <f t="shared" si="47"/>
        <v>9</v>
      </c>
      <c r="S455" t="str">
        <f t="shared" ca="1" si="48"/>
        <v>G</v>
      </c>
      <c r="T455" t="str">
        <f t="shared" ca="1" si="49"/>
        <v>2030_2035</v>
      </c>
      <c r="W455" t="str">
        <f t="shared" ca="1" si="50"/>
        <v>set AGE [H2_NG,2030_2035] :=  ;</v>
      </c>
    </row>
    <row r="456" spans="16:23" outlineLevel="2" x14ac:dyDescent="0.25">
      <c r="P456">
        <f t="shared" si="45"/>
        <v>68</v>
      </c>
      <c r="Q456" t="str">
        <f t="shared" ca="1" si="46"/>
        <v>H2_NG</v>
      </c>
      <c r="R456">
        <f t="shared" si="47"/>
        <v>10</v>
      </c>
      <c r="S456" t="str">
        <f t="shared" ca="1" si="48"/>
        <v>H</v>
      </c>
      <c r="T456" t="str">
        <f t="shared" ca="1" si="49"/>
        <v>2035_2040</v>
      </c>
      <c r="W456" t="str">
        <f t="shared" ca="1" si="50"/>
        <v>set AGE [H2_NG,2035_2040] :=  ;</v>
      </c>
    </row>
    <row r="457" spans="16:23" outlineLevel="2" x14ac:dyDescent="0.25">
      <c r="P457">
        <f t="shared" si="45"/>
        <v>68</v>
      </c>
      <c r="Q457" t="str">
        <f t="shared" ca="1" si="46"/>
        <v>H2_NG</v>
      </c>
      <c r="R457">
        <f t="shared" si="47"/>
        <v>11</v>
      </c>
      <c r="S457" t="str">
        <f t="shared" ca="1" si="48"/>
        <v>I</v>
      </c>
      <c r="T457" t="str">
        <f t="shared" ca="1" si="49"/>
        <v>2040_2045</v>
      </c>
      <c r="W457" t="str">
        <f t="shared" ca="1" si="50"/>
        <v>set AGE [H2_NG,2040_2045] :=  ;</v>
      </c>
    </row>
    <row r="458" spans="16:23" outlineLevel="2" x14ac:dyDescent="0.25">
      <c r="P458">
        <f t="shared" si="45"/>
        <v>68</v>
      </c>
      <c r="Q458" t="str">
        <f t="shared" ca="1" si="46"/>
        <v>H2_NG</v>
      </c>
      <c r="R458">
        <f t="shared" si="47"/>
        <v>12</v>
      </c>
      <c r="S458" t="str">
        <f t="shared" ca="1" si="48"/>
        <v>J</v>
      </c>
      <c r="T458" t="str">
        <f t="shared" ca="1" si="49"/>
        <v>2045_2050</v>
      </c>
      <c r="W458" t="str">
        <f t="shared" ca="1" si="50"/>
        <v>set AGE [H2_NG,2045_2050] :=  ;</v>
      </c>
    </row>
    <row r="459" spans="16:23" outlineLevel="2" x14ac:dyDescent="0.25">
      <c r="P459">
        <f t="shared" si="45"/>
        <v>69</v>
      </c>
      <c r="Q459" t="str">
        <f t="shared" ca="1" si="46"/>
        <v>H2_BIOMASS</v>
      </c>
      <c r="R459">
        <f t="shared" si="47"/>
        <v>6</v>
      </c>
      <c r="S459" t="str">
        <f t="shared" ca="1" si="48"/>
        <v>D</v>
      </c>
      <c r="T459" t="str">
        <f t="shared" ca="1" si="49"/>
        <v>2015_2020</v>
      </c>
      <c r="W459" t="str">
        <f t="shared" ca="1" si="50"/>
        <v>set AGE [H2_BIOMASS,2015_2020] :=  ;</v>
      </c>
    </row>
    <row r="460" spans="16:23" outlineLevel="2" x14ac:dyDescent="0.25">
      <c r="P460">
        <f t="shared" si="45"/>
        <v>69</v>
      </c>
      <c r="Q460" t="str">
        <f t="shared" ca="1" si="46"/>
        <v>H2_BIOMASS</v>
      </c>
      <c r="R460">
        <f t="shared" si="47"/>
        <v>7</v>
      </c>
      <c r="S460" t="str">
        <f t="shared" ca="1" si="48"/>
        <v>E</v>
      </c>
      <c r="T460" t="str">
        <f t="shared" ca="1" si="49"/>
        <v>2020_2025</v>
      </c>
      <c r="W460" t="str">
        <f t="shared" ca="1" si="50"/>
        <v>set AGE [H2_BIOMASS,2020_2025] :=  ;</v>
      </c>
    </row>
    <row r="461" spans="16:23" outlineLevel="2" x14ac:dyDescent="0.25">
      <c r="P461">
        <f t="shared" si="45"/>
        <v>69</v>
      </c>
      <c r="Q461" t="str">
        <f t="shared" ca="1" si="46"/>
        <v>H2_BIOMASS</v>
      </c>
      <c r="R461">
        <f t="shared" si="47"/>
        <v>8</v>
      </c>
      <c r="S461" t="str">
        <f t="shared" ca="1" si="48"/>
        <v>F</v>
      </c>
      <c r="T461" t="str">
        <f t="shared" ca="1" si="49"/>
        <v>2025_2030</v>
      </c>
      <c r="W461" t="str">
        <f t="shared" ca="1" si="50"/>
        <v>set AGE [H2_BIOMASS,2025_2030] :=  ;</v>
      </c>
    </row>
    <row r="462" spans="16:23" outlineLevel="2" x14ac:dyDescent="0.25">
      <c r="P462">
        <f t="shared" si="45"/>
        <v>69</v>
      </c>
      <c r="Q462" t="str">
        <f t="shared" ca="1" si="46"/>
        <v>H2_BIOMASS</v>
      </c>
      <c r="R462">
        <f t="shared" si="47"/>
        <v>9</v>
      </c>
      <c r="S462" t="str">
        <f t="shared" ca="1" si="48"/>
        <v>G</v>
      </c>
      <c r="T462" t="str">
        <f t="shared" ca="1" si="49"/>
        <v>2030_2035</v>
      </c>
      <c r="W462" t="str">
        <f t="shared" ca="1" si="50"/>
        <v>set AGE [H2_BIOMASS,2030_2035] :=  ;</v>
      </c>
    </row>
    <row r="463" spans="16:23" outlineLevel="2" x14ac:dyDescent="0.25">
      <c r="P463">
        <f t="shared" si="45"/>
        <v>69</v>
      </c>
      <c r="Q463" t="str">
        <f t="shared" ca="1" si="46"/>
        <v>H2_BIOMASS</v>
      </c>
      <c r="R463">
        <f t="shared" si="47"/>
        <v>10</v>
      </c>
      <c r="S463" t="str">
        <f t="shared" ca="1" si="48"/>
        <v>H</v>
      </c>
      <c r="T463" t="str">
        <f t="shared" ca="1" si="49"/>
        <v>2035_2040</v>
      </c>
      <c r="W463" t="str">
        <f t="shared" ca="1" si="50"/>
        <v>set AGE [H2_BIOMASS,2035_2040] :=  ;</v>
      </c>
    </row>
    <row r="464" spans="16:23" outlineLevel="2" x14ac:dyDescent="0.25">
      <c r="P464">
        <f t="shared" si="45"/>
        <v>69</v>
      </c>
      <c r="Q464" t="str">
        <f t="shared" ca="1" si="46"/>
        <v>H2_BIOMASS</v>
      </c>
      <c r="R464">
        <f t="shared" si="47"/>
        <v>11</v>
      </c>
      <c r="S464" t="str">
        <f t="shared" ca="1" si="48"/>
        <v>I</v>
      </c>
      <c r="T464" t="str">
        <f t="shared" ca="1" si="49"/>
        <v>2040_2045</v>
      </c>
      <c r="W464" t="str">
        <f t="shared" ca="1" si="50"/>
        <v>set AGE [H2_BIOMASS,2040_2045] :=  ;</v>
      </c>
    </row>
    <row r="465" spans="16:23" outlineLevel="2" x14ac:dyDescent="0.25">
      <c r="P465">
        <f t="shared" si="45"/>
        <v>69</v>
      </c>
      <c r="Q465" t="str">
        <f t="shared" ca="1" si="46"/>
        <v>H2_BIOMASS</v>
      </c>
      <c r="R465">
        <f t="shared" si="47"/>
        <v>12</v>
      </c>
      <c r="S465" t="str">
        <f t="shared" ca="1" si="48"/>
        <v>J</v>
      </c>
      <c r="T465" t="str">
        <f t="shared" ca="1" si="49"/>
        <v>2045_2050</v>
      </c>
      <c r="W465" t="str">
        <f t="shared" ca="1" si="50"/>
        <v>set AGE [H2_BIOMASS,2045_2050] :=  ;</v>
      </c>
    </row>
    <row r="466" spans="16:23" outlineLevel="2" x14ac:dyDescent="0.25">
      <c r="P466">
        <f t="shared" si="45"/>
        <v>70</v>
      </c>
      <c r="Q466" t="str">
        <f t="shared" ca="1" si="46"/>
        <v>GASIFICATION_SNG</v>
      </c>
      <c r="R466">
        <f t="shared" si="47"/>
        <v>6</v>
      </c>
      <c r="S466" t="str">
        <f t="shared" ca="1" si="48"/>
        <v>D</v>
      </c>
      <c r="T466" t="str">
        <f t="shared" ca="1" si="49"/>
        <v>2015_2020</v>
      </c>
      <c r="W466" t="str">
        <f t="shared" ca="1" si="50"/>
        <v>set AGE [GASIFICATION_SNG,2015_2020] :=  ;</v>
      </c>
    </row>
    <row r="467" spans="16:23" outlineLevel="2" x14ac:dyDescent="0.25">
      <c r="P467">
        <f t="shared" si="45"/>
        <v>70</v>
      </c>
      <c r="Q467" t="str">
        <f t="shared" ca="1" si="46"/>
        <v>GASIFICATION_SNG</v>
      </c>
      <c r="R467">
        <f t="shared" si="47"/>
        <v>7</v>
      </c>
      <c r="S467" t="str">
        <f t="shared" ca="1" si="48"/>
        <v>E</v>
      </c>
      <c r="T467" t="str">
        <f t="shared" ca="1" si="49"/>
        <v>2020_2025</v>
      </c>
      <c r="W467" t="str">
        <f t="shared" ca="1" si="50"/>
        <v>set AGE [GASIFICATION_SNG,2020_2025] :=  ;</v>
      </c>
    </row>
    <row r="468" spans="16:23" outlineLevel="2" x14ac:dyDescent="0.25">
      <c r="P468">
        <f t="shared" si="45"/>
        <v>70</v>
      </c>
      <c r="Q468" t="str">
        <f t="shared" ca="1" si="46"/>
        <v>GASIFICATION_SNG</v>
      </c>
      <c r="R468">
        <f t="shared" si="47"/>
        <v>8</v>
      </c>
      <c r="S468" t="str">
        <f t="shared" ca="1" si="48"/>
        <v>F</v>
      </c>
      <c r="T468" t="str">
        <f t="shared" ca="1" si="49"/>
        <v>2025_2030</v>
      </c>
      <c r="W468" t="str">
        <f t="shared" ca="1" si="50"/>
        <v>set AGE [GASIFICATION_SNG,2025_2030] :=  ;</v>
      </c>
    </row>
    <row r="469" spans="16:23" outlineLevel="2" x14ac:dyDescent="0.25">
      <c r="P469">
        <f t="shared" si="45"/>
        <v>70</v>
      </c>
      <c r="Q469" t="str">
        <f t="shared" ca="1" si="46"/>
        <v>GASIFICATION_SNG</v>
      </c>
      <c r="R469">
        <f t="shared" si="47"/>
        <v>9</v>
      </c>
      <c r="S469" t="str">
        <f t="shared" ca="1" si="48"/>
        <v>G</v>
      </c>
      <c r="T469" t="str">
        <f t="shared" ca="1" si="49"/>
        <v>2030_2035</v>
      </c>
      <c r="W469" t="str">
        <f t="shared" ca="1" si="50"/>
        <v>set AGE [GASIFICATION_SNG,2030_2035] :=  ;</v>
      </c>
    </row>
    <row r="470" spans="16:23" outlineLevel="2" x14ac:dyDescent="0.25">
      <c r="P470">
        <f t="shared" si="45"/>
        <v>70</v>
      </c>
      <c r="Q470" t="str">
        <f t="shared" ca="1" si="46"/>
        <v>GASIFICATION_SNG</v>
      </c>
      <c r="R470">
        <f t="shared" si="47"/>
        <v>10</v>
      </c>
      <c r="S470" t="str">
        <f t="shared" ca="1" si="48"/>
        <v>H</v>
      </c>
      <c r="T470" t="str">
        <f t="shared" ca="1" si="49"/>
        <v>2035_2040</v>
      </c>
      <c r="W470" t="str">
        <f t="shared" ca="1" si="50"/>
        <v>set AGE [GASIFICATION_SNG,2035_2040] :=  ;</v>
      </c>
    </row>
    <row r="471" spans="16:23" outlineLevel="2" x14ac:dyDescent="0.25">
      <c r="P471">
        <f t="shared" si="45"/>
        <v>70</v>
      </c>
      <c r="Q471" t="str">
        <f t="shared" ca="1" si="46"/>
        <v>GASIFICATION_SNG</v>
      </c>
      <c r="R471">
        <f t="shared" si="47"/>
        <v>11</v>
      </c>
      <c r="S471" t="str">
        <f t="shared" ca="1" si="48"/>
        <v>I</v>
      </c>
      <c r="T471" t="str">
        <f t="shared" ca="1" si="49"/>
        <v>2040_2045</v>
      </c>
      <c r="W471" t="str">
        <f t="shared" ca="1" si="50"/>
        <v>set AGE [GASIFICATION_SNG,2040_2045] :=  ;</v>
      </c>
    </row>
    <row r="472" spans="16:23" outlineLevel="2" x14ac:dyDescent="0.25">
      <c r="P472">
        <f t="shared" si="45"/>
        <v>70</v>
      </c>
      <c r="Q472" t="str">
        <f t="shared" ca="1" si="46"/>
        <v>GASIFICATION_SNG</v>
      </c>
      <c r="R472">
        <f t="shared" si="47"/>
        <v>12</v>
      </c>
      <c r="S472" t="str">
        <f t="shared" ca="1" si="48"/>
        <v>J</v>
      </c>
      <c r="T472" t="str">
        <f t="shared" ca="1" si="49"/>
        <v>2045_2050</v>
      </c>
      <c r="W472" t="str">
        <f t="shared" ca="1" si="50"/>
        <v>set AGE [GASIFICATION_SNG,2045_2050] :=  ;</v>
      </c>
    </row>
    <row r="473" spans="16:23" outlineLevel="2" x14ac:dyDescent="0.25">
      <c r="P473">
        <f t="shared" si="45"/>
        <v>71</v>
      </c>
      <c r="Q473" t="str">
        <f t="shared" ca="1" si="46"/>
        <v>PYROLYSIS</v>
      </c>
      <c r="R473">
        <f t="shared" si="47"/>
        <v>6</v>
      </c>
      <c r="S473" t="str">
        <f t="shared" ca="1" si="48"/>
        <v>D</v>
      </c>
      <c r="T473" t="str">
        <f t="shared" ca="1" si="49"/>
        <v>2015_2020</v>
      </c>
      <c r="W473" t="str">
        <f t="shared" ca="1" si="50"/>
        <v>set AGE [PYROLYSIS,2015_2020] :=  ;</v>
      </c>
    </row>
    <row r="474" spans="16:23" outlineLevel="2" x14ac:dyDescent="0.25">
      <c r="P474">
        <f t="shared" si="45"/>
        <v>71</v>
      </c>
      <c r="Q474" t="str">
        <f t="shared" ca="1" si="46"/>
        <v>PYROLYSIS</v>
      </c>
      <c r="R474">
        <f t="shared" si="47"/>
        <v>7</v>
      </c>
      <c r="S474" t="str">
        <f t="shared" ca="1" si="48"/>
        <v>E</v>
      </c>
      <c r="T474" t="str">
        <f t="shared" ca="1" si="49"/>
        <v>2020_2025</v>
      </c>
      <c r="W474" t="str">
        <f t="shared" ca="1" si="50"/>
        <v>set AGE [PYROLYSIS,2020_2025] :=  ;</v>
      </c>
    </row>
    <row r="475" spans="16:23" outlineLevel="2" x14ac:dyDescent="0.25">
      <c r="P475">
        <f t="shared" si="45"/>
        <v>71</v>
      </c>
      <c r="Q475" t="str">
        <f t="shared" ca="1" si="46"/>
        <v>PYROLYSIS</v>
      </c>
      <c r="R475">
        <f t="shared" si="47"/>
        <v>8</v>
      </c>
      <c r="S475" t="str">
        <f t="shared" ca="1" si="48"/>
        <v>F</v>
      </c>
      <c r="T475" t="str">
        <f t="shared" ca="1" si="49"/>
        <v>2025_2030</v>
      </c>
      <c r="W475" t="str">
        <f t="shared" ca="1" si="50"/>
        <v>set AGE [PYROLYSIS,2025_2030] :=  ;</v>
      </c>
    </row>
    <row r="476" spans="16:23" outlineLevel="2" x14ac:dyDescent="0.25">
      <c r="P476">
        <f t="shared" si="45"/>
        <v>71</v>
      </c>
      <c r="Q476" t="str">
        <f t="shared" ca="1" si="46"/>
        <v>PYROLYSIS</v>
      </c>
      <c r="R476">
        <f t="shared" si="47"/>
        <v>9</v>
      </c>
      <c r="S476" t="str">
        <f t="shared" ca="1" si="48"/>
        <v>G</v>
      </c>
      <c r="T476" t="str">
        <f t="shared" ca="1" si="49"/>
        <v>2030_2035</v>
      </c>
      <c r="W476" t="str">
        <f t="shared" ca="1" si="50"/>
        <v>set AGE [PYROLYSIS,2030_2035] :=  ;</v>
      </c>
    </row>
    <row r="477" spans="16:23" outlineLevel="2" x14ac:dyDescent="0.25">
      <c r="P477">
        <f t="shared" si="45"/>
        <v>71</v>
      </c>
      <c r="Q477" t="str">
        <f t="shared" ca="1" si="46"/>
        <v>PYROLYSIS</v>
      </c>
      <c r="R477">
        <f t="shared" si="47"/>
        <v>10</v>
      </c>
      <c r="S477" t="str">
        <f t="shared" ca="1" si="48"/>
        <v>H</v>
      </c>
      <c r="T477" t="str">
        <f t="shared" ca="1" si="49"/>
        <v>2035_2040</v>
      </c>
      <c r="W477" t="str">
        <f t="shared" ca="1" si="50"/>
        <v>set AGE [PYROLYSIS,2035_2040] :=  ;</v>
      </c>
    </row>
    <row r="478" spans="16:23" outlineLevel="2" x14ac:dyDescent="0.25">
      <c r="P478">
        <f t="shared" si="45"/>
        <v>71</v>
      </c>
      <c r="Q478" t="str">
        <f t="shared" ca="1" si="46"/>
        <v>PYROLYSIS</v>
      </c>
      <c r="R478">
        <f t="shared" si="47"/>
        <v>11</v>
      </c>
      <c r="S478" t="str">
        <f t="shared" ca="1" si="48"/>
        <v>I</v>
      </c>
      <c r="T478" t="str">
        <f t="shared" ca="1" si="49"/>
        <v>2040_2045</v>
      </c>
      <c r="W478" t="str">
        <f t="shared" ca="1" si="50"/>
        <v>set AGE [PYROLYSIS,2040_2045] :=  ;</v>
      </c>
    </row>
    <row r="479" spans="16:23" outlineLevel="2" x14ac:dyDescent="0.25">
      <c r="P479">
        <f t="shared" si="45"/>
        <v>71</v>
      </c>
      <c r="Q479" t="str">
        <f t="shared" ca="1" si="46"/>
        <v>PYROLYSIS</v>
      </c>
      <c r="R479">
        <f t="shared" si="47"/>
        <v>12</v>
      </c>
      <c r="S479" t="str">
        <f t="shared" ca="1" si="48"/>
        <v>J</v>
      </c>
      <c r="T479" t="str">
        <f t="shared" ca="1" si="49"/>
        <v>2045_2050</v>
      </c>
      <c r="W479" t="str">
        <f t="shared" ca="1" si="50"/>
        <v>set AGE [PYROLYSIS,2045_2050] :=  ;</v>
      </c>
    </row>
    <row r="480" spans="16:23" outlineLevel="2" x14ac:dyDescent="0.25">
      <c r="P480">
        <f t="shared" si="45"/>
        <v>72</v>
      </c>
      <c r="Q480" t="str">
        <f t="shared" ca="1" si="46"/>
        <v>ATM_CCS</v>
      </c>
      <c r="R480">
        <f t="shared" si="47"/>
        <v>6</v>
      </c>
      <c r="S480" t="str">
        <f t="shared" ca="1" si="48"/>
        <v>D</v>
      </c>
      <c r="T480" t="str">
        <f t="shared" ca="1" si="49"/>
        <v>2015_2020</v>
      </c>
      <c r="W480" t="str">
        <f t="shared" ca="1" si="50"/>
        <v>set AGE [ATM_CCS,2015_2020] :=  ;</v>
      </c>
    </row>
    <row r="481" spans="16:23" outlineLevel="2" x14ac:dyDescent="0.25">
      <c r="P481">
        <f t="shared" si="45"/>
        <v>72</v>
      </c>
      <c r="Q481" t="str">
        <f t="shared" ca="1" si="46"/>
        <v>ATM_CCS</v>
      </c>
      <c r="R481">
        <f t="shared" si="47"/>
        <v>7</v>
      </c>
      <c r="S481" t="str">
        <f t="shared" ca="1" si="48"/>
        <v>E</v>
      </c>
      <c r="T481" t="str">
        <f t="shared" ca="1" si="49"/>
        <v>2020_2025</v>
      </c>
      <c r="W481" t="str">
        <f t="shared" ca="1" si="50"/>
        <v>set AGE [ATM_CCS,2020_2025] :=  ;</v>
      </c>
    </row>
    <row r="482" spans="16:23" outlineLevel="2" x14ac:dyDescent="0.25">
      <c r="P482">
        <f t="shared" si="45"/>
        <v>72</v>
      </c>
      <c r="Q482" t="str">
        <f t="shared" ca="1" si="46"/>
        <v>ATM_CCS</v>
      </c>
      <c r="R482">
        <f t="shared" si="47"/>
        <v>8</v>
      </c>
      <c r="S482" t="str">
        <f t="shared" ca="1" si="48"/>
        <v>F</v>
      </c>
      <c r="T482" t="str">
        <f t="shared" ca="1" si="49"/>
        <v>2025_2030</v>
      </c>
      <c r="W482" t="str">
        <f t="shared" ca="1" si="50"/>
        <v>set AGE [ATM_CCS,2025_2030] :=  ;</v>
      </c>
    </row>
    <row r="483" spans="16:23" outlineLevel="2" x14ac:dyDescent="0.25">
      <c r="P483">
        <f t="shared" si="45"/>
        <v>72</v>
      </c>
      <c r="Q483" t="str">
        <f t="shared" ca="1" si="46"/>
        <v>ATM_CCS</v>
      </c>
      <c r="R483">
        <f t="shared" si="47"/>
        <v>9</v>
      </c>
      <c r="S483" t="str">
        <f t="shared" ca="1" si="48"/>
        <v>G</v>
      </c>
      <c r="T483" t="str">
        <f t="shared" ca="1" si="49"/>
        <v>2030_2035</v>
      </c>
      <c r="W483" t="str">
        <f t="shared" ca="1" si="50"/>
        <v>set AGE [ATM_CCS,2030_2035] :=  ;</v>
      </c>
    </row>
    <row r="484" spans="16:23" outlineLevel="2" x14ac:dyDescent="0.25">
      <c r="P484">
        <f t="shared" si="45"/>
        <v>72</v>
      </c>
      <c r="Q484" t="str">
        <f t="shared" ca="1" si="46"/>
        <v>ATM_CCS</v>
      </c>
      <c r="R484">
        <f t="shared" si="47"/>
        <v>10</v>
      </c>
      <c r="S484" t="str">
        <f t="shared" ca="1" si="48"/>
        <v>H</v>
      </c>
      <c r="T484" t="str">
        <f t="shared" ca="1" si="49"/>
        <v>2035_2040</v>
      </c>
      <c r="W484" t="str">
        <f t="shared" ca="1" si="50"/>
        <v>set AGE [ATM_CCS,2035_2040] :=  ;</v>
      </c>
    </row>
    <row r="485" spans="16:23" outlineLevel="2" x14ac:dyDescent="0.25">
      <c r="P485">
        <f t="shared" si="45"/>
        <v>72</v>
      </c>
      <c r="Q485" t="str">
        <f t="shared" ca="1" si="46"/>
        <v>ATM_CCS</v>
      </c>
      <c r="R485">
        <f t="shared" si="47"/>
        <v>11</v>
      </c>
      <c r="S485" t="str">
        <f t="shared" ca="1" si="48"/>
        <v>I</v>
      </c>
      <c r="T485" t="str">
        <f t="shared" ca="1" si="49"/>
        <v>2040_2045</v>
      </c>
      <c r="W485" t="str">
        <f t="shared" ca="1" si="50"/>
        <v>set AGE [ATM_CCS,2040_2045] :=  ;</v>
      </c>
    </row>
    <row r="486" spans="16:23" outlineLevel="2" x14ac:dyDescent="0.25">
      <c r="P486">
        <f t="shared" si="45"/>
        <v>72</v>
      </c>
      <c r="Q486" t="str">
        <f t="shared" ca="1" si="46"/>
        <v>ATM_CCS</v>
      </c>
      <c r="R486">
        <f t="shared" si="47"/>
        <v>12</v>
      </c>
      <c r="S486" t="str">
        <f t="shared" ca="1" si="48"/>
        <v>J</v>
      </c>
      <c r="T486" t="str">
        <f t="shared" ca="1" si="49"/>
        <v>2045_2050</v>
      </c>
      <c r="W486" t="str">
        <f t="shared" ca="1" si="50"/>
        <v>set AGE [ATM_CCS,2045_2050] :=  ;</v>
      </c>
    </row>
    <row r="487" spans="16:23" outlineLevel="2" x14ac:dyDescent="0.25">
      <c r="P487">
        <f t="shared" si="45"/>
        <v>73</v>
      </c>
      <c r="Q487" t="str">
        <f t="shared" ca="1" si="46"/>
        <v>INDUSTRY_CCS</v>
      </c>
      <c r="R487">
        <f t="shared" si="47"/>
        <v>6</v>
      </c>
      <c r="S487" t="str">
        <f t="shared" ca="1" si="48"/>
        <v>D</v>
      </c>
      <c r="T487" t="str">
        <f t="shared" ca="1" si="49"/>
        <v>2015_2020</v>
      </c>
      <c r="W487" t="str">
        <f t="shared" ca="1" si="50"/>
        <v>set AGE [INDUSTRY_CCS,2015_2020] :=  ;</v>
      </c>
    </row>
    <row r="488" spans="16:23" outlineLevel="2" x14ac:dyDescent="0.25">
      <c r="P488">
        <f t="shared" si="45"/>
        <v>73</v>
      </c>
      <c r="Q488" t="str">
        <f t="shared" ca="1" si="46"/>
        <v>INDUSTRY_CCS</v>
      </c>
      <c r="R488">
        <f t="shared" si="47"/>
        <v>7</v>
      </c>
      <c r="S488" t="str">
        <f t="shared" ca="1" si="48"/>
        <v>E</v>
      </c>
      <c r="T488" t="str">
        <f t="shared" ca="1" si="49"/>
        <v>2020_2025</v>
      </c>
      <c r="W488" t="str">
        <f t="shared" ca="1" si="50"/>
        <v>set AGE [INDUSTRY_CCS,2020_2025] :=  ;</v>
      </c>
    </row>
    <row r="489" spans="16:23" outlineLevel="2" x14ac:dyDescent="0.25">
      <c r="P489">
        <f t="shared" si="45"/>
        <v>73</v>
      </c>
      <c r="Q489" t="str">
        <f t="shared" ca="1" si="46"/>
        <v>INDUSTRY_CCS</v>
      </c>
      <c r="R489">
        <f t="shared" si="47"/>
        <v>8</v>
      </c>
      <c r="S489" t="str">
        <f t="shared" ca="1" si="48"/>
        <v>F</v>
      </c>
      <c r="T489" t="str">
        <f t="shared" ca="1" si="49"/>
        <v>2025_2030</v>
      </c>
      <c r="W489" t="str">
        <f t="shared" ca="1" si="50"/>
        <v>set AGE [INDUSTRY_CCS,2025_2030] :=  ;</v>
      </c>
    </row>
    <row r="490" spans="16:23" outlineLevel="2" x14ac:dyDescent="0.25">
      <c r="P490">
        <f t="shared" si="45"/>
        <v>73</v>
      </c>
      <c r="Q490" t="str">
        <f t="shared" ca="1" si="46"/>
        <v>INDUSTRY_CCS</v>
      </c>
      <c r="R490">
        <f t="shared" si="47"/>
        <v>9</v>
      </c>
      <c r="S490" t="str">
        <f t="shared" ca="1" si="48"/>
        <v>G</v>
      </c>
      <c r="T490" t="str">
        <f t="shared" ca="1" si="49"/>
        <v>2030_2035</v>
      </c>
      <c r="W490" t="str">
        <f t="shared" ca="1" si="50"/>
        <v>set AGE [INDUSTRY_CCS,2030_2035] :=  ;</v>
      </c>
    </row>
    <row r="491" spans="16:23" outlineLevel="2" x14ac:dyDescent="0.25">
      <c r="P491">
        <f t="shared" si="45"/>
        <v>73</v>
      </c>
      <c r="Q491" t="str">
        <f t="shared" ca="1" si="46"/>
        <v>INDUSTRY_CCS</v>
      </c>
      <c r="R491">
        <f t="shared" si="47"/>
        <v>10</v>
      </c>
      <c r="S491" t="str">
        <f t="shared" ca="1" si="48"/>
        <v>H</v>
      </c>
      <c r="T491" t="str">
        <f t="shared" ca="1" si="49"/>
        <v>2035_2040</v>
      </c>
      <c r="W491" t="str">
        <f t="shared" ca="1" si="50"/>
        <v>set AGE [INDUSTRY_CCS,2035_2040] :=  ;</v>
      </c>
    </row>
    <row r="492" spans="16:23" outlineLevel="2" x14ac:dyDescent="0.25">
      <c r="P492">
        <f t="shared" si="45"/>
        <v>73</v>
      </c>
      <c r="Q492" t="str">
        <f t="shared" ca="1" si="46"/>
        <v>INDUSTRY_CCS</v>
      </c>
      <c r="R492">
        <f t="shared" si="47"/>
        <v>11</v>
      </c>
      <c r="S492" t="str">
        <f t="shared" ca="1" si="48"/>
        <v>I</v>
      </c>
      <c r="T492" t="str">
        <f t="shared" ca="1" si="49"/>
        <v>2040_2045</v>
      </c>
      <c r="W492" t="str">
        <f t="shared" ca="1" si="50"/>
        <v>set AGE [INDUSTRY_CCS,2040_2045] :=  ;</v>
      </c>
    </row>
    <row r="493" spans="16:23" outlineLevel="2" x14ac:dyDescent="0.25">
      <c r="P493">
        <f t="shared" si="45"/>
        <v>73</v>
      </c>
      <c r="Q493" t="str">
        <f t="shared" ca="1" si="46"/>
        <v>INDUSTRY_CCS</v>
      </c>
      <c r="R493">
        <f t="shared" si="47"/>
        <v>12</v>
      </c>
      <c r="S493" t="str">
        <f t="shared" ca="1" si="48"/>
        <v>J</v>
      </c>
      <c r="T493" t="str">
        <f t="shared" ca="1" si="49"/>
        <v>2045_2050</v>
      </c>
      <c r="W493" t="str">
        <f t="shared" ca="1" si="50"/>
        <v>set AGE [INDUSTRY_CCS,2045_2050] :=  ;</v>
      </c>
    </row>
    <row r="494" spans="16:23" outlineLevel="2" x14ac:dyDescent="0.25">
      <c r="P494">
        <f t="shared" si="45"/>
        <v>74</v>
      </c>
      <c r="Q494" t="str">
        <f t="shared" ca="1" si="46"/>
        <v>SYN_METHANOLATION</v>
      </c>
      <c r="R494">
        <f t="shared" si="47"/>
        <v>6</v>
      </c>
      <c r="S494" t="str">
        <f t="shared" ca="1" si="48"/>
        <v>D</v>
      </c>
      <c r="T494" t="str">
        <f t="shared" ca="1" si="49"/>
        <v>2015_2020</v>
      </c>
      <c r="V494" t="s">
        <v>125</v>
      </c>
      <c r="W494" t="str">
        <f t="shared" ca="1" si="50"/>
        <v>set AGE [SYN_METHANOLATION,2015_2020] :=  ;</v>
      </c>
    </row>
    <row r="495" spans="16:23" outlineLevel="2" x14ac:dyDescent="0.25">
      <c r="P495">
        <f t="shared" si="45"/>
        <v>74</v>
      </c>
      <c r="Q495" t="str">
        <f t="shared" ca="1" si="46"/>
        <v>SYN_METHANOLATION</v>
      </c>
      <c r="R495">
        <f t="shared" si="47"/>
        <v>7</v>
      </c>
      <c r="S495" t="str">
        <f t="shared" ca="1" si="48"/>
        <v>E</v>
      </c>
      <c r="T495" t="str">
        <f t="shared" ca="1" si="49"/>
        <v>2020_2025</v>
      </c>
      <c r="V495" t="s">
        <v>125</v>
      </c>
      <c r="W495" t="str">
        <f t="shared" ca="1" si="50"/>
        <v>set AGE [SYN_METHANOLATION,2020_2025] :=  ;</v>
      </c>
    </row>
    <row r="496" spans="16:23" outlineLevel="2" x14ac:dyDescent="0.25">
      <c r="P496">
        <f t="shared" si="45"/>
        <v>74</v>
      </c>
      <c r="Q496" t="str">
        <f t="shared" ca="1" si="46"/>
        <v>SYN_METHANOLATION</v>
      </c>
      <c r="R496">
        <f t="shared" si="47"/>
        <v>8</v>
      </c>
      <c r="S496" t="str">
        <f t="shared" ca="1" si="48"/>
        <v>F</v>
      </c>
      <c r="T496" t="str">
        <f t="shared" ca="1" si="49"/>
        <v>2025_2030</v>
      </c>
      <c r="V496" t="s">
        <v>125</v>
      </c>
      <c r="W496" t="str">
        <f t="shared" ca="1" si="50"/>
        <v>set AGE [SYN_METHANOLATION,2025_2030] :=  ;</v>
      </c>
    </row>
    <row r="497" spans="16:23" outlineLevel="2" x14ac:dyDescent="0.25">
      <c r="P497">
        <f t="shared" si="45"/>
        <v>74</v>
      </c>
      <c r="Q497" t="str">
        <f t="shared" ca="1" si="46"/>
        <v>SYN_METHANOLATION</v>
      </c>
      <c r="R497">
        <f t="shared" si="47"/>
        <v>9</v>
      </c>
      <c r="S497" t="str">
        <f t="shared" ca="1" si="48"/>
        <v>G</v>
      </c>
      <c r="T497" t="str">
        <f t="shared" ca="1" si="49"/>
        <v>2030_2035</v>
      </c>
      <c r="V497" t="s">
        <v>125</v>
      </c>
      <c r="W497" t="str">
        <f t="shared" ca="1" si="50"/>
        <v>set AGE [SYN_METHANOLATION,2030_2035] :=  ;</v>
      </c>
    </row>
    <row r="498" spans="16:23" outlineLevel="2" x14ac:dyDescent="0.25">
      <c r="P498">
        <f t="shared" si="45"/>
        <v>74</v>
      </c>
      <c r="Q498" t="str">
        <f t="shared" ca="1" si="46"/>
        <v>SYN_METHANOLATION</v>
      </c>
      <c r="R498">
        <f t="shared" si="47"/>
        <v>10</v>
      </c>
      <c r="S498" t="str">
        <f t="shared" ca="1" si="48"/>
        <v>H</v>
      </c>
      <c r="T498" t="str">
        <f t="shared" ca="1" si="49"/>
        <v>2035_2040</v>
      </c>
      <c r="V498" t="s">
        <v>125</v>
      </c>
      <c r="W498" t="str">
        <f t="shared" ca="1" si="50"/>
        <v>set AGE [SYN_METHANOLATION,2035_2040] :=  ;</v>
      </c>
    </row>
    <row r="499" spans="16:23" outlineLevel="2" x14ac:dyDescent="0.25">
      <c r="P499">
        <f t="shared" si="45"/>
        <v>74</v>
      </c>
      <c r="Q499" t="str">
        <f t="shared" ca="1" si="46"/>
        <v>SYN_METHANOLATION</v>
      </c>
      <c r="R499">
        <f t="shared" si="47"/>
        <v>11</v>
      </c>
      <c r="S499" t="str">
        <f t="shared" ca="1" si="48"/>
        <v>I</v>
      </c>
      <c r="T499" t="str">
        <f t="shared" ca="1" si="49"/>
        <v>2040_2045</v>
      </c>
      <c r="V499" t="s">
        <v>125</v>
      </c>
      <c r="W499" t="str">
        <f t="shared" ca="1" si="50"/>
        <v>set AGE [SYN_METHANOLATION,2040_2045] :=  ;</v>
      </c>
    </row>
    <row r="500" spans="16:23" outlineLevel="2" x14ac:dyDescent="0.25">
      <c r="P500">
        <f t="shared" si="45"/>
        <v>74</v>
      </c>
      <c r="Q500" t="str">
        <f t="shared" ca="1" si="46"/>
        <v>SYN_METHANOLATION</v>
      </c>
      <c r="R500">
        <f t="shared" si="47"/>
        <v>12</v>
      </c>
      <c r="S500" t="str">
        <f t="shared" ca="1" si="48"/>
        <v>J</v>
      </c>
      <c r="T500" t="str">
        <f t="shared" ca="1" si="49"/>
        <v>2045_2050</v>
      </c>
      <c r="V500" t="s">
        <v>125</v>
      </c>
      <c r="W500" t="str">
        <f t="shared" ca="1" si="50"/>
        <v>set AGE [SYN_METHANOLATION,2045_2050] :=  ;</v>
      </c>
    </row>
    <row r="501" spans="16:23" outlineLevel="2" x14ac:dyDescent="0.25">
      <c r="P501">
        <f t="shared" si="45"/>
        <v>75</v>
      </c>
      <c r="Q501" t="str">
        <f t="shared" ca="1" si="46"/>
        <v>SYN_METHANATION</v>
      </c>
      <c r="R501">
        <f t="shared" si="47"/>
        <v>6</v>
      </c>
      <c r="S501" t="str">
        <f t="shared" ca="1" si="48"/>
        <v>D</v>
      </c>
      <c r="T501" t="str">
        <f t="shared" ca="1" si="49"/>
        <v>2015_2020</v>
      </c>
      <c r="W501" t="str">
        <f t="shared" ca="1" si="50"/>
        <v>set AGE [SYN_METHANATION,2015_2020] :=  ;</v>
      </c>
    </row>
    <row r="502" spans="16:23" outlineLevel="2" x14ac:dyDescent="0.25">
      <c r="P502">
        <f t="shared" si="45"/>
        <v>75</v>
      </c>
      <c r="Q502" t="str">
        <f t="shared" ca="1" si="46"/>
        <v>SYN_METHANATION</v>
      </c>
      <c r="R502">
        <f t="shared" si="47"/>
        <v>7</v>
      </c>
      <c r="S502" t="str">
        <f t="shared" ca="1" si="48"/>
        <v>E</v>
      </c>
      <c r="T502" t="str">
        <f t="shared" ca="1" si="49"/>
        <v>2020_2025</v>
      </c>
      <c r="W502" t="str">
        <f t="shared" ca="1" si="50"/>
        <v>set AGE [SYN_METHANATION,2020_2025] :=  ;</v>
      </c>
    </row>
    <row r="503" spans="16:23" outlineLevel="2" x14ac:dyDescent="0.25">
      <c r="P503">
        <f t="shared" si="45"/>
        <v>75</v>
      </c>
      <c r="Q503" t="str">
        <f t="shared" ca="1" si="46"/>
        <v>SYN_METHANATION</v>
      </c>
      <c r="R503">
        <f t="shared" si="47"/>
        <v>8</v>
      </c>
      <c r="S503" t="str">
        <f t="shared" ca="1" si="48"/>
        <v>F</v>
      </c>
      <c r="T503" t="str">
        <f t="shared" ca="1" si="49"/>
        <v>2025_2030</v>
      </c>
      <c r="W503" t="str">
        <f t="shared" ca="1" si="50"/>
        <v>set AGE [SYN_METHANATION,2025_2030] :=  ;</v>
      </c>
    </row>
    <row r="504" spans="16:23" outlineLevel="2" x14ac:dyDescent="0.25">
      <c r="P504">
        <f t="shared" si="45"/>
        <v>75</v>
      </c>
      <c r="Q504" t="str">
        <f t="shared" ca="1" si="46"/>
        <v>SYN_METHANATION</v>
      </c>
      <c r="R504">
        <f t="shared" si="47"/>
        <v>9</v>
      </c>
      <c r="S504" t="str">
        <f t="shared" ca="1" si="48"/>
        <v>G</v>
      </c>
      <c r="T504" t="str">
        <f t="shared" ca="1" si="49"/>
        <v>2030_2035</v>
      </c>
      <c r="W504" t="str">
        <f t="shared" ca="1" si="50"/>
        <v>set AGE [SYN_METHANATION,2030_2035] :=  ;</v>
      </c>
    </row>
    <row r="505" spans="16:23" outlineLevel="2" x14ac:dyDescent="0.25">
      <c r="P505">
        <f t="shared" si="45"/>
        <v>75</v>
      </c>
      <c r="Q505" t="str">
        <f t="shared" ca="1" si="46"/>
        <v>SYN_METHANATION</v>
      </c>
      <c r="R505">
        <f t="shared" si="47"/>
        <v>10</v>
      </c>
      <c r="S505" t="str">
        <f t="shared" ca="1" si="48"/>
        <v>H</v>
      </c>
      <c r="T505" t="str">
        <f t="shared" ca="1" si="49"/>
        <v>2035_2040</v>
      </c>
      <c r="W505" t="str">
        <f t="shared" ca="1" si="50"/>
        <v>set AGE [SYN_METHANATION,2035_2040] :=  ;</v>
      </c>
    </row>
    <row r="506" spans="16:23" outlineLevel="2" x14ac:dyDescent="0.25">
      <c r="P506">
        <f t="shared" si="45"/>
        <v>75</v>
      </c>
      <c r="Q506" t="str">
        <f t="shared" ca="1" si="46"/>
        <v>SYN_METHANATION</v>
      </c>
      <c r="R506">
        <f t="shared" si="47"/>
        <v>11</v>
      </c>
      <c r="S506" t="str">
        <f t="shared" ca="1" si="48"/>
        <v>I</v>
      </c>
      <c r="T506" t="str">
        <f t="shared" ca="1" si="49"/>
        <v>2040_2045</v>
      </c>
      <c r="W506" t="str">
        <f t="shared" ca="1" si="50"/>
        <v>set AGE [SYN_METHANATION,2040_2045] :=  ;</v>
      </c>
    </row>
    <row r="507" spans="16:23" outlineLevel="2" x14ac:dyDescent="0.25">
      <c r="P507">
        <f t="shared" si="45"/>
        <v>75</v>
      </c>
      <c r="Q507" t="str">
        <f t="shared" ca="1" si="46"/>
        <v>SYN_METHANATION</v>
      </c>
      <c r="R507">
        <f t="shared" si="47"/>
        <v>12</v>
      </c>
      <c r="S507" t="str">
        <f t="shared" ca="1" si="48"/>
        <v>J</v>
      </c>
      <c r="T507" t="str">
        <f t="shared" ca="1" si="49"/>
        <v>2045_2050</v>
      </c>
      <c r="W507" t="str">
        <f t="shared" ca="1" si="50"/>
        <v>set AGE [SYN_METHANATION,2045_2050] :=  ;</v>
      </c>
    </row>
    <row r="508" spans="16:23" outlineLevel="2" x14ac:dyDescent="0.25">
      <c r="P508">
        <f t="shared" si="45"/>
        <v>76</v>
      </c>
      <c r="Q508" t="str">
        <f t="shared" ca="1" si="46"/>
        <v>BIOMETHANATION</v>
      </c>
      <c r="R508">
        <f t="shared" si="47"/>
        <v>6</v>
      </c>
      <c r="S508" t="str">
        <f t="shared" ca="1" si="48"/>
        <v>D</v>
      </c>
      <c r="T508" t="str">
        <f t="shared" ca="1" si="49"/>
        <v>2015_2020</v>
      </c>
      <c r="W508" t="str">
        <f t="shared" ca="1" si="50"/>
        <v>set AGE [BIOMETHANATION,2015_2020] :=  ;</v>
      </c>
    </row>
    <row r="509" spans="16:23" outlineLevel="2" x14ac:dyDescent="0.25">
      <c r="P509">
        <f t="shared" si="45"/>
        <v>76</v>
      </c>
      <c r="Q509" t="str">
        <f t="shared" ca="1" si="46"/>
        <v>BIOMETHANATION</v>
      </c>
      <c r="R509">
        <f t="shared" si="47"/>
        <v>7</v>
      </c>
      <c r="S509" t="str">
        <f t="shared" ca="1" si="48"/>
        <v>E</v>
      </c>
      <c r="T509" t="str">
        <f t="shared" ca="1" si="49"/>
        <v>2020_2025</v>
      </c>
      <c r="W509" t="str">
        <f t="shared" ca="1" si="50"/>
        <v>set AGE [BIOMETHANATION,2020_2025] :=  ;</v>
      </c>
    </row>
    <row r="510" spans="16:23" outlineLevel="2" x14ac:dyDescent="0.25">
      <c r="P510">
        <f t="shared" si="45"/>
        <v>76</v>
      </c>
      <c r="Q510" t="str">
        <f t="shared" ca="1" si="46"/>
        <v>BIOMETHANATION</v>
      </c>
      <c r="R510">
        <f t="shared" si="47"/>
        <v>8</v>
      </c>
      <c r="S510" t="str">
        <f t="shared" ca="1" si="48"/>
        <v>F</v>
      </c>
      <c r="T510" t="str">
        <f t="shared" ca="1" si="49"/>
        <v>2025_2030</v>
      </c>
      <c r="W510" t="str">
        <f t="shared" ca="1" si="50"/>
        <v>set AGE [BIOMETHANATION,2025_2030] :=  ;</v>
      </c>
    </row>
    <row r="511" spans="16:23" outlineLevel="2" x14ac:dyDescent="0.25">
      <c r="P511">
        <f t="shared" si="45"/>
        <v>76</v>
      </c>
      <c r="Q511" t="str">
        <f t="shared" ca="1" si="46"/>
        <v>BIOMETHANATION</v>
      </c>
      <c r="R511">
        <f t="shared" si="47"/>
        <v>9</v>
      </c>
      <c r="S511" t="str">
        <f t="shared" ca="1" si="48"/>
        <v>G</v>
      </c>
      <c r="T511" t="str">
        <f t="shared" ca="1" si="49"/>
        <v>2030_2035</v>
      </c>
      <c r="W511" t="str">
        <f t="shared" ca="1" si="50"/>
        <v>set AGE [BIOMETHANATION,2030_2035] :=  ;</v>
      </c>
    </row>
    <row r="512" spans="16:23" outlineLevel="2" x14ac:dyDescent="0.25">
      <c r="P512">
        <f t="shared" si="45"/>
        <v>76</v>
      </c>
      <c r="Q512" t="str">
        <f t="shared" ca="1" si="46"/>
        <v>BIOMETHANATION</v>
      </c>
      <c r="R512">
        <f t="shared" si="47"/>
        <v>10</v>
      </c>
      <c r="S512" t="str">
        <f t="shared" ca="1" si="48"/>
        <v>H</v>
      </c>
      <c r="T512" t="str">
        <f t="shared" ca="1" si="49"/>
        <v>2035_2040</v>
      </c>
      <c r="W512" t="str">
        <f t="shared" ca="1" si="50"/>
        <v>set AGE [BIOMETHANATION,2035_2040] :=  ;</v>
      </c>
    </row>
    <row r="513" spans="16:23" outlineLevel="2" x14ac:dyDescent="0.25">
      <c r="P513">
        <f t="shared" si="45"/>
        <v>76</v>
      </c>
      <c r="Q513" t="str">
        <f t="shared" ca="1" si="46"/>
        <v>BIOMETHANATION</v>
      </c>
      <c r="R513">
        <f t="shared" si="47"/>
        <v>11</v>
      </c>
      <c r="S513" t="str">
        <f t="shared" ca="1" si="48"/>
        <v>I</v>
      </c>
      <c r="T513" t="str">
        <f t="shared" ca="1" si="49"/>
        <v>2040_2045</v>
      </c>
      <c r="W513" t="str">
        <f t="shared" ca="1" si="50"/>
        <v>set AGE [BIOMETHANATION,2040_2045] :=  ;</v>
      </c>
    </row>
    <row r="514" spans="16:23" outlineLevel="2" x14ac:dyDescent="0.25">
      <c r="P514">
        <f t="shared" si="45"/>
        <v>76</v>
      </c>
      <c r="Q514" t="str">
        <f t="shared" ca="1" si="46"/>
        <v>BIOMETHANATION</v>
      </c>
      <c r="R514">
        <f t="shared" si="47"/>
        <v>12</v>
      </c>
      <c r="S514" t="str">
        <f t="shared" ca="1" si="48"/>
        <v>J</v>
      </c>
      <c r="T514" t="str">
        <f t="shared" ca="1" si="49"/>
        <v>2045_2050</v>
      </c>
      <c r="W514" t="str">
        <f t="shared" ca="1" si="50"/>
        <v>set AGE [BIOMETHANATION,2045_2050] :=  ;</v>
      </c>
    </row>
    <row r="515" spans="16:23" outlineLevel="2" x14ac:dyDescent="0.25">
      <c r="P515">
        <f t="shared" si="45"/>
        <v>77</v>
      </c>
      <c r="Q515" t="str">
        <f t="shared" ca="1" si="46"/>
        <v>SLF_TO_DIESEL</v>
      </c>
      <c r="R515">
        <f t="shared" si="47"/>
        <v>6</v>
      </c>
      <c r="S515" t="str">
        <f t="shared" ca="1" si="48"/>
        <v>D</v>
      </c>
      <c r="T515" t="str">
        <f t="shared" ca="1" si="49"/>
        <v>2015_2020</v>
      </c>
      <c r="V515" t="s">
        <v>125</v>
      </c>
      <c r="W515" t="str">
        <f t="shared" ca="1" si="50"/>
        <v>set AGE [SLF_TO_DIESEL,2015_2020] :=  ;</v>
      </c>
    </row>
    <row r="516" spans="16:23" outlineLevel="2" x14ac:dyDescent="0.25">
      <c r="P516">
        <f t="shared" si="45"/>
        <v>77</v>
      </c>
      <c r="Q516" t="str">
        <f t="shared" ca="1" si="46"/>
        <v>SLF_TO_DIESEL</v>
      </c>
      <c r="R516">
        <f t="shared" si="47"/>
        <v>7</v>
      </c>
      <c r="S516" t="str">
        <f t="shared" ca="1" si="48"/>
        <v>E</v>
      </c>
      <c r="T516" t="str">
        <f t="shared" ca="1" si="49"/>
        <v>2020_2025</v>
      </c>
      <c r="V516" t="s">
        <v>125</v>
      </c>
      <c r="W516" t="str">
        <f t="shared" ca="1" si="50"/>
        <v>set AGE [SLF_TO_DIESEL,2020_2025] :=  ;</v>
      </c>
    </row>
    <row r="517" spans="16:23" outlineLevel="2" x14ac:dyDescent="0.25">
      <c r="P517">
        <f t="shared" ref="P517:P580" si="51">(FLOOR((ROW(A517)+3)/7,1))+3</f>
        <v>77</v>
      </c>
      <c r="Q517" t="str">
        <f t="shared" ref="Q517:Q580" ca="1" si="52">INDIRECT("A"&amp;P517)</f>
        <v>SLF_TO_DIESEL</v>
      </c>
      <c r="R517">
        <f t="shared" ref="R517:R580" si="53">MOD(ROW(M517)-4,7)+6</f>
        <v>8</v>
      </c>
      <c r="S517" t="str">
        <f t="shared" ref="S517:S580" ca="1" si="54">INDIRECT("N"&amp;R517)</f>
        <v>F</v>
      </c>
      <c r="T517" t="str">
        <f t="shared" ref="T517:T580" ca="1" si="55">INDIRECT("m"&amp;R517)</f>
        <v>2025_2030</v>
      </c>
      <c r="V517" t="s">
        <v>125</v>
      </c>
      <c r="W517" t="str">
        <f t="shared" ref="W517:W580" ca="1" si="56">"set "&amp;O$4&amp;" ["&amp;Q517&amp;","&amp;T517&amp;"] := "&amp;INDIRECT(S517&amp;P517)&amp;" ;"</f>
        <v>set AGE [SLF_TO_DIESEL,2025_2030] :=  ;</v>
      </c>
    </row>
    <row r="518" spans="16:23" outlineLevel="2" x14ac:dyDescent="0.25">
      <c r="P518">
        <f t="shared" si="51"/>
        <v>77</v>
      </c>
      <c r="Q518" t="str">
        <f t="shared" ca="1" si="52"/>
        <v>SLF_TO_DIESEL</v>
      </c>
      <c r="R518">
        <f t="shared" si="53"/>
        <v>9</v>
      </c>
      <c r="S518" t="str">
        <f t="shared" ca="1" si="54"/>
        <v>G</v>
      </c>
      <c r="T518" t="str">
        <f t="shared" ca="1" si="55"/>
        <v>2030_2035</v>
      </c>
      <c r="V518" t="s">
        <v>125</v>
      </c>
      <c r="W518" t="str">
        <f t="shared" ca="1" si="56"/>
        <v>set AGE [SLF_TO_DIESEL,2030_2035] :=  ;</v>
      </c>
    </row>
    <row r="519" spans="16:23" outlineLevel="2" x14ac:dyDescent="0.25">
      <c r="P519">
        <f t="shared" si="51"/>
        <v>77</v>
      </c>
      <c r="Q519" t="str">
        <f t="shared" ca="1" si="52"/>
        <v>SLF_TO_DIESEL</v>
      </c>
      <c r="R519">
        <f t="shared" si="53"/>
        <v>10</v>
      </c>
      <c r="S519" t="str">
        <f t="shared" ca="1" si="54"/>
        <v>H</v>
      </c>
      <c r="T519" t="str">
        <f t="shared" ca="1" si="55"/>
        <v>2035_2040</v>
      </c>
      <c r="V519" t="s">
        <v>125</v>
      </c>
      <c r="W519" t="str">
        <f t="shared" ca="1" si="56"/>
        <v>set AGE [SLF_TO_DIESEL,2035_2040] :=  ;</v>
      </c>
    </row>
    <row r="520" spans="16:23" outlineLevel="2" x14ac:dyDescent="0.25">
      <c r="P520">
        <f t="shared" si="51"/>
        <v>77</v>
      </c>
      <c r="Q520" t="str">
        <f t="shared" ca="1" si="52"/>
        <v>SLF_TO_DIESEL</v>
      </c>
      <c r="R520">
        <f t="shared" si="53"/>
        <v>11</v>
      </c>
      <c r="S520" t="str">
        <f t="shared" ca="1" si="54"/>
        <v>I</v>
      </c>
      <c r="T520" t="str">
        <f t="shared" ca="1" si="55"/>
        <v>2040_2045</v>
      </c>
      <c r="V520" t="s">
        <v>125</v>
      </c>
      <c r="W520" t="str">
        <f t="shared" ca="1" si="56"/>
        <v>set AGE [SLF_TO_DIESEL,2040_2045] :=  ;</v>
      </c>
    </row>
    <row r="521" spans="16:23" outlineLevel="2" x14ac:dyDescent="0.25">
      <c r="P521">
        <f t="shared" si="51"/>
        <v>77</v>
      </c>
      <c r="Q521" t="str">
        <f t="shared" ca="1" si="52"/>
        <v>SLF_TO_DIESEL</v>
      </c>
      <c r="R521">
        <f t="shared" si="53"/>
        <v>12</v>
      </c>
      <c r="S521" t="str">
        <f t="shared" ca="1" si="54"/>
        <v>J</v>
      </c>
      <c r="T521" t="str">
        <f t="shared" ca="1" si="55"/>
        <v>2045_2050</v>
      </c>
      <c r="V521" t="s">
        <v>125</v>
      </c>
      <c r="W521" t="str">
        <f t="shared" ca="1" si="56"/>
        <v>set AGE [SLF_TO_DIESEL,2045_2050] :=  ;</v>
      </c>
    </row>
    <row r="522" spans="16:23" outlineLevel="2" x14ac:dyDescent="0.25">
      <c r="P522">
        <f t="shared" si="51"/>
        <v>78</v>
      </c>
      <c r="Q522" t="str">
        <f t="shared" ca="1" si="52"/>
        <v>SLF_TO_GASOLINE</v>
      </c>
      <c r="R522">
        <f t="shared" si="53"/>
        <v>6</v>
      </c>
      <c r="S522" t="str">
        <f t="shared" ca="1" si="54"/>
        <v>D</v>
      </c>
      <c r="T522" t="str">
        <f t="shared" ca="1" si="55"/>
        <v>2015_2020</v>
      </c>
      <c r="V522" t="s">
        <v>125</v>
      </c>
      <c r="W522" t="str">
        <f t="shared" ca="1" si="56"/>
        <v>set AGE [SLF_TO_GASOLINE,2015_2020] :=  ;</v>
      </c>
    </row>
    <row r="523" spans="16:23" outlineLevel="2" x14ac:dyDescent="0.25">
      <c r="P523">
        <f t="shared" si="51"/>
        <v>78</v>
      </c>
      <c r="Q523" t="str">
        <f t="shared" ca="1" si="52"/>
        <v>SLF_TO_GASOLINE</v>
      </c>
      <c r="R523">
        <f t="shared" si="53"/>
        <v>7</v>
      </c>
      <c r="S523" t="str">
        <f t="shared" ca="1" si="54"/>
        <v>E</v>
      </c>
      <c r="T523" t="str">
        <f t="shared" ca="1" si="55"/>
        <v>2020_2025</v>
      </c>
      <c r="V523" t="s">
        <v>125</v>
      </c>
      <c r="W523" t="str">
        <f t="shared" ca="1" si="56"/>
        <v>set AGE [SLF_TO_GASOLINE,2020_2025] :=  ;</v>
      </c>
    </row>
    <row r="524" spans="16:23" outlineLevel="2" x14ac:dyDescent="0.25">
      <c r="P524">
        <f t="shared" si="51"/>
        <v>78</v>
      </c>
      <c r="Q524" t="str">
        <f t="shared" ca="1" si="52"/>
        <v>SLF_TO_GASOLINE</v>
      </c>
      <c r="R524">
        <f t="shared" si="53"/>
        <v>8</v>
      </c>
      <c r="S524" t="str">
        <f t="shared" ca="1" si="54"/>
        <v>F</v>
      </c>
      <c r="T524" t="str">
        <f t="shared" ca="1" si="55"/>
        <v>2025_2030</v>
      </c>
      <c r="V524" t="s">
        <v>125</v>
      </c>
      <c r="W524" t="str">
        <f t="shared" ca="1" si="56"/>
        <v>set AGE [SLF_TO_GASOLINE,2025_2030] :=  ;</v>
      </c>
    </row>
    <row r="525" spans="16:23" outlineLevel="2" x14ac:dyDescent="0.25">
      <c r="P525">
        <f t="shared" si="51"/>
        <v>78</v>
      </c>
      <c r="Q525" t="str">
        <f t="shared" ca="1" si="52"/>
        <v>SLF_TO_GASOLINE</v>
      </c>
      <c r="R525">
        <f t="shared" si="53"/>
        <v>9</v>
      </c>
      <c r="S525" t="str">
        <f t="shared" ca="1" si="54"/>
        <v>G</v>
      </c>
      <c r="T525" t="str">
        <f t="shared" ca="1" si="55"/>
        <v>2030_2035</v>
      </c>
      <c r="V525" t="s">
        <v>125</v>
      </c>
      <c r="W525" t="str">
        <f t="shared" ca="1" si="56"/>
        <v>set AGE [SLF_TO_GASOLINE,2030_2035] :=  ;</v>
      </c>
    </row>
    <row r="526" spans="16:23" outlineLevel="2" x14ac:dyDescent="0.25">
      <c r="P526">
        <f t="shared" si="51"/>
        <v>78</v>
      </c>
      <c r="Q526" t="str">
        <f t="shared" ca="1" si="52"/>
        <v>SLF_TO_GASOLINE</v>
      </c>
      <c r="R526">
        <f t="shared" si="53"/>
        <v>10</v>
      </c>
      <c r="S526" t="str">
        <f t="shared" ca="1" si="54"/>
        <v>H</v>
      </c>
      <c r="T526" t="str">
        <f t="shared" ca="1" si="55"/>
        <v>2035_2040</v>
      </c>
      <c r="V526" t="s">
        <v>125</v>
      </c>
      <c r="W526" t="str">
        <f t="shared" ca="1" si="56"/>
        <v>set AGE [SLF_TO_GASOLINE,2035_2040] :=  ;</v>
      </c>
    </row>
    <row r="527" spans="16:23" outlineLevel="2" x14ac:dyDescent="0.25">
      <c r="P527">
        <f t="shared" si="51"/>
        <v>78</v>
      </c>
      <c r="Q527" t="str">
        <f t="shared" ca="1" si="52"/>
        <v>SLF_TO_GASOLINE</v>
      </c>
      <c r="R527">
        <f t="shared" si="53"/>
        <v>11</v>
      </c>
      <c r="S527" t="str">
        <f t="shared" ca="1" si="54"/>
        <v>I</v>
      </c>
      <c r="T527" t="str">
        <f t="shared" ca="1" si="55"/>
        <v>2040_2045</v>
      </c>
      <c r="V527" t="s">
        <v>125</v>
      </c>
      <c r="W527" t="str">
        <f t="shared" ca="1" si="56"/>
        <v>set AGE [SLF_TO_GASOLINE,2040_2045] :=  ;</v>
      </c>
    </row>
    <row r="528" spans="16:23" outlineLevel="2" x14ac:dyDescent="0.25">
      <c r="P528">
        <f t="shared" si="51"/>
        <v>78</v>
      </c>
      <c r="Q528" t="str">
        <f t="shared" ca="1" si="52"/>
        <v>SLF_TO_GASOLINE</v>
      </c>
      <c r="R528">
        <f t="shared" si="53"/>
        <v>12</v>
      </c>
      <c r="S528" t="str">
        <f t="shared" ca="1" si="54"/>
        <v>J</v>
      </c>
      <c r="T528" t="str">
        <f t="shared" ca="1" si="55"/>
        <v>2045_2050</v>
      </c>
      <c r="V528" t="s">
        <v>125</v>
      </c>
      <c r="W528" t="str">
        <f t="shared" ca="1" si="56"/>
        <v>set AGE [SLF_TO_GASOLINE,2045_2050] :=  ;</v>
      </c>
    </row>
    <row r="529" spans="16:23" outlineLevel="2" x14ac:dyDescent="0.25">
      <c r="P529">
        <f t="shared" si="51"/>
        <v>79</v>
      </c>
      <c r="Q529" t="str">
        <f t="shared" ca="1" si="52"/>
        <v>SLF_TO_LFO</v>
      </c>
      <c r="R529">
        <f t="shared" si="53"/>
        <v>6</v>
      </c>
      <c r="S529" t="str">
        <f t="shared" ca="1" si="54"/>
        <v>D</v>
      </c>
      <c r="T529" t="str">
        <f t="shared" ca="1" si="55"/>
        <v>2015_2020</v>
      </c>
      <c r="V529" t="s">
        <v>125</v>
      </c>
      <c r="W529" t="str">
        <f t="shared" ca="1" si="56"/>
        <v>set AGE [SLF_TO_LFO,2015_2020] :=  ;</v>
      </c>
    </row>
    <row r="530" spans="16:23" outlineLevel="2" x14ac:dyDescent="0.25">
      <c r="P530">
        <f t="shared" si="51"/>
        <v>79</v>
      </c>
      <c r="Q530" t="str">
        <f t="shared" ca="1" si="52"/>
        <v>SLF_TO_LFO</v>
      </c>
      <c r="R530">
        <f t="shared" si="53"/>
        <v>7</v>
      </c>
      <c r="S530" t="str">
        <f t="shared" ca="1" si="54"/>
        <v>E</v>
      </c>
      <c r="T530" t="str">
        <f t="shared" ca="1" si="55"/>
        <v>2020_2025</v>
      </c>
      <c r="V530" t="s">
        <v>125</v>
      </c>
      <c r="W530" t="str">
        <f t="shared" ca="1" si="56"/>
        <v>set AGE [SLF_TO_LFO,2020_2025] :=  ;</v>
      </c>
    </row>
    <row r="531" spans="16:23" outlineLevel="2" x14ac:dyDescent="0.25">
      <c r="P531">
        <f t="shared" si="51"/>
        <v>79</v>
      </c>
      <c r="Q531" t="str">
        <f t="shared" ca="1" si="52"/>
        <v>SLF_TO_LFO</v>
      </c>
      <c r="R531">
        <f t="shared" si="53"/>
        <v>8</v>
      </c>
      <c r="S531" t="str">
        <f t="shared" ca="1" si="54"/>
        <v>F</v>
      </c>
      <c r="T531" t="str">
        <f t="shared" ca="1" si="55"/>
        <v>2025_2030</v>
      </c>
      <c r="V531" t="s">
        <v>125</v>
      </c>
      <c r="W531" t="str">
        <f t="shared" ca="1" si="56"/>
        <v>set AGE [SLF_TO_LFO,2025_2030] :=  ;</v>
      </c>
    </row>
    <row r="532" spans="16:23" outlineLevel="2" x14ac:dyDescent="0.25">
      <c r="P532">
        <f t="shared" si="51"/>
        <v>79</v>
      </c>
      <c r="Q532" t="str">
        <f t="shared" ca="1" si="52"/>
        <v>SLF_TO_LFO</v>
      </c>
      <c r="R532">
        <f t="shared" si="53"/>
        <v>9</v>
      </c>
      <c r="S532" t="str">
        <f t="shared" ca="1" si="54"/>
        <v>G</v>
      </c>
      <c r="T532" t="str">
        <f t="shared" ca="1" si="55"/>
        <v>2030_2035</v>
      </c>
      <c r="V532" t="s">
        <v>125</v>
      </c>
      <c r="W532" t="str">
        <f t="shared" ca="1" si="56"/>
        <v>set AGE [SLF_TO_LFO,2030_2035] :=  ;</v>
      </c>
    </row>
    <row r="533" spans="16:23" outlineLevel="2" x14ac:dyDescent="0.25">
      <c r="P533">
        <f t="shared" si="51"/>
        <v>79</v>
      </c>
      <c r="Q533" t="str">
        <f t="shared" ca="1" si="52"/>
        <v>SLF_TO_LFO</v>
      </c>
      <c r="R533">
        <f t="shared" si="53"/>
        <v>10</v>
      </c>
      <c r="S533" t="str">
        <f t="shared" ca="1" si="54"/>
        <v>H</v>
      </c>
      <c r="T533" t="str">
        <f t="shared" ca="1" si="55"/>
        <v>2035_2040</v>
      </c>
      <c r="V533" t="s">
        <v>125</v>
      </c>
      <c r="W533" t="str">
        <f t="shared" ca="1" si="56"/>
        <v>set AGE [SLF_TO_LFO,2035_2040] :=  ;</v>
      </c>
    </row>
    <row r="534" spans="16:23" outlineLevel="2" x14ac:dyDescent="0.25">
      <c r="P534">
        <f t="shared" si="51"/>
        <v>79</v>
      </c>
      <c r="Q534" t="str">
        <f t="shared" ca="1" si="52"/>
        <v>SLF_TO_LFO</v>
      </c>
      <c r="R534">
        <f t="shared" si="53"/>
        <v>11</v>
      </c>
      <c r="S534" t="str">
        <f t="shared" ca="1" si="54"/>
        <v>I</v>
      </c>
      <c r="T534" t="str">
        <f t="shared" ca="1" si="55"/>
        <v>2040_2045</v>
      </c>
      <c r="V534" t="s">
        <v>125</v>
      </c>
      <c r="W534" t="str">
        <f t="shared" ca="1" si="56"/>
        <v>set AGE [SLF_TO_LFO,2040_2045] :=  ;</v>
      </c>
    </row>
    <row r="535" spans="16:23" outlineLevel="2" x14ac:dyDescent="0.25">
      <c r="P535">
        <f t="shared" si="51"/>
        <v>79</v>
      </c>
      <c r="Q535" t="str">
        <f t="shared" ca="1" si="52"/>
        <v>SLF_TO_LFO</v>
      </c>
      <c r="R535">
        <f t="shared" si="53"/>
        <v>12</v>
      </c>
      <c r="S535" t="str">
        <f t="shared" ca="1" si="54"/>
        <v>J</v>
      </c>
      <c r="T535" t="str">
        <f t="shared" ca="1" si="55"/>
        <v>2045_2050</v>
      </c>
      <c r="V535" t="s">
        <v>125</v>
      </c>
      <c r="W535" t="str">
        <f t="shared" ca="1" si="56"/>
        <v>set AGE [SLF_TO_LFO,2045_2050] :=  ;</v>
      </c>
    </row>
    <row r="536" spans="16:23" outlineLevel="2" x14ac:dyDescent="0.25">
      <c r="P536">
        <f t="shared" si="51"/>
        <v>80</v>
      </c>
      <c r="Q536" t="str">
        <f t="shared" ca="1" si="52"/>
        <v>BATT_LI</v>
      </c>
      <c r="R536">
        <f t="shared" si="53"/>
        <v>6</v>
      </c>
      <c r="S536" t="str">
        <f t="shared" ca="1" si="54"/>
        <v>D</v>
      </c>
      <c r="T536" t="str">
        <f t="shared" ca="1" si="55"/>
        <v>2015_2020</v>
      </c>
      <c r="V536" t="s">
        <v>125</v>
      </c>
      <c r="W536" t="str">
        <f t="shared" ca="1" si="56"/>
        <v>set AGE [BATT_LI,2015_2020] :=  ;</v>
      </c>
    </row>
    <row r="537" spans="16:23" outlineLevel="2" x14ac:dyDescent="0.25">
      <c r="P537">
        <f t="shared" si="51"/>
        <v>80</v>
      </c>
      <c r="Q537" t="str">
        <f t="shared" ca="1" si="52"/>
        <v>BATT_LI</v>
      </c>
      <c r="R537">
        <f t="shared" si="53"/>
        <v>7</v>
      </c>
      <c r="S537" t="str">
        <f t="shared" ca="1" si="54"/>
        <v>E</v>
      </c>
      <c r="T537" t="str">
        <f t="shared" ca="1" si="55"/>
        <v>2020_2025</v>
      </c>
      <c r="V537" t="s">
        <v>125</v>
      </c>
      <c r="W537" t="str">
        <f t="shared" ca="1" si="56"/>
        <v>set AGE [BATT_LI,2020_2025] :=  ;</v>
      </c>
    </row>
    <row r="538" spans="16:23" outlineLevel="2" x14ac:dyDescent="0.25">
      <c r="P538">
        <f t="shared" si="51"/>
        <v>80</v>
      </c>
      <c r="Q538" t="str">
        <f t="shared" ca="1" si="52"/>
        <v>BATT_LI</v>
      </c>
      <c r="R538">
        <f t="shared" si="53"/>
        <v>8</v>
      </c>
      <c r="S538" t="str">
        <f t="shared" ca="1" si="54"/>
        <v>F</v>
      </c>
      <c r="T538" t="str">
        <f t="shared" ca="1" si="55"/>
        <v>2025_2030</v>
      </c>
      <c r="V538" t="s">
        <v>125</v>
      </c>
      <c r="W538" t="str">
        <f t="shared" ca="1" si="56"/>
        <v>set AGE [BATT_LI,2025_2030] :=  ;</v>
      </c>
    </row>
    <row r="539" spans="16:23" outlineLevel="2" x14ac:dyDescent="0.25">
      <c r="P539">
        <f t="shared" si="51"/>
        <v>80</v>
      </c>
      <c r="Q539" t="str">
        <f t="shared" ca="1" si="52"/>
        <v>BATT_LI</v>
      </c>
      <c r="R539">
        <f t="shared" si="53"/>
        <v>9</v>
      </c>
      <c r="S539" t="str">
        <f t="shared" ca="1" si="54"/>
        <v>G</v>
      </c>
      <c r="T539" t="str">
        <f t="shared" ca="1" si="55"/>
        <v>2030_2035</v>
      </c>
      <c r="V539" t="s">
        <v>125</v>
      </c>
      <c r="W539" t="str">
        <f t="shared" ca="1" si="56"/>
        <v>set AGE [BATT_LI,2030_2035] :=  ;</v>
      </c>
    </row>
    <row r="540" spans="16:23" outlineLevel="2" x14ac:dyDescent="0.25">
      <c r="P540">
        <f t="shared" si="51"/>
        <v>80</v>
      </c>
      <c r="Q540" t="str">
        <f t="shared" ca="1" si="52"/>
        <v>BATT_LI</v>
      </c>
      <c r="R540">
        <f t="shared" si="53"/>
        <v>10</v>
      </c>
      <c r="S540" t="str">
        <f t="shared" ca="1" si="54"/>
        <v>H</v>
      </c>
      <c r="T540" t="str">
        <f t="shared" ca="1" si="55"/>
        <v>2035_2040</v>
      </c>
      <c r="V540" t="s">
        <v>125</v>
      </c>
      <c r="W540" t="str">
        <f t="shared" ca="1" si="56"/>
        <v>set AGE [BATT_LI,2035_2040] :=  ;</v>
      </c>
    </row>
    <row r="541" spans="16:23" outlineLevel="2" x14ac:dyDescent="0.25">
      <c r="P541">
        <f t="shared" si="51"/>
        <v>80</v>
      </c>
      <c r="Q541" t="str">
        <f t="shared" ca="1" si="52"/>
        <v>BATT_LI</v>
      </c>
      <c r="R541">
        <f t="shared" si="53"/>
        <v>11</v>
      </c>
      <c r="S541" t="str">
        <f t="shared" ca="1" si="54"/>
        <v>I</v>
      </c>
      <c r="T541" t="str">
        <f t="shared" ca="1" si="55"/>
        <v>2040_2045</v>
      </c>
      <c r="V541" t="s">
        <v>125</v>
      </c>
      <c r="W541" t="str">
        <f t="shared" ca="1" si="56"/>
        <v>set AGE [BATT_LI,2040_2045] :=  ;</v>
      </c>
    </row>
    <row r="542" spans="16:23" outlineLevel="2" x14ac:dyDescent="0.25">
      <c r="P542">
        <f t="shared" si="51"/>
        <v>80</v>
      </c>
      <c r="Q542" t="str">
        <f t="shared" ca="1" si="52"/>
        <v>BATT_LI</v>
      </c>
      <c r="R542">
        <f t="shared" si="53"/>
        <v>12</v>
      </c>
      <c r="S542" t="str">
        <f t="shared" ca="1" si="54"/>
        <v>J</v>
      </c>
      <c r="T542" t="str">
        <f t="shared" ca="1" si="55"/>
        <v>2045_2050</v>
      </c>
      <c r="V542" t="s">
        <v>125</v>
      </c>
      <c r="W542" t="str">
        <f t="shared" ca="1" si="56"/>
        <v>set AGE [BATT_LI,2045_2050] :=  ;</v>
      </c>
    </row>
    <row r="543" spans="16:23" outlineLevel="2" x14ac:dyDescent="0.25">
      <c r="P543">
        <f t="shared" si="51"/>
        <v>81</v>
      </c>
      <c r="Q543" t="str">
        <f t="shared" ca="1" si="52"/>
        <v>BEV_BATT</v>
      </c>
      <c r="R543">
        <f t="shared" si="53"/>
        <v>6</v>
      </c>
      <c r="S543" t="str">
        <f t="shared" ca="1" si="54"/>
        <v>D</v>
      </c>
      <c r="T543" t="str">
        <f t="shared" ca="1" si="55"/>
        <v>2015_2020</v>
      </c>
      <c r="V543" t="s">
        <v>125</v>
      </c>
      <c r="W543" t="str">
        <f t="shared" ca="1" si="56"/>
        <v>set AGE [BEV_BATT,2015_2020] :=  ;</v>
      </c>
    </row>
    <row r="544" spans="16:23" outlineLevel="2" x14ac:dyDescent="0.25">
      <c r="P544">
        <f t="shared" si="51"/>
        <v>81</v>
      </c>
      <c r="Q544" t="str">
        <f t="shared" ca="1" si="52"/>
        <v>BEV_BATT</v>
      </c>
      <c r="R544">
        <f t="shared" si="53"/>
        <v>7</v>
      </c>
      <c r="S544" t="str">
        <f t="shared" ca="1" si="54"/>
        <v>E</v>
      </c>
      <c r="T544" t="str">
        <f t="shared" ca="1" si="55"/>
        <v>2020_2025</v>
      </c>
      <c r="V544" t="s">
        <v>125</v>
      </c>
      <c r="W544" t="str">
        <f t="shared" ca="1" si="56"/>
        <v>set AGE [BEV_BATT,2020_2025] :=  ;</v>
      </c>
    </row>
    <row r="545" spans="16:23" outlineLevel="2" x14ac:dyDescent="0.25">
      <c r="P545">
        <f t="shared" si="51"/>
        <v>81</v>
      </c>
      <c r="Q545" t="str">
        <f t="shared" ca="1" si="52"/>
        <v>BEV_BATT</v>
      </c>
      <c r="R545">
        <f t="shared" si="53"/>
        <v>8</v>
      </c>
      <c r="S545" t="str">
        <f t="shared" ca="1" si="54"/>
        <v>F</v>
      </c>
      <c r="T545" t="str">
        <f t="shared" ca="1" si="55"/>
        <v>2025_2030</v>
      </c>
      <c r="V545" t="s">
        <v>125</v>
      </c>
      <c r="W545" t="str">
        <f t="shared" ca="1" si="56"/>
        <v>set AGE [BEV_BATT,2025_2030] :=  ;</v>
      </c>
    </row>
    <row r="546" spans="16:23" outlineLevel="2" x14ac:dyDescent="0.25">
      <c r="P546">
        <f t="shared" si="51"/>
        <v>81</v>
      </c>
      <c r="Q546" t="str">
        <f t="shared" ca="1" si="52"/>
        <v>BEV_BATT</v>
      </c>
      <c r="R546">
        <f t="shared" si="53"/>
        <v>9</v>
      </c>
      <c r="S546" t="str">
        <f t="shared" ca="1" si="54"/>
        <v>G</v>
      </c>
      <c r="T546" t="str">
        <f t="shared" ca="1" si="55"/>
        <v>2030_2035</v>
      </c>
      <c r="V546" t="s">
        <v>125</v>
      </c>
      <c r="W546" t="str">
        <f t="shared" ca="1" si="56"/>
        <v>set AGE [BEV_BATT,2030_2035] :=  ;</v>
      </c>
    </row>
    <row r="547" spans="16:23" outlineLevel="2" x14ac:dyDescent="0.25">
      <c r="P547">
        <f t="shared" si="51"/>
        <v>81</v>
      </c>
      <c r="Q547" t="str">
        <f t="shared" ca="1" si="52"/>
        <v>BEV_BATT</v>
      </c>
      <c r="R547">
        <f t="shared" si="53"/>
        <v>10</v>
      </c>
      <c r="S547" t="str">
        <f t="shared" ca="1" si="54"/>
        <v>H</v>
      </c>
      <c r="T547" t="str">
        <f t="shared" ca="1" si="55"/>
        <v>2035_2040</v>
      </c>
      <c r="V547" t="s">
        <v>125</v>
      </c>
      <c r="W547" t="str">
        <f t="shared" ca="1" si="56"/>
        <v>set AGE [BEV_BATT,2035_2040] :=  ;</v>
      </c>
    </row>
    <row r="548" spans="16:23" outlineLevel="2" x14ac:dyDescent="0.25">
      <c r="P548">
        <f t="shared" si="51"/>
        <v>81</v>
      </c>
      <c r="Q548" t="str">
        <f t="shared" ca="1" si="52"/>
        <v>BEV_BATT</v>
      </c>
      <c r="R548">
        <f t="shared" si="53"/>
        <v>11</v>
      </c>
      <c r="S548" t="str">
        <f t="shared" ca="1" si="54"/>
        <v>I</v>
      </c>
      <c r="T548" t="str">
        <f t="shared" ca="1" si="55"/>
        <v>2040_2045</v>
      </c>
      <c r="V548" t="s">
        <v>125</v>
      </c>
      <c r="W548" t="str">
        <f t="shared" ca="1" si="56"/>
        <v>set AGE [BEV_BATT,2040_2045] :=  ;</v>
      </c>
    </row>
    <row r="549" spans="16:23" outlineLevel="2" x14ac:dyDescent="0.25">
      <c r="P549">
        <f t="shared" si="51"/>
        <v>81</v>
      </c>
      <c r="Q549" t="str">
        <f t="shared" ca="1" si="52"/>
        <v>BEV_BATT</v>
      </c>
      <c r="R549">
        <f t="shared" si="53"/>
        <v>12</v>
      </c>
      <c r="S549" t="str">
        <f t="shared" ca="1" si="54"/>
        <v>J</v>
      </c>
      <c r="T549" t="str">
        <f t="shared" ca="1" si="55"/>
        <v>2045_2050</v>
      </c>
      <c r="V549" t="s">
        <v>125</v>
      </c>
      <c r="W549" t="str">
        <f t="shared" ca="1" si="56"/>
        <v>set AGE [BEV_BATT,2045_2050] :=  ;</v>
      </c>
    </row>
    <row r="550" spans="16:23" outlineLevel="2" x14ac:dyDescent="0.25">
      <c r="P550">
        <f t="shared" si="51"/>
        <v>82</v>
      </c>
      <c r="Q550" t="str">
        <f t="shared" ca="1" si="52"/>
        <v>PHEV_BATT</v>
      </c>
      <c r="R550">
        <f t="shared" si="53"/>
        <v>6</v>
      </c>
      <c r="S550" t="str">
        <f t="shared" ca="1" si="54"/>
        <v>D</v>
      </c>
      <c r="T550" t="str">
        <f t="shared" ca="1" si="55"/>
        <v>2015_2020</v>
      </c>
      <c r="V550" t="s">
        <v>125</v>
      </c>
      <c r="W550" t="str">
        <f t="shared" ca="1" si="56"/>
        <v>set AGE [PHEV_BATT,2015_2020] :=  ;</v>
      </c>
    </row>
    <row r="551" spans="16:23" outlineLevel="2" x14ac:dyDescent="0.25">
      <c r="P551">
        <f t="shared" si="51"/>
        <v>82</v>
      </c>
      <c r="Q551" t="str">
        <f t="shared" ca="1" si="52"/>
        <v>PHEV_BATT</v>
      </c>
      <c r="R551">
        <f t="shared" si="53"/>
        <v>7</v>
      </c>
      <c r="S551" t="str">
        <f t="shared" ca="1" si="54"/>
        <v>E</v>
      </c>
      <c r="T551" t="str">
        <f t="shared" ca="1" si="55"/>
        <v>2020_2025</v>
      </c>
      <c r="V551" t="s">
        <v>125</v>
      </c>
      <c r="W551" t="str">
        <f t="shared" ca="1" si="56"/>
        <v>set AGE [PHEV_BATT,2020_2025] :=  ;</v>
      </c>
    </row>
    <row r="552" spans="16:23" outlineLevel="2" x14ac:dyDescent="0.25">
      <c r="P552">
        <f t="shared" si="51"/>
        <v>82</v>
      </c>
      <c r="Q552" t="str">
        <f t="shared" ca="1" si="52"/>
        <v>PHEV_BATT</v>
      </c>
      <c r="R552">
        <f t="shared" si="53"/>
        <v>8</v>
      </c>
      <c r="S552" t="str">
        <f t="shared" ca="1" si="54"/>
        <v>F</v>
      </c>
      <c r="T552" t="str">
        <f t="shared" ca="1" si="55"/>
        <v>2025_2030</v>
      </c>
      <c r="V552" t="s">
        <v>125</v>
      </c>
      <c r="W552" t="str">
        <f t="shared" ca="1" si="56"/>
        <v>set AGE [PHEV_BATT,2025_2030] :=  ;</v>
      </c>
    </row>
    <row r="553" spans="16:23" outlineLevel="2" x14ac:dyDescent="0.25">
      <c r="P553">
        <f t="shared" si="51"/>
        <v>82</v>
      </c>
      <c r="Q553" t="str">
        <f t="shared" ca="1" si="52"/>
        <v>PHEV_BATT</v>
      </c>
      <c r="R553">
        <f t="shared" si="53"/>
        <v>9</v>
      </c>
      <c r="S553" t="str">
        <f t="shared" ca="1" si="54"/>
        <v>G</v>
      </c>
      <c r="T553" t="str">
        <f t="shared" ca="1" si="55"/>
        <v>2030_2035</v>
      </c>
      <c r="V553" t="s">
        <v>125</v>
      </c>
      <c r="W553" t="str">
        <f t="shared" ca="1" si="56"/>
        <v>set AGE [PHEV_BATT,2030_2035] :=  ;</v>
      </c>
    </row>
    <row r="554" spans="16:23" outlineLevel="2" x14ac:dyDescent="0.25">
      <c r="P554">
        <f t="shared" si="51"/>
        <v>82</v>
      </c>
      <c r="Q554" t="str">
        <f t="shared" ca="1" si="52"/>
        <v>PHEV_BATT</v>
      </c>
      <c r="R554">
        <f t="shared" si="53"/>
        <v>10</v>
      </c>
      <c r="S554" t="str">
        <f t="shared" ca="1" si="54"/>
        <v>H</v>
      </c>
      <c r="T554" t="str">
        <f t="shared" ca="1" si="55"/>
        <v>2035_2040</v>
      </c>
      <c r="V554" t="s">
        <v>125</v>
      </c>
      <c r="W554" t="str">
        <f t="shared" ca="1" si="56"/>
        <v>set AGE [PHEV_BATT,2035_2040] :=  ;</v>
      </c>
    </row>
    <row r="555" spans="16:23" outlineLevel="2" x14ac:dyDescent="0.25">
      <c r="P555">
        <f t="shared" si="51"/>
        <v>82</v>
      </c>
      <c r="Q555" t="str">
        <f t="shared" ca="1" si="52"/>
        <v>PHEV_BATT</v>
      </c>
      <c r="R555">
        <f t="shared" si="53"/>
        <v>11</v>
      </c>
      <c r="S555" t="str">
        <f t="shared" ca="1" si="54"/>
        <v>I</v>
      </c>
      <c r="T555" t="str">
        <f t="shared" ca="1" si="55"/>
        <v>2040_2045</v>
      </c>
      <c r="V555" t="s">
        <v>125</v>
      </c>
      <c r="W555" t="str">
        <f t="shared" ca="1" si="56"/>
        <v>set AGE [PHEV_BATT,2040_2045] :=  ;</v>
      </c>
    </row>
    <row r="556" spans="16:23" outlineLevel="2" x14ac:dyDescent="0.25">
      <c r="P556">
        <f t="shared" si="51"/>
        <v>82</v>
      </c>
      <c r="Q556" t="str">
        <f t="shared" ca="1" si="52"/>
        <v>PHEV_BATT</v>
      </c>
      <c r="R556">
        <f t="shared" si="53"/>
        <v>12</v>
      </c>
      <c r="S556" t="str">
        <f t="shared" ca="1" si="54"/>
        <v>J</v>
      </c>
      <c r="T556" t="str">
        <f t="shared" ca="1" si="55"/>
        <v>2045_2050</v>
      </c>
      <c r="V556" t="s">
        <v>125</v>
      </c>
      <c r="W556" t="str">
        <f t="shared" ca="1" si="56"/>
        <v>set AGE [PHEV_BATT,2045_2050] :=  ;</v>
      </c>
    </row>
    <row r="557" spans="16:23" outlineLevel="2" x14ac:dyDescent="0.25">
      <c r="P557">
        <f t="shared" si="51"/>
        <v>83</v>
      </c>
      <c r="Q557" t="str">
        <f t="shared" ca="1" si="52"/>
        <v>PHS</v>
      </c>
      <c r="R557">
        <f t="shared" si="53"/>
        <v>6</v>
      </c>
      <c r="S557" t="str">
        <f t="shared" ca="1" si="54"/>
        <v>D</v>
      </c>
      <c r="T557" t="str">
        <f t="shared" ca="1" si="55"/>
        <v>2015_2020</v>
      </c>
      <c r="V557" t="s">
        <v>125</v>
      </c>
      <c r="W557" t="str">
        <f t="shared" ca="1" si="56"/>
        <v>set AGE [PHS,2015_2020] :=  ;</v>
      </c>
    </row>
    <row r="558" spans="16:23" outlineLevel="2" x14ac:dyDescent="0.25">
      <c r="P558">
        <f t="shared" si="51"/>
        <v>83</v>
      </c>
      <c r="Q558" t="str">
        <f t="shared" ca="1" si="52"/>
        <v>PHS</v>
      </c>
      <c r="R558">
        <f t="shared" si="53"/>
        <v>7</v>
      </c>
      <c r="S558" t="str">
        <f t="shared" ca="1" si="54"/>
        <v>E</v>
      </c>
      <c r="T558" t="str">
        <f t="shared" ca="1" si="55"/>
        <v>2020_2025</v>
      </c>
      <c r="V558" t="s">
        <v>125</v>
      </c>
      <c r="W558" t="str">
        <f t="shared" ca="1" si="56"/>
        <v>set AGE [PHS,2020_2025] :=  ;</v>
      </c>
    </row>
    <row r="559" spans="16:23" outlineLevel="2" x14ac:dyDescent="0.25">
      <c r="P559">
        <f t="shared" si="51"/>
        <v>83</v>
      </c>
      <c r="Q559" t="str">
        <f t="shared" ca="1" si="52"/>
        <v>PHS</v>
      </c>
      <c r="R559">
        <f t="shared" si="53"/>
        <v>8</v>
      </c>
      <c r="S559" t="str">
        <f t="shared" ca="1" si="54"/>
        <v>F</v>
      </c>
      <c r="T559" t="str">
        <f t="shared" ca="1" si="55"/>
        <v>2025_2030</v>
      </c>
      <c r="V559" t="s">
        <v>125</v>
      </c>
      <c r="W559" t="str">
        <f t="shared" ca="1" si="56"/>
        <v>set AGE [PHS,2025_2030] :=  ;</v>
      </c>
    </row>
    <row r="560" spans="16:23" outlineLevel="2" x14ac:dyDescent="0.25">
      <c r="P560">
        <f t="shared" si="51"/>
        <v>83</v>
      </c>
      <c r="Q560" t="str">
        <f t="shared" ca="1" si="52"/>
        <v>PHS</v>
      </c>
      <c r="R560">
        <f t="shared" si="53"/>
        <v>9</v>
      </c>
      <c r="S560" t="str">
        <f t="shared" ca="1" si="54"/>
        <v>G</v>
      </c>
      <c r="T560" t="str">
        <f t="shared" ca="1" si="55"/>
        <v>2030_2035</v>
      </c>
      <c r="V560" t="s">
        <v>125</v>
      </c>
      <c r="W560" t="str">
        <f t="shared" ca="1" si="56"/>
        <v>set AGE [PHS,2030_2035] :=  ;</v>
      </c>
    </row>
    <row r="561" spans="16:23" outlineLevel="2" x14ac:dyDescent="0.25">
      <c r="P561">
        <f t="shared" si="51"/>
        <v>83</v>
      </c>
      <c r="Q561" t="str">
        <f t="shared" ca="1" si="52"/>
        <v>PHS</v>
      </c>
      <c r="R561">
        <f t="shared" si="53"/>
        <v>10</v>
      </c>
      <c r="S561" t="str">
        <f t="shared" ca="1" si="54"/>
        <v>H</v>
      </c>
      <c r="T561" t="str">
        <f t="shared" ca="1" si="55"/>
        <v>2035_2040</v>
      </c>
      <c r="V561" t="s">
        <v>125</v>
      </c>
      <c r="W561" t="str">
        <f t="shared" ca="1" si="56"/>
        <v>set AGE [PHS,2035_2040] :=  ;</v>
      </c>
    </row>
    <row r="562" spans="16:23" outlineLevel="2" x14ac:dyDescent="0.25">
      <c r="P562">
        <f t="shared" si="51"/>
        <v>83</v>
      </c>
      <c r="Q562" t="str">
        <f t="shared" ca="1" si="52"/>
        <v>PHS</v>
      </c>
      <c r="R562">
        <f t="shared" si="53"/>
        <v>11</v>
      </c>
      <c r="S562" t="str">
        <f t="shared" ca="1" si="54"/>
        <v>I</v>
      </c>
      <c r="T562" t="str">
        <f t="shared" ca="1" si="55"/>
        <v>2040_2045</v>
      </c>
      <c r="V562" t="s">
        <v>125</v>
      </c>
      <c r="W562" t="str">
        <f t="shared" ca="1" si="56"/>
        <v>set AGE [PHS,2040_2045] :=  ;</v>
      </c>
    </row>
    <row r="563" spans="16:23" outlineLevel="2" x14ac:dyDescent="0.25">
      <c r="P563">
        <f t="shared" si="51"/>
        <v>83</v>
      </c>
      <c r="Q563" t="str">
        <f t="shared" ca="1" si="52"/>
        <v>PHS</v>
      </c>
      <c r="R563">
        <f t="shared" si="53"/>
        <v>12</v>
      </c>
      <c r="S563" t="str">
        <f t="shared" ca="1" si="54"/>
        <v>J</v>
      </c>
      <c r="T563" t="str">
        <f t="shared" ca="1" si="55"/>
        <v>2045_2050</v>
      </c>
      <c r="V563" t="s">
        <v>125</v>
      </c>
      <c r="W563" t="str">
        <f t="shared" ca="1" si="56"/>
        <v>set AGE [PHS,2045_2050] :=  ;</v>
      </c>
    </row>
    <row r="564" spans="16:23" outlineLevel="2" x14ac:dyDescent="0.25">
      <c r="P564">
        <f t="shared" si="51"/>
        <v>84</v>
      </c>
      <c r="Q564" t="str">
        <f t="shared" ca="1" si="52"/>
        <v xml:space="preserve">TS_DEC_DIRECT_ELEC </v>
      </c>
      <c r="R564">
        <f t="shared" si="53"/>
        <v>6</v>
      </c>
      <c r="S564" t="str">
        <f t="shared" ca="1" si="54"/>
        <v>D</v>
      </c>
      <c r="T564" t="str">
        <f t="shared" ca="1" si="55"/>
        <v>2015_2020</v>
      </c>
      <c r="V564" t="s">
        <v>125</v>
      </c>
      <c r="W564" t="str">
        <f t="shared" ca="1" si="56"/>
        <v>set AGE [TS_DEC_DIRECT_ELEC ,2015_2020] :=  ;</v>
      </c>
    </row>
    <row r="565" spans="16:23" outlineLevel="2" x14ac:dyDescent="0.25">
      <c r="P565">
        <f t="shared" si="51"/>
        <v>84</v>
      </c>
      <c r="Q565" t="str">
        <f t="shared" ca="1" si="52"/>
        <v xml:space="preserve">TS_DEC_DIRECT_ELEC </v>
      </c>
      <c r="R565">
        <f t="shared" si="53"/>
        <v>7</v>
      </c>
      <c r="S565" t="str">
        <f t="shared" ca="1" si="54"/>
        <v>E</v>
      </c>
      <c r="T565" t="str">
        <f t="shared" ca="1" si="55"/>
        <v>2020_2025</v>
      </c>
      <c r="V565" t="s">
        <v>125</v>
      </c>
      <c r="W565" t="str">
        <f t="shared" ca="1" si="56"/>
        <v>set AGE [TS_DEC_DIRECT_ELEC ,2020_2025] :=  ;</v>
      </c>
    </row>
    <row r="566" spans="16:23" outlineLevel="2" x14ac:dyDescent="0.25">
      <c r="P566">
        <f t="shared" si="51"/>
        <v>84</v>
      </c>
      <c r="Q566" t="str">
        <f t="shared" ca="1" si="52"/>
        <v xml:space="preserve">TS_DEC_DIRECT_ELEC </v>
      </c>
      <c r="R566">
        <f t="shared" si="53"/>
        <v>8</v>
      </c>
      <c r="S566" t="str">
        <f t="shared" ca="1" si="54"/>
        <v>F</v>
      </c>
      <c r="T566" t="str">
        <f t="shared" ca="1" si="55"/>
        <v>2025_2030</v>
      </c>
      <c r="V566" t="s">
        <v>125</v>
      </c>
      <c r="W566" t="str">
        <f t="shared" ca="1" si="56"/>
        <v>set AGE [TS_DEC_DIRECT_ELEC ,2025_2030] :=  ;</v>
      </c>
    </row>
    <row r="567" spans="16:23" outlineLevel="2" x14ac:dyDescent="0.25">
      <c r="P567">
        <f t="shared" si="51"/>
        <v>84</v>
      </c>
      <c r="Q567" t="str">
        <f t="shared" ca="1" si="52"/>
        <v xml:space="preserve">TS_DEC_DIRECT_ELEC </v>
      </c>
      <c r="R567">
        <f t="shared" si="53"/>
        <v>9</v>
      </c>
      <c r="S567" t="str">
        <f t="shared" ca="1" si="54"/>
        <v>G</v>
      </c>
      <c r="T567" t="str">
        <f t="shared" ca="1" si="55"/>
        <v>2030_2035</v>
      </c>
      <c r="V567" t="s">
        <v>125</v>
      </c>
      <c r="W567" t="str">
        <f t="shared" ca="1" si="56"/>
        <v>set AGE [TS_DEC_DIRECT_ELEC ,2030_2035] :=  ;</v>
      </c>
    </row>
    <row r="568" spans="16:23" outlineLevel="2" x14ac:dyDescent="0.25">
      <c r="P568">
        <f t="shared" si="51"/>
        <v>84</v>
      </c>
      <c r="Q568" t="str">
        <f t="shared" ca="1" si="52"/>
        <v xml:space="preserve">TS_DEC_DIRECT_ELEC </v>
      </c>
      <c r="R568">
        <f t="shared" si="53"/>
        <v>10</v>
      </c>
      <c r="S568" t="str">
        <f t="shared" ca="1" si="54"/>
        <v>H</v>
      </c>
      <c r="T568" t="str">
        <f t="shared" ca="1" si="55"/>
        <v>2035_2040</v>
      </c>
      <c r="V568" t="s">
        <v>125</v>
      </c>
      <c r="W568" t="str">
        <f t="shared" ca="1" si="56"/>
        <v>set AGE [TS_DEC_DIRECT_ELEC ,2035_2040] :=  ;</v>
      </c>
    </row>
    <row r="569" spans="16:23" outlineLevel="2" x14ac:dyDescent="0.25">
      <c r="P569">
        <f t="shared" si="51"/>
        <v>84</v>
      </c>
      <c r="Q569" t="str">
        <f t="shared" ca="1" si="52"/>
        <v xml:space="preserve">TS_DEC_DIRECT_ELEC </v>
      </c>
      <c r="R569">
        <f t="shared" si="53"/>
        <v>11</v>
      </c>
      <c r="S569" t="str">
        <f t="shared" ca="1" si="54"/>
        <v>I</v>
      </c>
      <c r="T569" t="str">
        <f t="shared" ca="1" si="55"/>
        <v>2040_2045</v>
      </c>
      <c r="V569" t="s">
        <v>125</v>
      </c>
      <c r="W569" t="str">
        <f t="shared" ca="1" si="56"/>
        <v>set AGE [TS_DEC_DIRECT_ELEC ,2040_2045] :=  ;</v>
      </c>
    </row>
    <row r="570" spans="16:23" outlineLevel="2" x14ac:dyDescent="0.25">
      <c r="P570">
        <f t="shared" si="51"/>
        <v>84</v>
      </c>
      <c r="Q570" t="str">
        <f t="shared" ca="1" si="52"/>
        <v xml:space="preserve">TS_DEC_DIRECT_ELEC </v>
      </c>
      <c r="R570">
        <f t="shared" si="53"/>
        <v>12</v>
      </c>
      <c r="S570" t="str">
        <f t="shared" ca="1" si="54"/>
        <v>J</v>
      </c>
      <c r="T570" t="str">
        <f t="shared" ca="1" si="55"/>
        <v>2045_2050</v>
      </c>
      <c r="V570" t="s">
        <v>125</v>
      </c>
      <c r="W570" t="str">
        <f t="shared" ca="1" si="56"/>
        <v>set AGE [TS_DEC_DIRECT_ELEC ,2045_2050] :=  ;</v>
      </c>
    </row>
    <row r="571" spans="16:23" outlineLevel="2" x14ac:dyDescent="0.25">
      <c r="P571">
        <f t="shared" si="51"/>
        <v>85</v>
      </c>
      <c r="Q571" t="str">
        <f t="shared" ca="1" si="52"/>
        <v xml:space="preserve">TS_DEC_HP_ELEC </v>
      </c>
      <c r="R571">
        <f t="shared" si="53"/>
        <v>6</v>
      </c>
      <c r="S571" t="str">
        <f t="shared" ca="1" si="54"/>
        <v>D</v>
      </c>
      <c r="T571" t="str">
        <f t="shared" ca="1" si="55"/>
        <v>2015_2020</v>
      </c>
      <c r="V571" t="s">
        <v>125</v>
      </c>
      <c r="W571" t="str">
        <f t="shared" ca="1" si="56"/>
        <v>set AGE [TS_DEC_HP_ELEC ,2015_2020] :=  ;</v>
      </c>
    </row>
    <row r="572" spans="16:23" outlineLevel="2" x14ac:dyDescent="0.25">
      <c r="P572">
        <f t="shared" si="51"/>
        <v>85</v>
      </c>
      <c r="Q572" t="str">
        <f t="shared" ca="1" si="52"/>
        <v xml:space="preserve">TS_DEC_HP_ELEC </v>
      </c>
      <c r="R572">
        <f t="shared" si="53"/>
        <v>7</v>
      </c>
      <c r="S572" t="str">
        <f t="shared" ca="1" si="54"/>
        <v>E</v>
      </c>
      <c r="T572" t="str">
        <f t="shared" ca="1" si="55"/>
        <v>2020_2025</v>
      </c>
      <c r="V572" t="s">
        <v>125</v>
      </c>
      <c r="W572" t="str">
        <f t="shared" ca="1" si="56"/>
        <v>set AGE [TS_DEC_HP_ELEC ,2020_2025] :=  ;</v>
      </c>
    </row>
    <row r="573" spans="16:23" outlineLevel="2" x14ac:dyDescent="0.25">
      <c r="P573">
        <f t="shared" si="51"/>
        <v>85</v>
      </c>
      <c r="Q573" t="str">
        <f t="shared" ca="1" si="52"/>
        <v xml:space="preserve">TS_DEC_HP_ELEC </v>
      </c>
      <c r="R573">
        <f t="shared" si="53"/>
        <v>8</v>
      </c>
      <c r="S573" t="str">
        <f t="shared" ca="1" si="54"/>
        <v>F</v>
      </c>
      <c r="T573" t="str">
        <f t="shared" ca="1" si="55"/>
        <v>2025_2030</v>
      </c>
      <c r="V573" t="s">
        <v>125</v>
      </c>
      <c r="W573" t="str">
        <f t="shared" ca="1" si="56"/>
        <v>set AGE [TS_DEC_HP_ELEC ,2025_2030] :=  ;</v>
      </c>
    </row>
    <row r="574" spans="16:23" outlineLevel="2" x14ac:dyDescent="0.25">
      <c r="P574">
        <f t="shared" si="51"/>
        <v>85</v>
      </c>
      <c r="Q574" t="str">
        <f t="shared" ca="1" si="52"/>
        <v xml:space="preserve">TS_DEC_HP_ELEC </v>
      </c>
      <c r="R574">
        <f t="shared" si="53"/>
        <v>9</v>
      </c>
      <c r="S574" t="str">
        <f t="shared" ca="1" si="54"/>
        <v>G</v>
      </c>
      <c r="T574" t="str">
        <f t="shared" ca="1" si="55"/>
        <v>2030_2035</v>
      </c>
      <c r="V574" t="s">
        <v>125</v>
      </c>
      <c r="W574" t="str">
        <f t="shared" ca="1" si="56"/>
        <v>set AGE [TS_DEC_HP_ELEC ,2030_2035] :=  ;</v>
      </c>
    </row>
    <row r="575" spans="16:23" outlineLevel="2" x14ac:dyDescent="0.25">
      <c r="P575">
        <f t="shared" si="51"/>
        <v>85</v>
      </c>
      <c r="Q575" t="str">
        <f t="shared" ca="1" si="52"/>
        <v xml:space="preserve">TS_DEC_HP_ELEC </v>
      </c>
      <c r="R575">
        <f t="shared" si="53"/>
        <v>10</v>
      </c>
      <c r="S575" t="str">
        <f t="shared" ca="1" si="54"/>
        <v>H</v>
      </c>
      <c r="T575" t="str">
        <f t="shared" ca="1" si="55"/>
        <v>2035_2040</v>
      </c>
      <c r="V575" t="s">
        <v>125</v>
      </c>
      <c r="W575" t="str">
        <f t="shared" ca="1" si="56"/>
        <v>set AGE [TS_DEC_HP_ELEC ,2035_2040] :=  ;</v>
      </c>
    </row>
    <row r="576" spans="16:23" outlineLevel="2" x14ac:dyDescent="0.25">
      <c r="P576">
        <f t="shared" si="51"/>
        <v>85</v>
      </c>
      <c r="Q576" t="str">
        <f t="shared" ca="1" si="52"/>
        <v xml:space="preserve">TS_DEC_HP_ELEC </v>
      </c>
      <c r="R576">
        <f t="shared" si="53"/>
        <v>11</v>
      </c>
      <c r="S576" t="str">
        <f t="shared" ca="1" si="54"/>
        <v>I</v>
      </c>
      <c r="T576" t="str">
        <f t="shared" ca="1" si="55"/>
        <v>2040_2045</v>
      </c>
      <c r="V576" t="s">
        <v>125</v>
      </c>
      <c r="W576" t="str">
        <f t="shared" ca="1" si="56"/>
        <v>set AGE [TS_DEC_HP_ELEC ,2040_2045] :=  ;</v>
      </c>
    </row>
    <row r="577" spans="16:23" outlineLevel="2" x14ac:dyDescent="0.25">
      <c r="P577">
        <f t="shared" si="51"/>
        <v>85</v>
      </c>
      <c r="Q577" t="str">
        <f t="shared" ca="1" si="52"/>
        <v xml:space="preserve">TS_DEC_HP_ELEC </v>
      </c>
      <c r="R577">
        <f t="shared" si="53"/>
        <v>12</v>
      </c>
      <c r="S577" t="str">
        <f t="shared" ca="1" si="54"/>
        <v>J</v>
      </c>
      <c r="T577" t="str">
        <f t="shared" ca="1" si="55"/>
        <v>2045_2050</v>
      </c>
      <c r="V577" t="s">
        <v>125</v>
      </c>
      <c r="W577" t="str">
        <f t="shared" ca="1" si="56"/>
        <v>set AGE [TS_DEC_HP_ELEC ,2045_2050] :=  ;</v>
      </c>
    </row>
    <row r="578" spans="16:23" outlineLevel="2" x14ac:dyDescent="0.25">
      <c r="P578">
        <f t="shared" si="51"/>
        <v>86</v>
      </c>
      <c r="Q578" t="str">
        <f t="shared" ca="1" si="52"/>
        <v xml:space="preserve">TS_DEC_THHP_GAS </v>
      </c>
      <c r="R578">
        <f t="shared" si="53"/>
        <v>6</v>
      </c>
      <c r="S578" t="str">
        <f t="shared" ca="1" si="54"/>
        <v>D</v>
      </c>
      <c r="T578" t="str">
        <f t="shared" ca="1" si="55"/>
        <v>2015_2020</v>
      </c>
      <c r="V578" t="s">
        <v>125</v>
      </c>
      <c r="W578" t="str">
        <f t="shared" ca="1" si="56"/>
        <v>set AGE [TS_DEC_THHP_GAS ,2015_2020] :=  ;</v>
      </c>
    </row>
    <row r="579" spans="16:23" outlineLevel="2" x14ac:dyDescent="0.25">
      <c r="P579">
        <f t="shared" si="51"/>
        <v>86</v>
      </c>
      <c r="Q579" t="str">
        <f t="shared" ca="1" si="52"/>
        <v xml:space="preserve">TS_DEC_THHP_GAS </v>
      </c>
      <c r="R579">
        <f t="shared" si="53"/>
        <v>7</v>
      </c>
      <c r="S579" t="str">
        <f t="shared" ca="1" si="54"/>
        <v>E</v>
      </c>
      <c r="T579" t="str">
        <f t="shared" ca="1" si="55"/>
        <v>2020_2025</v>
      </c>
      <c r="V579" t="s">
        <v>125</v>
      </c>
      <c r="W579" t="str">
        <f t="shared" ca="1" si="56"/>
        <v>set AGE [TS_DEC_THHP_GAS ,2020_2025] :=  ;</v>
      </c>
    </row>
    <row r="580" spans="16:23" outlineLevel="2" x14ac:dyDescent="0.25">
      <c r="P580">
        <f t="shared" si="51"/>
        <v>86</v>
      </c>
      <c r="Q580" t="str">
        <f t="shared" ca="1" si="52"/>
        <v xml:space="preserve">TS_DEC_THHP_GAS </v>
      </c>
      <c r="R580">
        <f t="shared" si="53"/>
        <v>8</v>
      </c>
      <c r="S580" t="str">
        <f t="shared" ca="1" si="54"/>
        <v>F</v>
      </c>
      <c r="T580" t="str">
        <f t="shared" ca="1" si="55"/>
        <v>2025_2030</v>
      </c>
      <c r="V580" t="s">
        <v>125</v>
      </c>
      <c r="W580" t="str">
        <f t="shared" ca="1" si="56"/>
        <v>set AGE [TS_DEC_THHP_GAS ,2025_2030] :=  ;</v>
      </c>
    </row>
    <row r="581" spans="16:23" outlineLevel="2" x14ac:dyDescent="0.25">
      <c r="P581">
        <f t="shared" ref="P581:P644" si="57">(FLOOR((ROW(A581)+3)/7,1))+3</f>
        <v>86</v>
      </c>
      <c r="Q581" t="str">
        <f t="shared" ref="Q581:Q644" ca="1" si="58">INDIRECT("A"&amp;P581)</f>
        <v xml:space="preserve">TS_DEC_THHP_GAS </v>
      </c>
      <c r="R581">
        <f t="shared" ref="R581:R644" si="59">MOD(ROW(M581)-4,7)+6</f>
        <v>9</v>
      </c>
      <c r="S581" t="str">
        <f t="shared" ref="S581:S644" ca="1" si="60">INDIRECT("N"&amp;R581)</f>
        <v>G</v>
      </c>
      <c r="T581" t="str">
        <f t="shared" ref="T581:T644" ca="1" si="61">INDIRECT("m"&amp;R581)</f>
        <v>2030_2035</v>
      </c>
      <c r="V581" t="s">
        <v>125</v>
      </c>
      <c r="W581" t="str">
        <f t="shared" ref="W581:W644" ca="1" si="62">"set "&amp;O$4&amp;" ["&amp;Q581&amp;","&amp;T581&amp;"] := "&amp;INDIRECT(S581&amp;P581)&amp;" ;"</f>
        <v>set AGE [TS_DEC_THHP_GAS ,2030_2035] :=  ;</v>
      </c>
    </row>
    <row r="582" spans="16:23" outlineLevel="2" x14ac:dyDescent="0.25">
      <c r="P582">
        <f t="shared" si="57"/>
        <v>86</v>
      </c>
      <c r="Q582" t="str">
        <f t="shared" ca="1" si="58"/>
        <v xml:space="preserve">TS_DEC_THHP_GAS </v>
      </c>
      <c r="R582">
        <f t="shared" si="59"/>
        <v>10</v>
      </c>
      <c r="S582" t="str">
        <f t="shared" ca="1" si="60"/>
        <v>H</v>
      </c>
      <c r="T582" t="str">
        <f t="shared" ca="1" si="61"/>
        <v>2035_2040</v>
      </c>
      <c r="V582" t="s">
        <v>125</v>
      </c>
      <c r="W582" t="str">
        <f t="shared" ca="1" si="62"/>
        <v>set AGE [TS_DEC_THHP_GAS ,2035_2040] :=  ;</v>
      </c>
    </row>
    <row r="583" spans="16:23" outlineLevel="2" x14ac:dyDescent="0.25">
      <c r="P583">
        <f t="shared" si="57"/>
        <v>86</v>
      </c>
      <c r="Q583" t="str">
        <f t="shared" ca="1" si="58"/>
        <v xml:space="preserve">TS_DEC_THHP_GAS </v>
      </c>
      <c r="R583">
        <f t="shared" si="59"/>
        <v>11</v>
      </c>
      <c r="S583" t="str">
        <f t="shared" ca="1" si="60"/>
        <v>I</v>
      </c>
      <c r="T583" t="str">
        <f t="shared" ca="1" si="61"/>
        <v>2040_2045</v>
      </c>
      <c r="V583" t="s">
        <v>125</v>
      </c>
      <c r="W583" t="str">
        <f t="shared" ca="1" si="62"/>
        <v>set AGE [TS_DEC_THHP_GAS ,2040_2045] :=  ;</v>
      </c>
    </row>
    <row r="584" spans="16:23" outlineLevel="2" x14ac:dyDescent="0.25">
      <c r="P584">
        <f t="shared" si="57"/>
        <v>86</v>
      </c>
      <c r="Q584" t="str">
        <f t="shared" ca="1" si="58"/>
        <v xml:space="preserve">TS_DEC_THHP_GAS </v>
      </c>
      <c r="R584">
        <f t="shared" si="59"/>
        <v>12</v>
      </c>
      <c r="S584" t="str">
        <f t="shared" ca="1" si="60"/>
        <v>J</v>
      </c>
      <c r="T584" t="str">
        <f t="shared" ca="1" si="61"/>
        <v>2045_2050</v>
      </c>
      <c r="V584" t="s">
        <v>125</v>
      </c>
      <c r="W584" t="str">
        <f t="shared" ca="1" si="62"/>
        <v>set AGE [TS_DEC_THHP_GAS ,2045_2050] :=  ;</v>
      </c>
    </row>
    <row r="585" spans="16:23" outlineLevel="2" x14ac:dyDescent="0.25">
      <c r="P585">
        <f t="shared" si="57"/>
        <v>87</v>
      </c>
      <c r="Q585" t="str">
        <f t="shared" ca="1" si="58"/>
        <v xml:space="preserve">TS_DEC_COGEN_GAS </v>
      </c>
      <c r="R585">
        <f t="shared" si="59"/>
        <v>6</v>
      </c>
      <c r="S585" t="str">
        <f t="shared" ca="1" si="60"/>
        <v>D</v>
      </c>
      <c r="T585" t="str">
        <f t="shared" ca="1" si="61"/>
        <v>2015_2020</v>
      </c>
      <c r="V585" t="s">
        <v>125</v>
      </c>
      <c r="W585" t="str">
        <f t="shared" ca="1" si="62"/>
        <v>set AGE [TS_DEC_COGEN_GAS ,2015_2020] :=  ;</v>
      </c>
    </row>
    <row r="586" spans="16:23" outlineLevel="2" x14ac:dyDescent="0.25">
      <c r="P586">
        <f t="shared" si="57"/>
        <v>87</v>
      </c>
      <c r="Q586" t="str">
        <f t="shared" ca="1" si="58"/>
        <v xml:space="preserve">TS_DEC_COGEN_GAS </v>
      </c>
      <c r="R586">
        <f t="shared" si="59"/>
        <v>7</v>
      </c>
      <c r="S586" t="str">
        <f t="shared" ca="1" si="60"/>
        <v>E</v>
      </c>
      <c r="T586" t="str">
        <f t="shared" ca="1" si="61"/>
        <v>2020_2025</v>
      </c>
      <c r="V586" t="s">
        <v>125</v>
      </c>
      <c r="W586" t="str">
        <f t="shared" ca="1" si="62"/>
        <v>set AGE [TS_DEC_COGEN_GAS ,2020_2025] :=  ;</v>
      </c>
    </row>
    <row r="587" spans="16:23" outlineLevel="2" x14ac:dyDescent="0.25">
      <c r="P587">
        <f t="shared" si="57"/>
        <v>87</v>
      </c>
      <c r="Q587" t="str">
        <f t="shared" ca="1" si="58"/>
        <v xml:space="preserve">TS_DEC_COGEN_GAS </v>
      </c>
      <c r="R587">
        <f t="shared" si="59"/>
        <v>8</v>
      </c>
      <c r="S587" t="str">
        <f t="shared" ca="1" si="60"/>
        <v>F</v>
      </c>
      <c r="T587" t="str">
        <f t="shared" ca="1" si="61"/>
        <v>2025_2030</v>
      </c>
      <c r="V587" t="s">
        <v>125</v>
      </c>
      <c r="W587" t="str">
        <f t="shared" ca="1" si="62"/>
        <v>set AGE [TS_DEC_COGEN_GAS ,2025_2030] :=  ;</v>
      </c>
    </row>
    <row r="588" spans="16:23" outlineLevel="2" x14ac:dyDescent="0.25">
      <c r="P588">
        <f t="shared" si="57"/>
        <v>87</v>
      </c>
      <c r="Q588" t="str">
        <f t="shared" ca="1" si="58"/>
        <v xml:space="preserve">TS_DEC_COGEN_GAS </v>
      </c>
      <c r="R588">
        <f t="shared" si="59"/>
        <v>9</v>
      </c>
      <c r="S588" t="str">
        <f t="shared" ca="1" si="60"/>
        <v>G</v>
      </c>
      <c r="T588" t="str">
        <f t="shared" ca="1" si="61"/>
        <v>2030_2035</v>
      </c>
      <c r="V588" t="s">
        <v>125</v>
      </c>
      <c r="W588" t="str">
        <f t="shared" ca="1" si="62"/>
        <v>set AGE [TS_DEC_COGEN_GAS ,2030_2035] :=  ;</v>
      </c>
    </row>
    <row r="589" spans="16:23" outlineLevel="2" x14ac:dyDescent="0.25">
      <c r="P589">
        <f t="shared" si="57"/>
        <v>87</v>
      </c>
      <c r="Q589" t="str">
        <f t="shared" ca="1" si="58"/>
        <v xml:space="preserve">TS_DEC_COGEN_GAS </v>
      </c>
      <c r="R589">
        <f t="shared" si="59"/>
        <v>10</v>
      </c>
      <c r="S589" t="str">
        <f t="shared" ca="1" si="60"/>
        <v>H</v>
      </c>
      <c r="T589" t="str">
        <f t="shared" ca="1" si="61"/>
        <v>2035_2040</v>
      </c>
      <c r="V589" t="s">
        <v>125</v>
      </c>
      <c r="W589" t="str">
        <f t="shared" ca="1" si="62"/>
        <v>set AGE [TS_DEC_COGEN_GAS ,2035_2040] :=  ;</v>
      </c>
    </row>
    <row r="590" spans="16:23" outlineLevel="2" x14ac:dyDescent="0.25">
      <c r="P590">
        <f t="shared" si="57"/>
        <v>87</v>
      </c>
      <c r="Q590" t="str">
        <f t="shared" ca="1" si="58"/>
        <v xml:space="preserve">TS_DEC_COGEN_GAS </v>
      </c>
      <c r="R590">
        <f t="shared" si="59"/>
        <v>11</v>
      </c>
      <c r="S590" t="str">
        <f t="shared" ca="1" si="60"/>
        <v>I</v>
      </c>
      <c r="T590" t="str">
        <f t="shared" ca="1" si="61"/>
        <v>2040_2045</v>
      </c>
      <c r="V590" t="s">
        <v>125</v>
      </c>
      <c r="W590" t="str">
        <f t="shared" ca="1" si="62"/>
        <v>set AGE [TS_DEC_COGEN_GAS ,2040_2045] :=  ;</v>
      </c>
    </row>
    <row r="591" spans="16:23" outlineLevel="2" x14ac:dyDescent="0.25">
      <c r="P591">
        <f t="shared" si="57"/>
        <v>87</v>
      </c>
      <c r="Q591" t="str">
        <f t="shared" ca="1" si="58"/>
        <v xml:space="preserve">TS_DEC_COGEN_GAS </v>
      </c>
      <c r="R591">
        <f t="shared" si="59"/>
        <v>12</v>
      </c>
      <c r="S591" t="str">
        <f t="shared" ca="1" si="60"/>
        <v>J</v>
      </c>
      <c r="T591" t="str">
        <f t="shared" ca="1" si="61"/>
        <v>2045_2050</v>
      </c>
      <c r="V591" t="s">
        <v>125</v>
      </c>
      <c r="W591" t="str">
        <f t="shared" ca="1" si="62"/>
        <v>set AGE [TS_DEC_COGEN_GAS ,2045_2050] :=  ;</v>
      </c>
    </row>
    <row r="592" spans="16:23" outlineLevel="2" x14ac:dyDescent="0.25">
      <c r="P592">
        <f t="shared" si="57"/>
        <v>88</v>
      </c>
      <c r="Q592" t="str">
        <f t="shared" ca="1" si="58"/>
        <v xml:space="preserve">TS_DEC_COGEN_OIL </v>
      </c>
      <c r="R592">
        <f t="shared" si="59"/>
        <v>6</v>
      </c>
      <c r="S592" t="str">
        <f t="shared" ca="1" si="60"/>
        <v>D</v>
      </c>
      <c r="T592" t="str">
        <f t="shared" ca="1" si="61"/>
        <v>2015_2020</v>
      </c>
      <c r="V592" t="s">
        <v>125</v>
      </c>
      <c r="W592" t="str">
        <f t="shared" ca="1" si="62"/>
        <v>set AGE [TS_DEC_COGEN_OIL ,2015_2020] :=  ;</v>
      </c>
    </row>
    <row r="593" spans="16:23" outlineLevel="2" x14ac:dyDescent="0.25">
      <c r="P593">
        <f t="shared" si="57"/>
        <v>88</v>
      </c>
      <c r="Q593" t="str">
        <f t="shared" ca="1" si="58"/>
        <v xml:space="preserve">TS_DEC_COGEN_OIL </v>
      </c>
      <c r="R593">
        <f t="shared" si="59"/>
        <v>7</v>
      </c>
      <c r="S593" t="str">
        <f t="shared" ca="1" si="60"/>
        <v>E</v>
      </c>
      <c r="T593" t="str">
        <f t="shared" ca="1" si="61"/>
        <v>2020_2025</v>
      </c>
      <c r="V593" t="s">
        <v>125</v>
      </c>
      <c r="W593" t="str">
        <f t="shared" ca="1" si="62"/>
        <v>set AGE [TS_DEC_COGEN_OIL ,2020_2025] :=  ;</v>
      </c>
    </row>
    <row r="594" spans="16:23" outlineLevel="2" x14ac:dyDescent="0.25">
      <c r="P594">
        <f t="shared" si="57"/>
        <v>88</v>
      </c>
      <c r="Q594" t="str">
        <f t="shared" ca="1" si="58"/>
        <v xml:space="preserve">TS_DEC_COGEN_OIL </v>
      </c>
      <c r="R594">
        <f t="shared" si="59"/>
        <v>8</v>
      </c>
      <c r="S594" t="str">
        <f t="shared" ca="1" si="60"/>
        <v>F</v>
      </c>
      <c r="T594" t="str">
        <f t="shared" ca="1" si="61"/>
        <v>2025_2030</v>
      </c>
      <c r="V594" t="s">
        <v>125</v>
      </c>
      <c r="W594" t="str">
        <f t="shared" ca="1" si="62"/>
        <v>set AGE [TS_DEC_COGEN_OIL ,2025_2030] :=  ;</v>
      </c>
    </row>
    <row r="595" spans="16:23" outlineLevel="2" x14ac:dyDescent="0.25">
      <c r="P595">
        <f t="shared" si="57"/>
        <v>88</v>
      </c>
      <c r="Q595" t="str">
        <f t="shared" ca="1" si="58"/>
        <v xml:space="preserve">TS_DEC_COGEN_OIL </v>
      </c>
      <c r="R595">
        <f t="shared" si="59"/>
        <v>9</v>
      </c>
      <c r="S595" t="str">
        <f t="shared" ca="1" si="60"/>
        <v>G</v>
      </c>
      <c r="T595" t="str">
        <f t="shared" ca="1" si="61"/>
        <v>2030_2035</v>
      </c>
      <c r="V595" t="s">
        <v>125</v>
      </c>
      <c r="W595" t="str">
        <f t="shared" ca="1" si="62"/>
        <v>set AGE [TS_DEC_COGEN_OIL ,2030_2035] :=  ;</v>
      </c>
    </row>
    <row r="596" spans="16:23" outlineLevel="2" x14ac:dyDescent="0.25">
      <c r="P596">
        <f t="shared" si="57"/>
        <v>88</v>
      </c>
      <c r="Q596" t="str">
        <f t="shared" ca="1" si="58"/>
        <v xml:space="preserve">TS_DEC_COGEN_OIL </v>
      </c>
      <c r="R596">
        <f t="shared" si="59"/>
        <v>10</v>
      </c>
      <c r="S596" t="str">
        <f t="shared" ca="1" si="60"/>
        <v>H</v>
      </c>
      <c r="T596" t="str">
        <f t="shared" ca="1" si="61"/>
        <v>2035_2040</v>
      </c>
      <c r="V596" t="s">
        <v>125</v>
      </c>
      <c r="W596" t="str">
        <f t="shared" ca="1" si="62"/>
        <v>set AGE [TS_DEC_COGEN_OIL ,2035_2040] :=  ;</v>
      </c>
    </row>
    <row r="597" spans="16:23" outlineLevel="2" x14ac:dyDescent="0.25">
      <c r="P597">
        <f t="shared" si="57"/>
        <v>88</v>
      </c>
      <c r="Q597" t="str">
        <f t="shared" ca="1" si="58"/>
        <v xml:space="preserve">TS_DEC_COGEN_OIL </v>
      </c>
      <c r="R597">
        <f t="shared" si="59"/>
        <v>11</v>
      </c>
      <c r="S597" t="str">
        <f t="shared" ca="1" si="60"/>
        <v>I</v>
      </c>
      <c r="T597" t="str">
        <f t="shared" ca="1" si="61"/>
        <v>2040_2045</v>
      </c>
      <c r="V597" t="s">
        <v>125</v>
      </c>
      <c r="W597" t="str">
        <f t="shared" ca="1" si="62"/>
        <v>set AGE [TS_DEC_COGEN_OIL ,2040_2045] :=  ;</v>
      </c>
    </row>
    <row r="598" spans="16:23" outlineLevel="2" x14ac:dyDescent="0.25">
      <c r="P598">
        <f t="shared" si="57"/>
        <v>88</v>
      </c>
      <c r="Q598" t="str">
        <f t="shared" ca="1" si="58"/>
        <v xml:space="preserve">TS_DEC_COGEN_OIL </v>
      </c>
      <c r="R598">
        <f t="shared" si="59"/>
        <v>12</v>
      </c>
      <c r="S598" t="str">
        <f t="shared" ca="1" si="60"/>
        <v>J</v>
      </c>
      <c r="T598" t="str">
        <f t="shared" ca="1" si="61"/>
        <v>2045_2050</v>
      </c>
      <c r="V598" t="s">
        <v>125</v>
      </c>
      <c r="W598" t="str">
        <f t="shared" ca="1" si="62"/>
        <v>set AGE [TS_DEC_COGEN_OIL ,2045_2050] :=  ;</v>
      </c>
    </row>
    <row r="599" spans="16:23" outlineLevel="2" x14ac:dyDescent="0.25">
      <c r="P599">
        <f t="shared" si="57"/>
        <v>89</v>
      </c>
      <c r="Q599" t="str">
        <f t="shared" ca="1" si="58"/>
        <v xml:space="preserve">TS_DEC_ADVCOGEN_GAS </v>
      </c>
      <c r="R599">
        <f t="shared" si="59"/>
        <v>6</v>
      </c>
      <c r="S599" t="str">
        <f t="shared" ca="1" si="60"/>
        <v>D</v>
      </c>
      <c r="T599" t="str">
        <f t="shared" ca="1" si="61"/>
        <v>2015_2020</v>
      </c>
      <c r="V599" t="s">
        <v>125</v>
      </c>
      <c r="W599" t="str">
        <f t="shared" ca="1" si="62"/>
        <v>set AGE [TS_DEC_ADVCOGEN_GAS ,2015_2020] :=  ;</v>
      </c>
    </row>
    <row r="600" spans="16:23" outlineLevel="2" x14ac:dyDescent="0.25">
      <c r="P600">
        <f t="shared" si="57"/>
        <v>89</v>
      </c>
      <c r="Q600" t="str">
        <f t="shared" ca="1" si="58"/>
        <v xml:space="preserve">TS_DEC_ADVCOGEN_GAS </v>
      </c>
      <c r="R600">
        <f t="shared" si="59"/>
        <v>7</v>
      </c>
      <c r="S600" t="str">
        <f t="shared" ca="1" si="60"/>
        <v>E</v>
      </c>
      <c r="T600" t="str">
        <f t="shared" ca="1" si="61"/>
        <v>2020_2025</v>
      </c>
      <c r="V600" t="s">
        <v>125</v>
      </c>
      <c r="W600" t="str">
        <f t="shared" ca="1" si="62"/>
        <v>set AGE [TS_DEC_ADVCOGEN_GAS ,2020_2025] :=  ;</v>
      </c>
    </row>
    <row r="601" spans="16:23" outlineLevel="2" x14ac:dyDescent="0.25">
      <c r="P601">
        <f t="shared" si="57"/>
        <v>89</v>
      </c>
      <c r="Q601" t="str">
        <f t="shared" ca="1" si="58"/>
        <v xml:space="preserve">TS_DEC_ADVCOGEN_GAS </v>
      </c>
      <c r="R601">
        <f t="shared" si="59"/>
        <v>8</v>
      </c>
      <c r="S601" t="str">
        <f t="shared" ca="1" si="60"/>
        <v>F</v>
      </c>
      <c r="T601" t="str">
        <f t="shared" ca="1" si="61"/>
        <v>2025_2030</v>
      </c>
      <c r="V601" t="s">
        <v>125</v>
      </c>
      <c r="W601" t="str">
        <f t="shared" ca="1" si="62"/>
        <v>set AGE [TS_DEC_ADVCOGEN_GAS ,2025_2030] :=  ;</v>
      </c>
    </row>
    <row r="602" spans="16:23" outlineLevel="2" x14ac:dyDescent="0.25">
      <c r="P602">
        <f t="shared" si="57"/>
        <v>89</v>
      </c>
      <c r="Q602" t="str">
        <f t="shared" ca="1" si="58"/>
        <v xml:space="preserve">TS_DEC_ADVCOGEN_GAS </v>
      </c>
      <c r="R602">
        <f t="shared" si="59"/>
        <v>9</v>
      </c>
      <c r="S602" t="str">
        <f t="shared" ca="1" si="60"/>
        <v>G</v>
      </c>
      <c r="T602" t="str">
        <f t="shared" ca="1" si="61"/>
        <v>2030_2035</v>
      </c>
      <c r="V602" t="s">
        <v>125</v>
      </c>
      <c r="W602" t="str">
        <f t="shared" ca="1" si="62"/>
        <v>set AGE [TS_DEC_ADVCOGEN_GAS ,2030_2035] :=  ;</v>
      </c>
    </row>
    <row r="603" spans="16:23" outlineLevel="2" x14ac:dyDescent="0.25">
      <c r="P603">
        <f t="shared" si="57"/>
        <v>89</v>
      </c>
      <c r="Q603" t="str">
        <f t="shared" ca="1" si="58"/>
        <v xml:space="preserve">TS_DEC_ADVCOGEN_GAS </v>
      </c>
      <c r="R603">
        <f t="shared" si="59"/>
        <v>10</v>
      </c>
      <c r="S603" t="str">
        <f t="shared" ca="1" si="60"/>
        <v>H</v>
      </c>
      <c r="T603" t="str">
        <f t="shared" ca="1" si="61"/>
        <v>2035_2040</v>
      </c>
      <c r="V603" t="s">
        <v>125</v>
      </c>
      <c r="W603" t="str">
        <f t="shared" ca="1" si="62"/>
        <v>set AGE [TS_DEC_ADVCOGEN_GAS ,2035_2040] :=  ;</v>
      </c>
    </row>
    <row r="604" spans="16:23" outlineLevel="2" x14ac:dyDescent="0.25">
      <c r="P604">
        <f t="shared" si="57"/>
        <v>89</v>
      </c>
      <c r="Q604" t="str">
        <f t="shared" ca="1" si="58"/>
        <v xml:space="preserve">TS_DEC_ADVCOGEN_GAS </v>
      </c>
      <c r="R604">
        <f t="shared" si="59"/>
        <v>11</v>
      </c>
      <c r="S604" t="str">
        <f t="shared" ca="1" si="60"/>
        <v>I</v>
      </c>
      <c r="T604" t="str">
        <f t="shared" ca="1" si="61"/>
        <v>2040_2045</v>
      </c>
      <c r="V604" t="s">
        <v>125</v>
      </c>
      <c r="W604" t="str">
        <f t="shared" ca="1" si="62"/>
        <v>set AGE [TS_DEC_ADVCOGEN_GAS ,2040_2045] :=  ;</v>
      </c>
    </row>
    <row r="605" spans="16:23" outlineLevel="2" x14ac:dyDescent="0.25">
      <c r="P605">
        <f t="shared" si="57"/>
        <v>89</v>
      </c>
      <c r="Q605" t="str">
        <f t="shared" ca="1" si="58"/>
        <v xml:space="preserve">TS_DEC_ADVCOGEN_GAS </v>
      </c>
      <c r="R605">
        <f t="shared" si="59"/>
        <v>12</v>
      </c>
      <c r="S605" t="str">
        <f t="shared" ca="1" si="60"/>
        <v>J</v>
      </c>
      <c r="T605" t="str">
        <f t="shared" ca="1" si="61"/>
        <v>2045_2050</v>
      </c>
      <c r="V605" t="s">
        <v>125</v>
      </c>
      <c r="W605" t="str">
        <f t="shared" ca="1" si="62"/>
        <v>set AGE [TS_DEC_ADVCOGEN_GAS ,2045_2050] :=  ;</v>
      </c>
    </row>
    <row r="606" spans="16:23" outlineLevel="2" x14ac:dyDescent="0.25">
      <c r="P606">
        <f t="shared" si="57"/>
        <v>90</v>
      </c>
      <c r="Q606" t="str">
        <f t="shared" ca="1" si="58"/>
        <v xml:space="preserve">TS_DEC_ADVCOGEN_H2 </v>
      </c>
      <c r="R606">
        <f t="shared" si="59"/>
        <v>6</v>
      </c>
      <c r="S606" t="str">
        <f t="shared" ca="1" si="60"/>
        <v>D</v>
      </c>
      <c r="T606" t="str">
        <f t="shared" ca="1" si="61"/>
        <v>2015_2020</v>
      </c>
      <c r="V606" t="s">
        <v>125</v>
      </c>
      <c r="W606" t="str">
        <f t="shared" ca="1" si="62"/>
        <v>set AGE [TS_DEC_ADVCOGEN_H2 ,2015_2020] :=  ;</v>
      </c>
    </row>
    <row r="607" spans="16:23" outlineLevel="2" x14ac:dyDescent="0.25">
      <c r="P607">
        <f t="shared" si="57"/>
        <v>90</v>
      </c>
      <c r="Q607" t="str">
        <f t="shared" ca="1" si="58"/>
        <v xml:space="preserve">TS_DEC_ADVCOGEN_H2 </v>
      </c>
      <c r="R607">
        <f t="shared" si="59"/>
        <v>7</v>
      </c>
      <c r="S607" t="str">
        <f t="shared" ca="1" si="60"/>
        <v>E</v>
      </c>
      <c r="T607" t="str">
        <f t="shared" ca="1" si="61"/>
        <v>2020_2025</v>
      </c>
      <c r="V607" t="s">
        <v>125</v>
      </c>
      <c r="W607" t="str">
        <f t="shared" ca="1" si="62"/>
        <v>set AGE [TS_DEC_ADVCOGEN_H2 ,2020_2025] :=  ;</v>
      </c>
    </row>
    <row r="608" spans="16:23" outlineLevel="2" x14ac:dyDescent="0.25">
      <c r="P608">
        <f t="shared" si="57"/>
        <v>90</v>
      </c>
      <c r="Q608" t="str">
        <f t="shared" ca="1" si="58"/>
        <v xml:space="preserve">TS_DEC_ADVCOGEN_H2 </v>
      </c>
      <c r="R608">
        <f t="shared" si="59"/>
        <v>8</v>
      </c>
      <c r="S608" t="str">
        <f t="shared" ca="1" si="60"/>
        <v>F</v>
      </c>
      <c r="T608" t="str">
        <f t="shared" ca="1" si="61"/>
        <v>2025_2030</v>
      </c>
      <c r="V608" t="s">
        <v>125</v>
      </c>
      <c r="W608" t="str">
        <f t="shared" ca="1" si="62"/>
        <v>set AGE [TS_DEC_ADVCOGEN_H2 ,2025_2030] :=  ;</v>
      </c>
    </row>
    <row r="609" spans="16:23" outlineLevel="2" x14ac:dyDescent="0.25">
      <c r="P609">
        <f t="shared" si="57"/>
        <v>90</v>
      </c>
      <c r="Q609" t="str">
        <f t="shared" ca="1" si="58"/>
        <v xml:space="preserve">TS_DEC_ADVCOGEN_H2 </v>
      </c>
      <c r="R609">
        <f t="shared" si="59"/>
        <v>9</v>
      </c>
      <c r="S609" t="str">
        <f t="shared" ca="1" si="60"/>
        <v>G</v>
      </c>
      <c r="T609" t="str">
        <f t="shared" ca="1" si="61"/>
        <v>2030_2035</v>
      </c>
      <c r="V609" t="s">
        <v>125</v>
      </c>
      <c r="W609" t="str">
        <f t="shared" ca="1" si="62"/>
        <v>set AGE [TS_DEC_ADVCOGEN_H2 ,2030_2035] :=  ;</v>
      </c>
    </row>
    <row r="610" spans="16:23" outlineLevel="2" x14ac:dyDescent="0.25">
      <c r="P610">
        <f t="shared" si="57"/>
        <v>90</v>
      </c>
      <c r="Q610" t="str">
        <f t="shared" ca="1" si="58"/>
        <v xml:space="preserve">TS_DEC_ADVCOGEN_H2 </v>
      </c>
      <c r="R610">
        <f t="shared" si="59"/>
        <v>10</v>
      </c>
      <c r="S610" t="str">
        <f t="shared" ca="1" si="60"/>
        <v>H</v>
      </c>
      <c r="T610" t="str">
        <f t="shared" ca="1" si="61"/>
        <v>2035_2040</v>
      </c>
      <c r="V610" t="s">
        <v>125</v>
      </c>
      <c r="W610" t="str">
        <f t="shared" ca="1" si="62"/>
        <v>set AGE [TS_DEC_ADVCOGEN_H2 ,2035_2040] :=  ;</v>
      </c>
    </row>
    <row r="611" spans="16:23" outlineLevel="2" x14ac:dyDescent="0.25">
      <c r="P611">
        <f t="shared" si="57"/>
        <v>90</v>
      </c>
      <c r="Q611" t="str">
        <f t="shared" ca="1" si="58"/>
        <v xml:space="preserve">TS_DEC_ADVCOGEN_H2 </v>
      </c>
      <c r="R611">
        <f t="shared" si="59"/>
        <v>11</v>
      </c>
      <c r="S611" t="str">
        <f t="shared" ca="1" si="60"/>
        <v>I</v>
      </c>
      <c r="T611" t="str">
        <f t="shared" ca="1" si="61"/>
        <v>2040_2045</v>
      </c>
      <c r="V611" t="s">
        <v>125</v>
      </c>
      <c r="W611" t="str">
        <f t="shared" ca="1" si="62"/>
        <v>set AGE [TS_DEC_ADVCOGEN_H2 ,2040_2045] :=  ;</v>
      </c>
    </row>
    <row r="612" spans="16:23" outlineLevel="2" x14ac:dyDescent="0.25">
      <c r="P612">
        <f t="shared" si="57"/>
        <v>90</v>
      </c>
      <c r="Q612" t="str">
        <f t="shared" ca="1" si="58"/>
        <v xml:space="preserve">TS_DEC_ADVCOGEN_H2 </v>
      </c>
      <c r="R612">
        <f t="shared" si="59"/>
        <v>12</v>
      </c>
      <c r="S612" t="str">
        <f t="shared" ca="1" si="60"/>
        <v>J</v>
      </c>
      <c r="T612" t="str">
        <f t="shared" ca="1" si="61"/>
        <v>2045_2050</v>
      </c>
      <c r="V612" t="s">
        <v>125</v>
      </c>
      <c r="W612" t="str">
        <f t="shared" ca="1" si="62"/>
        <v>set AGE [TS_DEC_ADVCOGEN_H2 ,2045_2050] :=  ;</v>
      </c>
    </row>
    <row r="613" spans="16:23" outlineLevel="2" x14ac:dyDescent="0.25">
      <c r="P613">
        <f t="shared" si="57"/>
        <v>91</v>
      </c>
      <c r="Q613" t="str">
        <f t="shared" ca="1" si="58"/>
        <v xml:space="preserve">TS_DEC_BOILER_GAS </v>
      </c>
      <c r="R613">
        <f t="shared" si="59"/>
        <v>6</v>
      </c>
      <c r="S613" t="str">
        <f t="shared" ca="1" si="60"/>
        <v>D</v>
      </c>
      <c r="T613" t="str">
        <f t="shared" ca="1" si="61"/>
        <v>2015_2020</v>
      </c>
      <c r="V613" t="s">
        <v>125</v>
      </c>
      <c r="W613" t="str">
        <f t="shared" ca="1" si="62"/>
        <v>set AGE [TS_DEC_BOILER_GAS ,2015_2020] :=  ;</v>
      </c>
    </row>
    <row r="614" spans="16:23" outlineLevel="2" x14ac:dyDescent="0.25">
      <c r="P614">
        <f t="shared" si="57"/>
        <v>91</v>
      </c>
      <c r="Q614" t="str">
        <f t="shared" ca="1" si="58"/>
        <v xml:space="preserve">TS_DEC_BOILER_GAS </v>
      </c>
      <c r="R614">
        <f t="shared" si="59"/>
        <v>7</v>
      </c>
      <c r="S614" t="str">
        <f t="shared" ca="1" si="60"/>
        <v>E</v>
      </c>
      <c r="T614" t="str">
        <f t="shared" ca="1" si="61"/>
        <v>2020_2025</v>
      </c>
      <c r="V614" t="s">
        <v>125</v>
      </c>
      <c r="W614" t="str">
        <f t="shared" ca="1" si="62"/>
        <v>set AGE [TS_DEC_BOILER_GAS ,2020_2025] :=  ;</v>
      </c>
    </row>
    <row r="615" spans="16:23" outlineLevel="2" x14ac:dyDescent="0.25">
      <c r="P615">
        <f t="shared" si="57"/>
        <v>91</v>
      </c>
      <c r="Q615" t="str">
        <f t="shared" ca="1" si="58"/>
        <v xml:space="preserve">TS_DEC_BOILER_GAS </v>
      </c>
      <c r="R615">
        <f t="shared" si="59"/>
        <v>8</v>
      </c>
      <c r="S615" t="str">
        <f t="shared" ca="1" si="60"/>
        <v>F</v>
      </c>
      <c r="T615" t="str">
        <f t="shared" ca="1" si="61"/>
        <v>2025_2030</v>
      </c>
      <c r="V615" t="s">
        <v>125</v>
      </c>
      <c r="W615" t="str">
        <f t="shared" ca="1" si="62"/>
        <v>set AGE [TS_DEC_BOILER_GAS ,2025_2030] :=  ;</v>
      </c>
    </row>
    <row r="616" spans="16:23" outlineLevel="2" x14ac:dyDescent="0.25">
      <c r="P616">
        <f t="shared" si="57"/>
        <v>91</v>
      </c>
      <c r="Q616" t="str">
        <f t="shared" ca="1" si="58"/>
        <v xml:space="preserve">TS_DEC_BOILER_GAS </v>
      </c>
      <c r="R616">
        <f t="shared" si="59"/>
        <v>9</v>
      </c>
      <c r="S616" t="str">
        <f t="shared" ca="1" si="60"/>
        <v>G</v>
      </c>
      <c r="T616" t="str">
        <f t="shared" ca="1" si="61"/>
        <v>2030_2035</v>
      </c>
      <c r="V616" t="s">
        <v>125</v>
      </c>
      <c r="W616" t="str">
        <f t="shared" ca="1" si="62"/>
        <v>set AGE [TS_DEC_BOILER_GAS ,2030_2035] :=  ;</v>
      </c>
    </row>
    <row r="617" spans="16:23" outlineLevel="2" x14ac:dyDescent="0.25">
      <c r="P617">
        <f t="shared" si="57"/>
        <v>91</v>
      </c>
      <c r="Q617" t="str">
        <f t="shared" ca="1" si="58"/>
        <v xml:space="preserve">TS_DEC_BOILER_GAS </v>
      </c>
      <c r="R617">
        <f t="shared" si="59"/>
        <v>10</v>
      </c>
      <c r="S617" t="str">
        <f t="shared" ca="1" si="60"/>
        <v>H</v>
      </c>
      <c r="T617" t="str">
        <f t="shared" ca="1" si="61"/>
        <v>2035_2040</v>
      </c>
      <c r="V617" t="s">
        <v>125</v>
      </c>
      <c r="W617" t="str">
        <f t="shared" ca="1" si="62"/>
        <v>set AGE [TS_DEC_BOILER_GAS ,2035_2040] :=  ;</v>
      </c>
    </row>
    <row r="618" spans="16:23" outlineLevel="2" x14ac:dyDescent="0.25">
      <c r="P618">
        <f t="shared" si="57"/>
        <v>91</v>
      </c>
      <c r="Q618" t="str">
        <f t="shared" ca="1" si="58"/>
        <v xml:space="preserve">TS_DEC_BOILER_GAS </v>
      </c>
      <c r="R618">
        <f t="shared" si="59"/>
        <v>11</v>
      </c>
      <c r="S618" t="str">
        <f t="shared" ca="1" si="60"/>
        <v>I</v>
      </c>
      <c r="T618" t="str">
        <f t="shared" ca="1" si="61"/>
        <v>2040_2045</v>
      </c>
      <c r="V618" t="s">
        <v>125</v>
      </c>
      <c r="W618" t="str">
        <f t="shared" ca="1" si="62"/>
        <v>set AGE [TS_DEC_BOILER_GAS ,2040_2045] :=  ;</v>
      </c>
    </row>
    <row r="619" spans="16:23" outlineLevel="2" x14ac:dyDescent="0.25">
      <c r="P619">
        <f t="shared" si="57"/>
        <v>91</v>
      </c>
      <c r="Q619" t="str">
        <f t="shared" ca="1" si="58"/>
        <v xml:space="preserve">TS_DEC_BOILER_GAS </v>
      </c>
      <c r="R619">
        <f t="shared" si="59"/>
        <v>12</v>
      </c>
      <c r="S619" t="str">
        <f t="shared" ca="1" si="60"/>
        <v>J</v>
      </c>
      <c r="T619" t="str">
        <f t="shared" ca="1" si="61"/>
        <v>2045_2050</v>
      </c>
      <c r="V619" t="s">
        <v>125</v>
      </c>
      <c r="W619" t="str">
        <f t="shared" ca="1" si="62"/>
        <v>set AGE [TS_DEC_BOILER_GAS ,2045_2050] :=  ;</v>
      </c>
    </row>
    <row r="620" spans="16:23" outlineLevel="2" x14ac:dyDescent="0.25">
      <c r="P620">
        <f t="shared" si="57"/>
        <v>92</v>
      </c>
      <c r="Q620" t="str">
        <f t="shared" ca="1" si="58"/>
        <v xml:space="preserve">TS_DEC_BOILER_WOOD </v>
      </c>
      <c r="R620">
        <f t="shared" si="59"/>
        <v>6</v>
      </c>
      <c r="S620" t="str">
        <f t="shared" ca="1" si="60"/>
        <v>D</v>
      </c>
      <c r="T620" t="str">
        <f t="shared" ca="1" si="61"/>
        <v>2015_2020</v>
      </c>
      <c r="V620" t="s">
        <v>125</v>
      </c>
      <c r="W620" t="str">
        <f t="shared" ca="1" si="62"/>
        <v>set AGE [TS_DEC_BOILER_WOOD ,2015_2020] :=  ;</v>
      </c>
    </row>
    <row r="621" spans="16:23" outlineLevel="2" x14ac:dyDescent="0.25">
      <c r="P621">
        <f t="shared" si="57"/>
        <v>92</v>
      </c>
      <c r="Q621" t="str">
        <f t="shared" ca="1" si="58"/>
        <v xml:space="preserve">TS_DEC_BOILER_WOOD </v>
      </c>
      <c r="R621">
        <f t="shared" si="59"/>
        <v>7</v>
      </c>
      <c r="S621" t="str">
        <f t="shared" ca="1" si="60"/>
        <v>E</v>
      </c>
      <c r="T621" t="str">
        <f t="shared" ca="1" si="61"/>
        <v>2020_2025</v>
      </c>
      <c r="V621" t="s">
        <v>125</v>
      </c>
      <c r="W621" t="str">
        <f t="shared" ca="1" si="62"/>
        <v>set AGE [TS_DEC_BOILER_WOOD ,2020_2025] :=  ;</v>
      </c>
    </row>
    <row r="622" spans="16:23" outlineLevel="2" x14ac:dyDescent="0.25">
      <c r="P622">
        <f t="shared" si="57"/>
        <v>92</v>
      </c>
      <c r="Q622" t="str">
        <f t="shared" ca="1" si="58"/>
        <v xml:space="preserve">TS_DEC_BOILER_WOOD </v>
      </c>
      <c r="R622">
        <f t="shared" si="59"/>
        <v>8</v>
      </c>
      <c r="S622" t="str">
        <f t="shared" ca="1" si="60"/>
        <v>F</v>
      </c>
      <c r="T622" t="str">
        <f t="shared" ca="1" si="61"/>
        <v>2025_2030</v>
      </c>
      <c r="V622" t="s">
        <v>125</v>
      </c>
      <c r="W622" t="str">
        <f t="shared" ca="1" si="62"/>
        <v>set AGE [TS_DEC_BOILER_WOOD ,2025_2030] :=  ;</v>
      </c>
    </row>
    <row r="623" spans="16:23" outlineLevel="2" x14ac:dyDescent="0.25">
      <c r="P623">
        <f t="shared" si="57"/>
        <v>92</v>
      </c>
      <c r="Q623" t="str">
        <f t="shared" ca="1" si="58"/>
        <v xml:space="preserve">TS_DEC_BOILER_WOOD </v>
      </c>
      <c r="R623">
        <f t="shared" si="59"/>
        <v>9</v>
      </c>
      <c r="S623" t="str">
        <f t="shared" ca="1" si="60"/>
        <v>G</v>
      </c>
      <c r="T623" t="str">
        <f t="shared" ca="1" si="61"/>
        <v>2030_2035</v>
      </c>
      <c r="V623" t="s">
        <v>125</v>
      </c>
      <c r="W623" t="str">
        <f t="shared" ca="1" si="62"/>
        <v>set AGE [TS_DEC_BOILER_WOOD ,2030_2035] :=  ;</v>
      </c>
    </row>
    <row r="624" spans="16:23" outlineLevel="2" x14ac:dyDescent="0.25">
      <c r="P624">
        <f t="shared" si="57"/>
        <v>92</v>
      </c>
      <c r="Q624" t="str">
        <f t="shared" ca="1" si="58"/>
        <v xml:space="preserve">TS_DEC_BOILER_WOOD </v>
      </c>
      <c r="R624">
        <f t="shared" si="59"/>
        <v>10</v>
      </c>
      <c r="S624" t="str">
        <f t="shared" ca="1" si="60"/>
        <v>H</v>
      </c>
      <c r="T624" t="str">
        <f t="shared" ca="1" si="61"/>
        <v>2035_2040</v>
      </c>
      <c r="V624" t="s">
        <v>125</v>
      </c>
      <c r="W624" t="str">
        <f t="shared" ca="1" si="62"/>
        <v>set AGE [TS_DEC_BOILER_WOOD ,2035_2040] :=  ;</v>
      </c>
    </row>
    <row r="625" spans="16:23" outlineLevel="2" x14ac:dyDescent="0.25">
      <c r="P625">
        <f t="shared" si="57"/>
        <v>92</v>
      </c>
      <c r="Q625" t="str">
        <f t="shared" ca="1" si="58"/>
        <v xml:space="preserve">TS_DEC_BOILER_WOOD </v>
      </c>
      <c r="R625">
        <f t="shared" si="59"/>
        <v>11</v>
      </c>
      <c r="S625" t="str">
        <f t="shared" ca="1" si="60"/>
        <v>I</v>
      </c>
      <c r="T625" t="str">
        <f t="shared" ca="1" si="61"/>
        <v>2040_2045</v>
      </c>
      <c r="V625" t="s">
        <v>125</v>
      </c>
      <c r="W625" t="str">
        <f t="shared" ca="1" si="62"/>
        <v>set AGE [TS_DEC_BOILER_WOOD ,2040_2045] :=  ;</v>
      </c>
    </row>
    <row r="626" spans="16:23" outlineLevel="2" x14ac:dyDescent="0.25">
      <c r="P626">
        <f t="shared" si="57"/>
        <v>92</v>
      </c>
      <c r="Q626" t="str">
        <f t="shared" ca="1" si="58"/>
        <v xml:space="preserve">TS_DEC_BOILER_WOOD </v>
      </c>
      <c r="R626">
        <f t="shared" si="59"/>
        <v>12</v>
      </c>
      <c r="S626" t="str">
        <f t="shared" ca="1" si="60"/>
        <v>J</v>
      </c>
      <c r="T626" t="str">
        <f t="shared" ca="1" si="61"/>
        <v>2045_2050</v>
      </c>
      <c r="V626" t="s">
        <v>125</v>
      </c>
      <c r="W626" t="str">
        <f t="shared" ca="1" si="62"/>
        <v>set AGE [TS_DEC_BOILER_WOOD ,2045_2050] :=  ;</v>
      </c>
    </row>
    <row r="627" spans="16:23" outlineLevel="2" x14ac:dyDescent="0.25">
      <c r="P627">
        <f t="shared" si="57"/>
        <v>93</v>
      </c>
      <c r="Q627" t="str">
        <f t="shared" ca="1" si="58"/>
        <v xml:space="preserve">TS_DEC_BOILER_OIL </v>
      </c>
      <c r="R627">
        <f t="shared" si="59"/>
        <v>6</v>
      </c>
      <c r="S627" t="str">
        <f t="shared" ca="1" si="60"/>
        <v>D</v>
      </c>
      <c r="T627" t="str">
        <f t="shared" ca="1" si="61"/>
        <v>2015_2020</v>
      </c>
      <c r="V627" t="s">
        <v>125</v>
      </c>
      <c r="W627" t="str">
        <f t="shared" ca="1" si="62"/>
        <v>set AGE [TS_DEC_BOILER_OIL ,2015_2020] :=  ;</v>
      </c>
    </row>
    <row r="628" spans="16:23" outlineLevel="2" x14ac:dyDescent="0.25">
      <c r="P628">
        <f t="shared" si="57"/>
        <v>93</v>
      </c>
      <c r="Q628" t="str">
        <f t="shared" ca="1" si="58"/>
        <v xml:space="preserve">TS_DEC_BOILER_OIL </v>
      </c>
      <c r="R628">
        <f t="shared" si="59"/>
        <v>7</v>
      </c>
      <c r="S628" t="str">
        <f t="shared" ca="1" si="60"/>
        <v>E</v>
      </c>
      <c r="T628" t="str">
        <f t="shared" ca="1" si="61"/>
        <v>2020_2025</v>
      </c>
      <c r="V628" t="s">
        <v>125</v>
      </c>
      <c r="W628" t="str">
        <f t="shared" ca="1" si="62"/>
        <v>set AGE [TS_DEC_BOILER_OIL ,2020_2025] :=  ;</v>
      </c>
    </row>
    <row r="629" spans="16:23" outlineLevel="2" x14ac:dyDescent="0.25">
      <c r="P629">
        <f t="shared" si="57"/>
        <v>93</v>
      </c>
      <c r="Q629" t="str">
        <f t="shared" ca="1" si="58"/>
        <v xml:space="preserve">TS_DEC_BOILER_OIL </v>
      </c>
      <c r="R629">
        <f t="shared" si="59"/>
        <v>8</v>
      </c>
      <c r="S629" t="str">
        <f t="shared" ca="1" si="60"/>
        <v>F</v>
      </c>
      <c r="T629" t="str">
        <f t="shared" ca="1" si="61"/>
        <v>2025_2030</v>
      </c>
      <c r="V629" t="s">
        <v>125</v>
      </c>
      <c r="W629" t="str">
        <f t="shared" ca="1" si="62"/>
        <v>set AGE [TS_DEC_BOILER_OIL ,2025_2030] :=  ;</v>
      </c>
    </row>
    <row r="630" spans="16:23" outlineLevel="2" x14ac:dyDescent="0.25">
      <c r="P630">
        <f t="shared" si="57"/>
        <v>93</v>
      </c>
      <c r="Q630" t="str">
        <f t="shared" ca="1" si="58"/>
        <v xml:space="preserve">TS_DEC_BOILER_OIL </v>
      </c>
      <c r="R630">
        <f t="shared" si="59"/>
        <v>9</v>
      </c>
      <c r="S630" t="str">
        <f t="shared" ca="1" si="60"/>
        <v>G</v>
      </c>
      <c r="T630" t="str">
        <f t="shared" ca="1" si="61"/>
        <v>2030_2035</v>
      </c>
      <c r="V630" t="s">
        <v>125</v>
      </c>
      <c r="W630" t="str">
        <f t="shared" ca="1" si="62"/>
        <v>set AGE [TS_DEC_BOILER_OIL ,2030_2035] :=  ;</v>
      </c>
    </row>
    <row r="631" spans="16:23" outlineLevel="2" x14ac:dyDescent="0.25">
      <c r="P631">
        <f t="shared" si="57"/>
        <v>93</v>
      </c>
      <c r="Q631" t="str">
        <f t="shared" ca="1" si="58"/>
        <v xml:space="preserve">TS_DEC_BOILER_OIL </v>
      </c>
      <c r="R631">
        <f t="shared" si="59"/>
        <v>10</v>
      </c>
      <c r="S631" t="str">
        <f t="shared" ca="1" si="60"/>
        <v>H</v>
      </c>
      <c r="T631" t="str">
        <f t="shared" ca="1" si="61"/>
        <v>2035_2040</v>
      </c>
      <c r="V631" t="s">
        <v>125</v>
      </c>
      <c r="W631" t="str">
        <f t="shared" ca="1" si="62"/>
        <v>set AGE [TS_DEC_BOILER_OIL ,2035_2040] :=  ;</v>
      </c>
    </row>
    <row r="632" spans="16:23" outlineLevel="2" x14ac:dyDescent="0.25">
      <c r="P632">
        <f t="shared" si="57"/>
        <v>93</v>
      </c>
      <c r="Q632" t="str">
        <f t="shared" ca="1" si="58"/>
        <v xml:space="preserve">TS_DEC_BOILER_OIL </v>
      </c>
      <c r="R632">
        <f t="shared" si="59"/>
        <v>11</v>
      </c>
      <c r="S632" t="str">
        <f t="shared" ca="1" si="60"/>
        <v>I</v>
      </c>
      <c r="T632" t="str">
        <f t="shared" ca="1" si="61"/>
        <v>2040_2045</v>
      </c>
      <c r="V632" t="s">
        <v>125</v>
      </c>
      <c r="W632" t="str">
        <f t="shared" ca="1" si="62"/>
        <v>set AGE [TS_DEC_BOILER_OIL ,2040_2045] :=  ;</v>
      </c>
    </row>
    <row r="633" spans="16:23" outlineLevel="2" x14ac:dyDescent="0.25">
      <c r="P633">
        <f t="shared" si="57"/>
        <v>93</v>
      </c>
      <c r="Q633" t="str">
        <f t="shared" ca="1" si="58"/>
        <v xml:space="preserve">TS_DEC_BOILER_OIL </v>
      </c>
      <c r="R633">
        <f t="shared" si="59"/>
        <v>12</v>
      </c>
      <c r="S633" t="str">
        <f t="shared" ca="1" si="60"/>
        <v>J</v>
      </c>
      <c r="T633" t="str">
        <f t="shared" ca="1" si="61"/>
        <v>2045_2050</v>
      </c>
      <c r="V633" t="s">
        <v>125</v>
      </c>
      <c r="W633" t="str">
        <f t="shared" ca="1" si="62"/>
        <v>set AGE [TS_DEC_BOILER_OIL ,2045_2050] :=  ;</v>
      </c>
    </row>
    <row r="634" spans="16:23" outlineLevel="2" x14ac:dyDescent="0.25">
      <c r="P634">
        <f t="shared" si="57"/>
        <v>94</v>
      </c>
      <c r="Q634" t="str">
        <f t="shared" ca="1" si="58"/>
        <v>TS_DHN_DAILY</v>
      </c>
      <c r="R634">
        <f t="shared" si="59"/>
        <v>6</v>
      </c>
      <c r="S634" t="str">
        <f t="shared" ca="1" si="60"/>
        <v>D</v>
      </c>
      <c r="T634" t="str">
        <f t="shared" ca="1" si="61"/>
        <v>2015_2020</v>
      </c>
      <c r="V634" t="s">
        <v>125</v>
      </c>
      <c r="W634" t="str">
        <f t="shared" ca="1" si="62"/>
        <v>set AGE [TS_DHN_DAILY,2015_2020] :=  ;</v>
      </c>
    </row>
    <row r="635" spans="16:23" outlineLevel="2" x14ac:dyDescent="0.25">
      <c r="P635">
        <f t="shared" si="57"/>
        <v>94</v>
      </c>
      <c r="Q635" t="str">
        <f t="shared" ca="1" si="58"/>
        <v>TS_DHN_DAILY</v>
      </c>
      <c r="R635">
        <f t="shared" si="59"/>
        <v>7</v>
      </c>
      <c r="S635" t="str">
        <f t="shared" ca="1" si="60"/>
        <v>E</v>
      </c>
      <c r="T635" t="str">
        <f t="shared" ca="1" si="61"/>
        <v>2020_2025</v>
      </c>
      <c r="V635" t="s">
        <v>125</v>
      </c>
      <c r="W635" t="str">
        <f t="shared" ca="1" si="62"/>
        <v>set AGE [TS_DHN_DAILY,2020_2025] :=  ;</v>
      </c>
    </row>
    <row r="636" spans="16:23" outlineLevel="2" x14ac:dyDescent="0.25">
      <c r="P636">
        <f t="shared" si="57"/>
        <v>94</v>
      </c>
      <c r="Q636" t="str">
        <f t="shared" ca="1" si="58"/>
        <v>TS_DHN_DAILY</v>
      </c>
      <c r="R636">
        <f t="shared" si="59"/>
        <v>8</v>
      </c>
      <c r="S636" t="str">
        <f t="shared" ca="1" si="60"/>
        <v>F</v>
      </c>
      <c r="T636" t="str">
        <f t="shared" ca="1" si="61"/>
        <v>2025_2030</v>
      </c>
      <c r="V636" t="s">
        <v>125</v>
      </c>
      <c r="W636" t="str">
        <f t="shared" ca="1" si="62"/>
        <v>set AGE [TS_DHN_DAILY,2025_2030] :=  ;</v>
      </c>
    </row>
    <row r="637" spans="16:23" outlineLevel="2" x14ac:dyDescent="0.25">
      <c r="P637">
        <f t="shared" si="57"/>
        <v>94</v>
      </c>
      <c r="Q637" t="str">
        <f t="shared" ca="1" si="58"/>
        <v>TS_DHN_DAILY</v>
      </c>
      <c r="R637">
        <f t="shared" si="59"/>
        <v>9</v>
      </c>
      <c r="S637" t="str">
        <f t="shared" ca="1" si="60"/>
        <v>G</v>
      </c>
      <c r="T637" t="str">
        <f t="shared" ca="1" si="61"/>
        <v>2030_2035</v>
      </c>
      <c r="V637" t="s">
        <v>125</v>
      </c>
      <c r="W637" t="str">
        <f t="shared" ca="1" si="62"/>
        <v>set AGE [TS_DHN_DAILY,2030_2035] :=  ;</v>
      </c>
    </row>
    <row r="638" spans="16:23" outlineLevel="2" x14ac:dyDescent="0.25">
      <c r="P638">
        <f t="shared" si="57"/>
        <v>94</v>
      </c>
      <c r="Q638" t="str">
        <f t="shared" ca="1" si="58"/>
        <v>TS_DHN_DAILY</v>
      </c>
      <c r="R638">
        <f t="shared" si="59"/>
        <v>10</v>
      </c>
      <c r="S638" t="str">
        <f t="shared" ca="1" si="60"/>
        <v>H</v>
      </c>
      <c r="T638" t="str">
        <f t="shared" ca="1" si="61"/>
        <v>2035_2040</v>
      </c>
      <c r="V638" t="s">
        <v>125</v>
      </c>
      <c r="W638" t="str">
        <f t="shared" ca="1" si="62"/>
        <v>set AGE [TS_DHN_DAILY,2035_2040] :=  ;</v>
      </c>
    </row>
    <row r="639" spans="16:23" outlineLevel="2" x14ac:dyDescent="0.25">
      <c r="P639">
        <f t="shared" si="57"/>
        <v>94</v>
      </c>
      <c r="Q639" t="str">
        <f t="shared" ca="1" si="58"/>
        <v>TS_DHN_DAILY</v>
      </c>
      <c r="R639">
        <f t="shared" si="59"/>
        <v>11</v>
      </c>
      <c r="S639" t="str">
        <f t="shared" ca="1" si="60"/>
        <v>I</v>
      </c>
      <c r="T639" t="str">
        <f t="shared" ca="1" si="61"/>
        <v>2040_2045</v>
      </c>
      <c r="V639" t="s">
        <v>125</v>
      </c>
      <c r="W639" t="str">
        <f t="shared" ca="1" si="62"/>
        <v>set AGE [TS_DHN_DAILY,2040_2045] :=  ;</v>
      </c>
    </row>
    <row r="640" spans="16:23" outlineLevel="2" x14ac:dyDescent="0.25">
      <c r="P640">
        <f t="shared" si="57"/>
        <v>94</v>
      </c>
      <c r="Q640" t="str">
        <f t="shared" ca="1" si="58"/>
        <v>TS_DHN_DAILY</v>
      </c>
      <c r="R640">
        <f t="shared" si="59"/>
        <v>12</v>
      </c>
      <c r="S640" t="str">
        <f t="shared" ca="1" si="60"/>
        <v>J</v>
      </c>
      <c r="T640" t="str">
        <f t="shared" ca="1" si="61"/>
        <v>2045_2050</v>
      </c>
      <c r="V640" t="s">
        <v>125</v>
      </c>
      <c r="W640" t="str">
        <f t="shared" ca="1" si="62"/>
        <v>set AGE [TS_DHN_DAILY,2045_2050] :=  ;</v>
      </c>
    </row>
    <row r="641" spans="16:23" outlineLevel="2" x14ac:dyDescent="0.25">
      <c r="P641">
        <f t="shared" si="57"/>
        <v>95</v>
      </c>
      <c r="Q641" t="str">
        <f t="shared" ca="1" si="58"/>
        <v>TS_DHN_SEASONAL</v>
      </c>
      <c r="R641">
        <f t="shared" si="59"/>
        <v>6</v>
      </c>
      <c r="S641" t="str">
        <f t="shared" ca="1" si="60"/>
        <v>D</v>
      </c>
      <c r="T641" t="str">
        <f t="shared" ca="1" si="61"/>
        <v>2015_2020</v>
      </c>
      <c r="W641" t="str">
        <f t="shared" ca="1" si="62"/>
        <v>set AGE [TS_DHN_SEASONAL,2015_2020] :=  ;</v>
      </c>
    </row>
    <row r="642" spans="16:23" outlineLevel="2" x14ac:dyDescent="0.25">
      <c r="P642">
        <f t="shared" si="57"/>
        <v>95</v>
      </c>
      <c r="Q642" t="str">
        <f t="shared" ca="1" si="58"/>
        <v>TS_DHN_SEASONAL</v>
      </c>
      <c r="R642">
        <f t="shared" si="59"/>
        <v>7</v>
      </c>
      <c r="S642" t="str">
        <f t="shared" ca="1" si="60"/>
        <v>E</v>
      </c>
      <c r="T642" t="str">
        <f t="shared" ca="1" si="61"/>
        <v>2020_2025</v>
      </c>
      <c r="W642" t="str">
        <f t="shared" ca="1" si="62"/>
        <v>set AGE [TS_DHN_SEASONAL,2020_2025] :=  ;</v>
      </c>
    </row>
    <row r="643" spans="16:23" outlineLevel="2" x14ac:dyDescent="0.25">
      <c r="P643">
        <f t="shared" si="57"/>
        <v>95</v>
      </c>
      <c r="Q643" t="str">
        <f t="shared" ca="1" si="58"/>
        <v>TS_DHN_SEASONAL</v>
      </c>
      <c r="R643">
        <f t="shared" si="59"/>
        <v>8</v>
      </c>
      <c r="S643" t="str">
        <f t="shared" ca="1" si="60"/>
        <v>F</v>
      </c>
      <c r="T643" t="str">
        <f t="shared" ca="1" si="61"/>
        <v>2025_2030</v>
      </c>
      <c r="W643" t="str">
        <f t="shared" ca="1" si="62"/>
        <v>set AGE [TS_DHN_SEASONAL,2025_2030] :=  ;</v>
      </c>
    </row>
    <row r="644" spans="16:23" outlineLevel="2" x14ac:dyDescent="0.25">
      <c r="P644">
        <f t="shared" si="57"/>
        <v>95</v>
      </c>
      <c r="Q644" t="str">
        <f t="shared" ca="1" si="58"/>
        <v>TS_DHN_SEASONAL</v>
      </c>
      <c r="R644">
        <f t="shared" si="59"/>
        <v>9</v>
      </c>
      <c r="S644" t="str">
        <f t="shared" ca="1" si="60"/>
        <v>G</v>
      </c>
      <c r="T644" t="str">
        <f t="shared" ca="1" si="61"/>
        <v>2030_2035</v>
      </c>
      <c r="W644" t="str">
        <f t="shared" ca="1" si="62"/>
        <v>set AGE [TS_DHN_SEASONAL,2030_2035] :=  ;</v>
      </c>
    </row>
    <row r="645" spans="16:23" outlineLevel="2" x14ac:dyDescent="0.25">
      <c r="P645">
        <f t="shared" ref="P645:P675" si="63">(FLOOR((ROW(A645)+3)/7,1))+3</f>
        <v>95</v>
      </c>
      <c r="Q645" t="str">
        <f t="shared" ref="Q645:Q675" ca="1" si="64">INDIRECT("A"&amp;P645)</f>
        <v>TS_DHN_SEASONAL</v>
      </c>
      <c r="R645">
        <f t="shared" ref="R645:R675" si="65">MOD(ROW(M645)-4,7)+6</f>
        <v>10</v>
      </c>
      <c r="S645" t="str">
        <f t="shared" ref="S645:S675" ca="1" si="66">INDIRECT("N"&amp;R645)</f>
        <v>H</v>
      </c>
      <c r="T645" t="str">
        <f t="shared" ref="T645:T675" ca="1" si="67">INDIRECT("m"&amp;R645)</f>
        <v>2035_2040</v>
      </c>
      <c r="W645" t="str">
        <f t="shared" ref="W645:W675" ca="1" si="68">"set "&amp;O$4&amp;" ["&amp;Q645&amp;","&amp;T645&amp;"] := "&amp;INDIRECT(S645&amp;P645)&amp;" ;"</f>
        <v>set AGE [TS_DHN_SEASONAL,2035_2040] :=  ;</v>
      </c>
    </row>
    <row r="646" spans="16:23" outlineLevel="2" x14ac:dyDescent="0.25">
      <c r="P646">
        <f t="shared" si="63"/>
        <v>95</v>
      </c>
      <c r="Q646" t="str">
        <f t="shared" ca="1" si="64"/>
        <v>TS_DHN_SEASONAL</v>
      </c>
      <c r="R646">
        <f t="shared" si="65"/>
        <v>11</v>
      </c>
      <c r="S646" t="str">
        <f t="shared" ca="1" si="66"/>
        <v>I</v>
      </c>
      <c r="T646" t="str">
        <f t="shared" ca="1" si="67"/>
        <v>2040_2045</v>
      </c>
      <c r="W646" t="str">
        <f t="shared" ca="1" si="68"/>
        <v>set AGE [TS_DHN_SEASONAL,2040_2045] :=  ;</v>
      </c>
    </row>
    <row r="647" spans="16:23" outlineLevel="2" x14ac:dyDescent="0.25">
      <c r="P647">
        <f t="shared" si="63"/>
        <v>95</v>
      </c>
      <c r="Q647" t="str">
        <f t="shared" ca="1" si="64"/>
        <v>TS_DHN_SEASONAL</v>
      </c>
      <c r="R647">
        <f t="shared" si="65"/>
        <v>12</v>
      </c>
      <c r="S647" t="str">
        <f t="shared" ca="1" si="66"/>
        <v>J</v>
      </c>
      <c r="T647" t="str">
        <f t="shared" ca="1" si="67"/>
        <v>2045_2050</v>
      </c>
      <c r="W647" t="str">
        <f t="shared" ca="1" si="68"/>
        <v>set AGE [TS_DHN_SEASONAL,2045_2050] :=  ;</v>
      </c>
    </row>
    <row r="648" spans="16:23" outlineLevel="2" x14ac:dyDescent="0.25">
      <c r="P648">
        <f t="shared" si="63"/>
        <v>96</v>
      </c>
      <c r="Q648" t="str">
        <f t="shared" ca="1" si="64"/>
        <v>SEASONAL_NG</v>
      </c>
      <c r="R648">
        <f t="shared" si="65"/>
        <v>6</v>
      </c>
      <c r="S648" t="str">
        <f t="shared" ca="1" si="66"/>
        <v>D</v>
      </c>
      <c r="T648" t="str">
        <f t="shared" ca="1" si="67"/>
        <v>2015_2020</v>
      </c>
      <c r="W648" t="str">
        <f t="shared" ca="1" si="68"/>
        <v>set AGE [SEASONAL_NG,2015_2020] :=  ;</v>
      </c>
    </row>
    <row r="649" spans="16:23" outlineLevel="2" x14ac:dyDescent="0.25">
      <c r="P649">
        <f t="shared" si="63"/>
        <v>96</v>
      </c>
      <c r="Q649" t="str">
        <f t="shared" ca="1" si="64"/>
        <v>SEASONAL_NG</v>
      </c>
      <c r="R649">
        <f t="shared" si="65"/>
        <v>7</v>
      </c>
      <c r="S649" t="str">
        <f t="shared" ca="1" si="66"/>
        <v>E</v>
      </c>
      <c r="T649" t="str">
        <f t="shared" ca="1" si="67"/>
        <v>2020_2025</v>
      </c>
      <c r="W649" t="str">
        <f t="shared" ca="1" si="68"/>
        <v>set AGE [SEASONAL_NG,2020_2025] :=  ;</v>
      </c>
    </row>
    <row r="650" spans="16:23" outlineLevel="2" x14ac:dyDescent="0.25">
      <c r="P650">
        <f t="shared" si="63"/>
        <v>96</v>
      </c>
      <c r="Q650" t="str">
        <f t="shared" ca="1" si="64"/>
        <v>SEASONAL_NG</v>
      </c>
      <c r="R650">
        <f t="shared" si="65"/>
        <v>8</v>
      </c>
      <c r="S650" t="str">
        <f t="shared" ca="1" si="66"/>
        <v>F</v>
      </c>
      <c r="T650" t="str">
        <f t="shared" ca="1" si="67"/>
        <v>2025_2030</v>
      </c>
      <c r="W650" t="str">
        <f t="shared" ca="1" si="68"/>
        <v>set AGE [SEASONAL_NG,2025_2030] :=  ;</v>
      </c>
    </row>
    <row r="651" spans="16:23" outlineLevel="2" x14ac:dyDescent="0.25">
      <c r="P651">
        <f t="shared" si="63"/>
        <v>96</v>
      </c>
      <c r="Q651" t="str">
        <f t="shared" ca="1" si="64"/>
        <v>SEASONAL_NG</v>
      </c>
      <c r="R651">
        <f t="shared" si="65"/>
        <v>9</v>
      </c>
      <c r="S651" t="str">
        <f t="shared" ca="1" si="66"/>
        <v>G</v>
      </c>
      <c r="T651" t="str">
        <f t="shared" ca="1" si="67"/>
        <v>2030_2035</v>
      </c>
      <c r="W651" t="str">
        <f t="shared" ca="1" si="68"/>
        <v>set AGE [SEASONAL_NG,2030_2035] :=  ;</v>
      </c>
    </row>
    <row r="652" spans="16:23" outlineLevel="2" x14ac:dyDescent="0.25">
      <c r="P652">
        <f t="shared" si="63"/>
        <v>96</v>
      </c>
      <c r="Q652" t="str">
        <f t="shared" ca="1" si="64"/>
        <v>SEASONAL_NG</v>
      </c>
      <c r="R652">
        <f t="shared" si="65"/>
        <v>10</v>
      </c>
      <c r="S652" t="str">
        <f t="shared" ca="1" si="66"/>
        <v>H</v>
      </c>
      <c r="T652" t="str">
        <f t="shared" ca="1" si="67"/>
        <v>2035_2040</v>
      </c>
      <c r="W652" t="str">
        <f t="shared" ca="1" si="68"/>
        <v>set AGE [SEASONAL_NG,2035_2040] :=  ;</v>
      </c>
    </row>
    <row r="653" spans="16:23" outlineLevel="2" x14ac:dyDescent="0.25">
      <c r="P653">
        <f t="shared" si="63"/>
        <v>96</v>
      </c>
      <c r="Q653" t="str">
        <f t="shared" ca="1" si="64"/>
        <v>SEASONAL_NG</v>
      </c>
      <c r="R653">
        <f t="shared" si="65"/>
        <v>11</v>
      </c>
      <c r="S653" t="str">
        <f t="shared" ca="1" si="66"/>
        <v>I</v>
      </c>
      <c r="T653" t="str">
        <f t="shared" ca="1" si="67"/>
        <v>2040_2045</v>
      </c>
      <c r="W653" t="str">
        <f t="shared" ca="1" si="68"/>
        <v>set AGE [SEASONAL_NG,2040_2045] :=  ;</v>
      </c>
    </row>
    <row r="654" spans="16:23" outlineLevel="2" x14ac:dyDescent="0.25">
      <c r="P654">
        <f t="shared" si="63"/>
        <v>96</v>
      </c>
      <c r="Q654" t="str">
        <f t="shared" ca="1" si="64"/>
        <v>SEASONAL_NG</v>
      </c>
      <c r="R654">
        <f t="shared" si="65"/>
        <v>12</v>
      </c>
      <c r="S654" t="str">
        <f t="shared" ca="1" si="66"/>
        <v>J</v>
      </c>
      <c r="T654" t="str">
        <f t="shared" ca="1" si="67"/>
        <v>2045_2050</v>
      </c>
      <c r="W654" t="str">
        <f t="shared" ca="1" si="68"/>
        <v>set AGE [SEASONAL_NG,2045_2050] :=  ;</v>
      </c>
    </row>
    <row r="655" spans="16:23" outlineLevel="2" x14ac:dyDescent="0.25">
      <c r="P655">
        <f t="shared" si="63"/>
        <v>97</v>
      </c>
      <c r="Q655" t="str">
        <f t="shared" ca="1" si="64"/>
        <v>SEASONAL_H2</v>
      </c>
      <c r="R655">
        <f t="shared" si="65"/>
        <v>6</v>
      </c>
      <c r="S655" t="str">
        <f t="shared" ca="1" si="66"/>
        <v>D</v>
      </c>
      <c r="T655" t="str">
        <f t="shared" ca="1" si="67"/>
        <v>2015_2020</v>
      </c>
      <c r="W655" t="str">
        <f t="shared" ca="1" si="68"/>
        <v>set AGE [SEASONAL_H2,2015_2020] :=  ;</v>
      </c>
    </row>
    <row r="656" spans="16:23" outlineLevel="2" x14ac:dyDescent="0.25">
      <c r="P656">
        <f t="shared" si="63"/>
        <v>97</v>
      </c>
      <c r="Q656" t="str">
        <f t="shared" ca="1" si="64"/>
        <v>SEASONAL_H2</v>
      </c>
      <c r="R656">
        <f t="shared" si="65"/>
        <v>7</v>
      </c>
      <c r="S656" t="str">
        <f t="shared" ca="1" si="66"/>
        <v>E</v>
      </c>
      <c r="T656" t="str">
        <f t="shared" ca="1" si="67"/>
        <v>2020_2025</v>
      </c>
      <c r="W656" t="str">
        <f t="shared" ca="1" si="68"/>
        <v>set AGE [SEASONAL_H2,2020_2025] :=  ;</v>
      </c>
    </row>
    <row r="657" spans="16:23" outlineLevel="2" x14ac:dyDescent="0.25">
      <c r="P657">
        <f t="shared" si="63"/>
        <v>97</v>
      </c>
      <c r="Q657" t="str">
        <f t="shared" ca="1" si="64"/>
        <v>SEASONAL_H2</v>
      </c>
      <c r="R657">
        <f t="shared" si="65"/>
        <v>8</v>
      </c>
      <c r="S657" t="str">
        <f t="shared" ca="1" si="66"/>
        <v>F</v>
      </c>
      <c r="T657" t="str">
        <f t="shared" ca="1" si="67"/>
        <v>2025_2030</v>
      </c>
      <c r="W657" t="str">
        <f t="shared" ca="1" si="68"/>
        <v>set AGE [SEASONAL_H2,2025_2030] :=  ;</v>
      </c>
    </row>
    <row r="658" spans="16:23" outlineLevel="2" x14ac:dyDescent="0.25">
      <c r="P658">
        <f t="shared" si="63"/>
        <v>97</v>
      </c>
      <c r="Q658" t="str">
        <f t="shared" ca="1" si="64"/>
        <v>SEASONAL_H2</v>
      </c>
      <c r="R658">
        <f t="shared" si="65"/>
        <v>9</v>
      </c>
      <c r="S658" t="str">
        <f t="shared" ca="1" si="66"/>
        <v>G</v>
      </c>
      <c r="T658" t="str">
        <f t="shared" ca="1" si="67"/>
        <v>2030_2035</v>
      </c>
      <c r="W658" t="str">
        <f t="shared" ca="1" si="68"/>
        <v>set AGE [SEASONAL_H2,2030_2035] :=  ;</v>
      </c>
    </row>
    <row r="659" spans="16:23" outlineLevel="2" x14ac:dyDescent="0.25">
      <c r="P659">
        <f t="shared" si="63"/>
        <v>97</v>
      </c>
      <c r="Q659" t="str">
        <f t="shared" ca="1" si="64"/>
        <v>SEASONAL_H2</v>
      </c>
      <c r="R659">
        <f t="shared" si="65"/>
        <v>10</v>
      </c>
      <c r="S659" t="str">
        <f t="shared" ca="1" si="66"/>
        <v>H</v>
      </c>
      <c r="T659" t="str">
        <f t="shared" ca="1" si="67"/>
        <v>2035_2040</v>
      </c>
      <c r="W659" t="str">
        <f t="shared" ca="1" si="68"/>
        <v>set AGE [SEASONAL_H2,2035_2040] :=  ;</v>
      </c>
    </row>
    <row r="660" spans="16:23" outlineLevel="2" x14ac:dyDescent="0.25">
      <c r="P660">
        <f t="shared" si="63"/>
        <v>97</v>
      </c>
      <c r="Q660" t="str">
        <f t="shared" ca="1" si="64"/>
        <v>SEASONAL_H2</v>
      </c>
      <c r="R660">
        <f t="shared" si="65"/>
        <v>11</v>
      </c>
      <c r="S660" t="str">
        <f t="shared" ca="1" si="66"/>
        <v>I</v>
      </c>
      <c r="T660" t="str">
        <f t="shared" ca="1" si="67"/>
        <v>2040_2045</v>
      </c>
      <c r="W660" t="str">
        <f t="shared" ca="1" si="68"/>
        <v>set AGE [SEASONAL_H2,2040_2045] :=  ;</v>
      </c>
    </row>
    <row r="661" spans="16:23" outlineLevel="2" x14ac:dyDescent="0.25">
      <c r="P661">
        <f t="shared" si="63"/>
        <v>97</v>
      </c>
      <c r="Q661" t="str">
        <f t="shared" ca="1" si="64"/>
        <v>SEASONAL_H2</v>
      </c>
      <c r="R661">
        <f t="shared" si="65"/>
        <v>12</v>
      </c>
      <c r="S661" t="str">
        <f t="shared" ca="1" si="66"/>
        <v>J</v>
      </c>
      <c r="T661" t="str">
        <f t="shared" ca="1" si="67"/>
        <v>2045_2050</v>
      </c>
      <c r="W661" t="str">
        <f t="shared" ca="1" si="68"/>
        <v>set AGE [SEASONAL_H2,2045_2050] :=  ;</v>
      </c>
    </row>
    <row r="662" spans="16:23" outlineLevel="2" x14ac:dyDescent="0.25">
      <c r="P662">
        <f t="shared" si="63"/>
        <v>98</v>
      </c>
      <c r="Q662" t="str">
        <f t="shared" ca="1" si="64"/>
        <v>CO2_STORAGE</v>
      </c>
      <c r="R662">
        <f t="shared" si="65"/>
        <v>6</v>
      </c>
      <c r="S662" t="str">
        <f t="shared" ca="1" si="66"/>
        <v>D</v>
      </c>
      <c r="T662" t="str">
        <f t="shared" ca="1" si="67"/>
        <v>2015_2020</v>
      </c>
      <c r="W662" t="str">
        <f t="shared" ca="1" si="68"/>
        <v>set AGE [CO2_STORAGE,2015_2020] :=  ;</v>
      </c>
    </row>
    <row r="663" spans="16:23" outlineLevel="2" x14ac:dyDescent="0.25">
      <c r="P663">
        <f t="shared" si="63"/>
        <v>98</v>
      </c>
      <c r="Q663" t="str">
        <f t="shared" ca="1" si="64"/>
        <v>CO2_STORAGE</v>
      </c>
      <c r="R663">
        <f t="shared" si="65"/>
        <v>7</v>
      </c>
      <c r="S663" t="str">
        <f t="shared" ca="1" si="66"/>
        <v>E</v>
      </c>
      <c r="T663" t="str">
        <f t="shared" ca="1" si="67"/>
        <v>2020_2025</v>
      </c>
      <c r="W663" t="str">
        <f t="shared" ca="1" si="68"/>
        <v>set AGE [CO2_STORAGE,2020_2025] :=  ;</v>
      </c>
    </row>
    <row r="664" spans="16:23" outlineLevel="2" x14ac:dyDescent="0.25">
      <c r="P664">
        <f t="shared" si="63"/>
        <v>98</v>
      </c>
      <c r="Q664" t="str">
        <f t="shared" ca="1" si="64"/>
        <v>CO2_STORAGE</v>
      </c>
      <c r="R664">
        <f t="shared" si="65"/>
        <v>8</v>
      </c>
      <c r="S664" t="str">
        <f t="shared" ca="1" si="66"/>
        <v>F</v>
      </c>
      <c r="T664" t="str">
        <f t="shared" ca="1" si="67"/>
        <v>2025_2030</v>
      </c>
      <c r="W664" t="str">
        <f t="shared" ca="1" si="68"/>
        <v>set AGE [CO2_STORAGE,2025_2030] :=  ;</v>
      </c>
    </row>
    <row r="665" spans="16:23" outlineLevel="2" x14ac:dyDescent="0.25">
      <c r="P665">
        <f t="shared" si="63"/>
        <v>98</v>
      </c>
      <c r="Q665" t="str">
        <f t="shared" ca="1" si="64"/>
        <v>CO2_STORAGE</v>
      </c>
      <c r="R665">
        <f t="shared" si="65"/>
        <v>9</v>
      </c>
      <c r="S665" t="str">
        <f t="shared" ca="1" si="66"/>
        <v>G</v>
      </c>
      <c r="T665" t="str">
        <f t="shared" ca="1" si="67"/>
        <v>2030_2035</v>
      </c>
      <c r="W665" t="str">
        <f t="shared" ca="1" si="68"/>
        <v>set AGE [CO2_STORAGE,2030_2035] :=  ;</v>
      </c>
    </row>
    <row r="666" spans="16:23" outlineLevel="2" x14ac:dyDescent="0.25">
      <c r="P666">
        <f t="shared" si="63"/>
        <v>98</v>
      </c>
      <c r="Q666" t="str">
        <f t="shared" ca="1" si="64"/>
        <v>CO2_STORAGE</v>
      </c>
      <c r="R666">
        <f t="shared" si="65"/>
        <v>10</v>
      </c>
      <c r="S666" t="str">
        <f t="shared" ca="1" si="66"/>
        <v>H</v>
      </c>
      <c r="T666" t="str">
        <f t="shared" ca="1" si="67"/>
        <v>2035_2040</v>
      </c>
      <c r="W666" t="str">
        <f t="shared" ca="1" si="68"/>
        <v>set AGE [CO2_STORAGE,2035_2040] :=  ;</v>
      </c>
    </row>
    <row r="667" spans="16:23" outlineLevel="2" x14ac:dyDescent="0.25">
      <c r="P667">
        <f t="shared" si="63"/>
        <v>98</v>
      </c>
      <c r="Q667" t="str">
        <f t="shared" ca="1" si="64"/>
        <v>CO2_STORAGE</v>
      </c>
      <c r="R667">
        <f t="shared" si="65"/>
        <v>11</v>
      </c>
      <c r="S667" t="str">
        <f t="shared" ca="1" si="66"/>
        <v>I</v>
      </c>
      <c r="T667" t="str">
        <f t="shared" ca="1" si="67"/>
        <v>2040_2045</v>
      </c>
      <c r="W667" t="str">
        <f t="shared" ca="1" si="68"/>
        <v>set AGE [CO2_STORAGE,2040_2045] :=  ;</v>
      </c>
    </row>
    <row r="668" spans="16:23" outlineLevel="2" x14ac:dyDescent="0.25">
      <c r="P668">
        <f t="shared" si="63"/>
        <v>98</v>
      </c>
      <c r="Q668" t="str">
        <f t="shared" ca="1" si="64"/>
        <v>CO2_STORAGE</v>
      </c>
      <c r="R668">
        <f t="shared" si="65"/>
        <v>12</v>
      </c>
      <c r="S668" t="str">
        <f t="shared" ca="1" si="66"/>
        <v>J</v>
      </c>
      <c r="T668" t="str">
        <f t="shared" ca="1" si="67"/>
        <v>2045_2050</v>
      </c>
      <c r="W668" t="str">
        <f t="shared" ca="1" si="68"/>
        <v>set AGE [CO2_STORAGE,2045_2050] :=  ;</v>
      </c>
    </row>
    <row r="669" spans="16:23" outlineLevel="2" x14ac:dyDescent="0.25">
      <c r="P669">
        <f t="shared" si="63"/>
        <v>99</v>
      </c>
      <c r="Q669" t="str">
        <f t="shared" ca="1" si="64"/>
        <v>SLF_STO</v>
      </c>
      <c r="R669">
        <f t="shared" si="65"/>
        <v>6</v>
      </c>
      <c r="S669" t="str">
        <f t="shared" ca="1" si="66"/>
        <v>D</v>
      </c>
      <c r="T669" t="str">
        <f t="shared" ca="1" si="67"/>
        <v>2015_2020</v>
      </c>
      <c r="V669" t="s">
        <v>125</v>
      </c>
      <c r="W669" t="str">
        <f t="shared" ca="1" si="68"/>
        <v>set AGE [SLF_STO,2015_2020] :=  ;</v>
      </c>
    </row>
    <row r="670" spans="16:23" outlineLevel="2" x14ac:dyDescent="0.25">
      <c r="P670">
        <f t="shared" si="63"/>
        <v>99</v>
      </c>
      <c r="Q670" t="str">
        <f t="shared" ca="1" si="64"/>
        <v>SLF_STO</v>
      </c>
      <c r="R670">
        <f t="shared" si="65"/>
        <v>7</v>
      </c>
      <c r="S670" t="str">
        <f t="shared" ca="1" si="66"/>
        <v>E</v>
      </c>
      <c r="T670" t="str">
        <f t="shared" ca="1" si="67"/>
        <v>2020_2025</v>
      </c>
      <c r="V670" t="s">
        <v>125</v>
      </c>
      <c r="W670" t="str">
        <f t="shared" ca="1" si="68"/>
        <v>set AGE [SLF_STO,2020_2025] :=  ;</v>
      </c>
    </row>
    <row r="671" spans="16:23" outlineLevel="2" x14ac:dyDescent="0.25">
      <c r="P671">
        <f t="shared" si="63"/>
        <v>99</v>
      </c>
      <c r="Q671" t="str">
        <f t="shared" ca="1" si="64"/>
        <v>SLF_STO</v>
      </c>
      <c r="R671">
        <f t="shared" si="65"/>
        <v>8</v>
      </c>
      <c r="S671" t="str">
        <f t="shared" ca="1" si="66"/>
        <v>F</v>
      </c>
      <c r="T671" t="str">
        <f t="shared" ca="1" si="67"/>
        <v>2025_2030</v>
      </c>
      <c r="V671" t="s">
        <v>125</v>
      </c>
      <c r="W671" t="str">
        <f t="shared" ca="1" si="68"/>
        <v>set AGE [SLF_STO,2025_2030] :=  ;</v>
      </c>
    </row>
    <row r="672" spans="16:23" outlineLevel="2" x14ac:dyDescent="0.25">
      <c r="P672">
        <f t="shared" si="63"/>
        <v>99</v>
      </c>
      <c r="Q672" t="str">
        <f t="shared" ca="1" si="64"/>
        <v>SLF_STO</v>
      </c>
      <c r="R672">
        <f t="shared" si="65"/>
        <v>9</v>
      </c>
      <c r="S672" t="str">
        <f t="shared" ca="1" si="66"/>
        <v>G</v>
      </c>
      <c r="T672" t="str">
        <f t="shared" ca="1" si="67"/>
        <v>2030_2035</v>
      </c>
      <c r="V672" t="s">
        <v>125</v>
      </c>
      <c r="W672" t="str">
        <f t="shared" ca="1" si="68"/>
        <v>set AGE [SLF_STO,2030_2035] :=  ;</v>
      </c>
    </row>
    <row r="673" spans="16:23" outlineLevel="1" x14ac:dyDescent="0.25">
      <c r="P673">
        <f t="shared" si="63"/>
        <v>99</v>
      </c>
      <c r="Q673" t="str">
        <f t="shared" ca="1" si="64"/>
        <v>SLF_STO</v>
      </c>
      <c r="R673">
        <f t="shared" si="65"/>
        <v>10</v>
      </c>
      <c r="S673" t="str">
        <f t="shared" ca="1" si="66"/>
        <v>H</v>
      </c>
      <c r="T673" t="str">
        <f t="shared" ca="1" si="67"/>
        <v>2035_2040</v>
      </c>
      <c r="V673" t="s">
        <v>125</v>
      </c>
      <c r="W673" t="str">
        <f t="shared" ca="1" si="68"/>
        <v>set AGE [SLF_STO,2035_2040] :=  ;</v>
      </c>
    </row>
    <row r="674" spans="16:23" outlineLevel="1" x14ac:dyDescent="0.25">
      <c r="P674">
        <f t="shared" si="63"/>
        <v>99</v>
      </c>
      <c r="Q674" t="str">
        <f t="shared" ca="1" si="64"/>
        <v>SLF_STO</v>
      </c>
      <c r="R674">
        <f t="shared" si="65"/>
        <v>11</v>
      </c>
      <c r="S674" t="str">
        <f t="shared" ca="1" si="66"/>
        <v>I</v>
      </c>
      <c r="T674" t="str">
        <f t="shared" ca="1" si="67"/>
        <v>2040_2045</v>
      </c>
      <c r="V674" t="s">
        <v>125</v>
      </c>
      <c r="W674" t="str">
        <f t="shared" ca="1" si="68"/>
        <v>set AGE [SLF_STO,2040_2045] :=  ;</v>
      </c>
    </row>
    <row r="675" spans="16:23" outlineLevel="1" x14ac:dyDescent="0.25">
      <c r="P675">
        <f t="shared" si="63"/>
        <v>99</v>
      </c>
      <c r="Q675" t="str">
        <f t="shared" ca="1" si="64"/>
        <v>SLF_STO</v>
      </c>
      <c r="R675">
        <f t="shared" si="65"/>
        <v>12</v>
      </c>
      <c r="S675" t="str">
        <f t="shared" ca="1" si="66"/>
        <v>J</v>
      </c>
      <c r="T675" t="str">
        <f t="shared" ca="1" si="67"/>
        <v>2045_2050</v>
      </c>
      <c r="V675" t="s">
        <v>125</v>
      </c>
      <c r="W675" t="str">
        <f t="shared" ca="1" si="68"/>
        <v>set AGE [SLF_STO,2045_2050] :=  ;</v>
      </c>
    </row>
    <row r="676" spans="16:23" outlineLevel="1" x14ac:dyDescent="0.25">
      <c r="V676" t="s">
        <v>125</v>
      </c>
    </row>
    <row r="677" spans="16:23" outlineLevel="1" x14ac:dyDescent="0.25">
      <c r="V677" t="s">
        <v>125</v>
      </c>
    </row>
    <row r="678" spans="16:23" outlineLevel="1" x14ac:dyDescent="0.25">
      <c r="V678" t="s">
        <v>125</v>
      </c>
    </row>
    <row r="679" spans="16:23" outlineLevel="1" x14ac:dyDescent="0.25">
      <c r="V679" t="s">
        <v>125</v>
      </c>
    </row>
    <row r="680" spans="16:23" outlineLevel="1" x14ac:dyDescent="0.25">
      <c r="V680" t="s">
        <v>125</v>
      </c>
    </row>
    <row r="681" spans="16:23" outlineLevel="1" x14ac:dyDescent="0.25">
      <c r="V681" t="s">
        <v>125</v>
      </c>
    </row>
    <row r="682" spans="16:23" outlineLevel="1" x14ac:dyDescent="0.25">
      <c r="V682" t="s">
        <v>125</v>
      </c>
    </row>
    <row r="683" spans="16:23" outlineLevel="1" x14ac:dyDescent="0.25">
      <c r="V683" t="s">
        <v>125</v>
      </c>
    </row>
    <row r="684" spans="16:23" outlineLevel="1" x14ac:dyDescent="0.25">
      <c r="V684" t="s">
        <v>125</v>
      </c>
    </row>
    <row r="685" spans="16:23" outlineLevel="1" x14ac:dyDescent="0.25">
      <c r="V685" t="s">
        <v>125</v>
      </c>
    </row>
    <row r="686" spans="16:23" outlineLevel="1" x14ac:dyDescent="0.25">
      <c r="V686" t="s">
        <v>125</v>
      </c>
    </row>
    <row r="687" spans="16:23" outlineLevel="1" x14ac:dyDescent="0.25">
      <c r="V687" t="s">
        <v>125</v>
      </c>
    </row>
    <row r="688" spans="16:23" outlineLevel="1" x14ac:dyDescent="0.25">
      <c r="V688" t="s">
        <v>125</v>
      </c>
    </row>
    <row r="689" spans="22:22" outlineLevel="1" x14ac:dyDescent="0.25">
      <c r="V689" t="s">
        <v>125</v>
      </c>
    </row>
    <row r="690" spans="22:22" outlineLevel="1" x14ac:dyDescent="0.25"/>
    <row r="691" spans="22:22" outlineLevel="1" x14ac:dyDescent="0.25"/>
    <row r="692" spans="22:22" outlineLevel="1" x14ac:dyDescent="0.25"/>
    <row r="693" spans="22:22" outlineLevel="1" x14ac:dyDescent="0.25"/>
    <row r="694" spans="22:22" outlineLevel="1" x14ac:dyDescent="0.25"/>
    <row r="695" spans="22:22" outlineLevel="1" x14ac:dyDescent="0.25"/>
    <row r="696" spans="22:22" outlineLevel="1" x14ac:dyDescent="0.25"/>
    <row r="697" spans="22:22" outlineLevel="1" x14ac:dyDescent="0.25"/>
    <row r="698" spans="22:22" outlineLevel="1" x14ac:dyDescent="0.25"/>
    <row r="699" spans="22:22" outlineLevel="1" x14ac:dyDescent="0.25"/>
    <row r="700" spans="22:22" outlineLevel="1" x14ac:dyDescent="0.25"/>
    <row r="701" spans="22:22" outlineLevel="1" x14ac:dyDescent="0.25"/>
    <row r="702" spans="22:22" outlineLevel="1" x14ac:dyDescent="0.25"/>
    <row r="703" spans="22:22" outlineLevel="1" x14ac:dyDescent="0.25"/>
    <row r="704" spans="22:22" outlineLevel="1" x14ac:dyDescent="0.25"/>
    <row r="705" outlineLevel="1" x14ac:dyDescent="0.25"/>
    <row r="706" outlineLevel="1" x14ac:dyDescent="0.25"/>
    <row r="707" outlineLevel="1" x14ac:dyDescent="0.25"/>
    <row r="708" outlineLevel="1" x14ac:dyDescent="0.25"/>
    <row r="709" outlineLevel="1" x14ac:dyDescent="0.25"/>
    <row r="710" outlineLevel="1" x14ac:dyDescent="0.25"/>
    <row r="711" outlineLevel="1" x14ac:dyDescent="0.25"/>
    <row r="712" outlineLevel="1" x14ac:dyDescent="0.25"/>
    <row r="713" outlineLevel="1" x14ac:dyDescent="0.25"/>
    <row r="714" outlineLevel="1" x14ac:dyDescent="0.25"/>
    <row r="715" outlineLevel="1" x14ac:dyDescent="0.25"/>
    <row r="716" outlineLevel="1" x14ac:dyDescent="0.25"/>
    <row r="717" outlineLevel="1" x14ac:dyDescent="0.25"/>
    <row r="718" outlineLevel="1" x14ac:dyDescent="0.25"/>
    <row r="719" outlineLevel="1" x14ac:dyDescent="0.25"/>
    <row r="720" outlineLevel="1" x14ac:dyDescent="0.25"/>
    <row r="721" outlineLevel="1" x14ac:dyDescent="0.25"/>
    <row r="722" outlineLevel="1" x14ac:dyDescent="0.25"/>
    <row r="723" outlineLevel="1" x14ac:dyDescent="0.25"/>
    <row r="724" outlineLevel="1" x14ac:dyDescent="0.25"/>
    <row r="725" outlineLevel="1" x14ac:dyDescent="0.25"/>
    <row r="726" outlineLevel="1" x14ac:dyDescent="0.25"/>
    <row r="727" outlineLevel="1" x14ac:dyDescent="0.25"/>
    <row r="728" outlineLevel="1" x14ac:dyDescent="0.25"/>
    <row r="729" outlineLevel="1" x14ac:dyDescent="0.25"/>
    <row r="730" outlineLevel="1" x14ac:dyDescent="0.25"/>
    <row r="731" outlineLevel="1" x14ac:dyDescent="0.25"/>
    <row r="732" outlineLevel="1" x14ac:dyDescent="0.25"/>
    <row r="733" outlineLevel="1" x14ac:dyDescent="0.25"/>
    <row r="734" outlineLevel="1" x14ac:dyDescent="0.25"/>
    <row r="735" outlineLevel="1" x14ac:dyDescent="0.25"/>
    <row r="736" outlineLevel="1" x14ac:dyDescent="0.25"/>
    <row r="737" outlineLevel="1" x14ac:dyDescent="0.25"/>
    <row r="738" outlineLevel="1" x14ac:dyDescent="0.25"/>
    <row r="739" outlineLevel="1" x14ac:dyDescent="0.25"/>
    <row r="740" outlineLevel="1" x14ac:dyDescent="0.25"/>
    <row r="741" outlineLevel="1" x14ac:dyDescent="0.25"/>
    <row r="742" outlineLevel="1" x14ac:dyDescent="0.25"/>
    <row r="743" outlineLevel="1" x14ac:dyDescent="0.25"/>
    <row r="744" outlineLevel="1" x14ac:dyDescent="0.25"/>
    <row r="745" outlineLevel="1" x14ac:dyDescent="0.25"/>
    <row r="746" outlineLevel="1" x14ac:dyDescent="0.25"/>
    <row r="747" outlineLevel="1" x14ac:dyDescent="0.25"/>
    <row r="748" outlineLevel="1" x14ac:dyDescent="0.25"/>
    <row r="749" outlineLevel="1" x14ac:dyDescent="0.25"/>
    <row r="750" outlineLevel="1" x14ac:dyDescent="0.25"/>
    <row r="751" outlineLevel="1" x14ac:dyDescent="0.25"/>
    <row r="752" outlineLevel="1" x14ac:dyDescent="0.25"/>
    <row r="753" outlineLevel="1" x14ac:dyDescent="0.25"/>
    <row r="754" outlineLevel="1" x14ac:dyDescent="0.25"/>
    <row r="755" outlineLevel="1" x14ac:dyDescent="0.25"/>
    <row r="756" outlineLevel="1" x14ac:dyDescent="0.25"/>
    <row r="757" outlineLevel="1" x14ac:dyDescent="0.25"/>
    <row r="758" outlineLevel="1" x14ac:dyDescent="0.25"/>
    <row r="759" outlineLevel="1" x14ac:dyDescent="0.25"/>
    <row r="760" outlineLevel="1" x14ac:dyDescent="0.25"/>
    <row r="761" outlineLevel="1" x14ac:dyDescent="0.25"/>
    <row r="762" outlineLevel="1" x14ac:dyDescent="0.25"/>
    <row r="763" outlineLevel="1" x14ac:dyDescent="0.25"/>
    <row r="764" outlineLevel="1" x14ac:dyDescent="0.25"/>
    <row r="765" outlineLevel="1" x14ac:dyDescent="0.25"/>
    <row r="766" outlineLevel="1" x14ac:dyDescent="0.25"/>
    <row r="767" outlineLevel="1" x14ac:dyDescent="0.25"/>
    <row r="768" outlineLevel="1" x14ac:dyDescent="0.25"/>
    <row r="769" outlineLevel="1" x14ac:dyDescent="0.25"/>
  </sheetData>
  <conditionalFormatting sqref="D4:J100">
    <cfRule type="containsText" dxfId="1" priority="1" operator="containsText" text="NO_AGE_CONSTRAINT">
      <formula>NOT(ISERROR(SEARCH("NO_AGE_CONSTRAINT",D4)))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69"/>
  <sheetViews>
    <sheetView tabSelected="1" topLeftCell="G1" zoomScale="70" zoomScaleNormal="70" workbookViewId="0">
      <selection activeCell="M18" sqref="M18"/>
    </sheetView>
  </sheetViews>
  <sheetFormatPr baseColWidth="10" defaultRowHeight="15" outlineLevelRow="1" x14ac:dyDescent="0.25"/>
  <cols>
    <col min="2" max="3" width="8.7109375" customWidth="1"/>
    <col min="4" max="10" width="15.28515625" bestFit="1" customWidth="1"/>
    <col min="13" max="13" width="14" customWidth="1"/>
    <col min="14" max="14" width="66.28515625" customWidth="1"/>
  </cols>
  <sheetData>
    <row r="1" spans="1:23" x14ac:dyDescent="0.25">
      <c r="D1" t="s">
        <v>100</v>
      </c>
    </row>
    <row r="2" spans="1:23" x14ac:dyDescent="0.25">
      <c r="D2">
        <v>2050</v>
      </c>
      <c r="E2">
        <v>2055</v>
      </c>
      <c r="F2">
        <v>2060</v>
      </c>
      <c r="G2">
        <v>2065</v>
      </c>
      <c r="H2">
        <v>2070</v>
      </c>
      <c r="I2">
        <v>2075</v>
      </c>
      <c r="J2">
        <v>2080</v>
      </c>
      <c r="Q2" t="str">
        <f>D3</f>
        <v>2050_2055</v>
      </c>
      <c r="R2" t="str">
        <f t="shared" ref="R2:W2" si="0">E3</f>
        <v>2055_2060</v>
      </c>
      <c r="S2" t="str">
        <f t="shared" si="0"/>
        <v>2060_2065</v>
      </c>
      <c r="T2" t="str">
        <f t="shared" si="0"/>
        <v>2065_2070</v>
      </c>
      <c r="U2" t="str">
        <f t="shared" si="0"/>
        <v>2070_2075</v>
      </c>
      <c r="V2" t="str">
        <f t="shared" si="0"/>
        <v>2075_2080</v>
      </c>
      <c r="W2" t="str">
        <f t="shared" si="0"/>
        <v>2080_2085</v>
      </c>
    </row>
    <row r="3" spans="1:23" x14ac:dyDescent="0.25">
      <c r="A3" t="s">
        <v>102</v>
      </c>
      <c r="B3" t="s">
        <v>96</v>
      </c>
      <c r="C3" t="s">
        <v>97</v>
      </c>
      <c r="D3" t="str">
        <f>D2&amp;"_"&amp;(D2+5)</f>
        <v>2050_2055</v>
      </c>
      <c r="E3" t="str">
        <f t="shared" ref="E3:J3" si="1">E2&amp;"_"&amp;(E2+5)</f>
        <v>2055_2060</v>
      </c>
      <c r="F3" t="str">
        <f t="shared" si="1"/>
        <v>2060_2065</v>
      </c>
      <c r="G3" t="str">
        <f t="shared" si="1"/>
        <v>2065_2070</v>
      </c>
      <c r="H3" t="str">
        <f t="shared" si="1"/>
        <v>2070_2075</v>
      </c>
      <c r="I3" t="str">
        <f t="shared" si="1"/>
        <v>2075_2080</v>
      </c>
      <c r="J3" t="str">
        <f t="shared" si="1"/>
        <v>2080_2085</v>
      </c>
      <c r="K3" t="s">
        <v>98</v>
      </c>
    </row>
    <row r="4" spans="1:23" x14ac:dyDescent="0.25">
      <c r="A4" s="3" t="s">
        <v>0</v>
      </c>
      <c r="B4" s="5">
        <v>60</v>
      </c>
      <c r="C4" s="8">
        <f>FLOOR(B4/5,1)*5</f>
        <v>60</v>
      </c>
      <c r="D4" t="str">
        <f>IF(D$2-$C4=2010,"BEFORE_2015",IF(D$2-$C4&lt;2015,"STILL_IN_USE",(D$2-$C4)&amp;"_"&amp;(-$C4+D$2+5)))</f>
        <v>STILL_IN_USE</v>
      </c>
      <c r="E4" t="str">
        <f t="shared" ref="E4:J19" si="2">IF(E$2-$C4=2010,"BEFORE_2015",IF(E$2-$C4&lt;2015,"STILL_IN_USE",(E$2-$C4)&amp;"_"&amp;(-$C4+E$2+5)))</f>
        <v>STILL_IN_USE</v>
      </c>
      <c r="F4" t="str">
        <f t="shared" si="2"/>
        <v>STILL_IN_USE</v>
      </c>
      <c r="G4" t="str">
        <f t="shared" si="2"/>
        <v>STILL_IN_USE</v>
      </c>
      <c r="H4" t="str">
        <f t="shared" si="2"/>
        <v>BEFORE_2015</v>
      </c>
      <c r="I4" t="str">
        <f t="shared" si="2"/>
        <v>2015_2020</v>
      </c>
      <c r="J4" t="str">
        <f t="shared" si="2"/>
        <v>2020_2025</v>
      </c>
      <c r="M4" s="10" t="s">
        <v>99</v>
      </c>
      <c r="N4" s="9"/>
      <c r="O4" t="str">
        <f>A3</f>
        <v>AGE</v>
      </c>
      <c r="P4">
        <f>(FLOOR((ROW(A4)+3)/7,1))+3</f>
        <v>4</v>
      </c>
      <c r="Q4" t="str">
        <f ca="1">INDIRECT("A"&amp;P4)</f>
        <v>NUCLEAR</v>
      </c>
      <c r="R4">
        <f>MOD(ROW(M4)-4,7)+6</f>
        <v>6</v>
      </c>
      <c r="S4" t="str">
        <f ca="1">INDIRECT("N"&amp;R4)</f>
        <v>D</v>
      </c>
      <c r="T4" t="str">
        <f ca="1">INDIRECT("m"&amp;R4)</f>
        <v>2050_2055</v>
      </c>
      <c r="W4" t="str">
        <f ca="1">"set "&amp;O$4&amp;" ["&amp;Q4&amp;","&amp;T4&amp;"] := "&amp;INDIRECT(S4&amp;P4)&amp;" ;"</f>
        <v>set AGE [NUCLEAR,2050_2055] := STILL_IN_USE ;</v>
      </c>
    </row>
    <row r="5" spans="1:23" x14ac:dyDescent="0.25">
      <c r="A5" s="3" t="s">
        <v>1</v>
      </c>
      <c r="B5" s="5">
        <v>25</v>
      </c>
      <c r="C5" s="8">
        <f t="shared" ref="C5:C68" si="3">FLOOR(B5/5,1)*5</f>
        <v>25</v>
      </c>
      <c r="D5" t="str">
        <f t="shared" ref="D5:J36" si="4">IF(D$2-$C5=2010,"BEFORE_2015",IF(D$2-$C5&lt;2015,"STILL_IN_USE",(D$2-$C5)&amp;"_"&amp;(-$C5+D$2+5)))</f>
        <v>2025_2030</v>
      </c>
      <c r="E5" t="str">
        <f t="shared" si="2"/>
        <v>2030_2035</v>
      </c>
      <c r="F5" t="str">
        <f t="shared" si="2"/>
        <v>2035_2040</v>
      </c>
      <c r="G5" t="str">
        <f t="shared" si="2"/>
        <v>2040_2045</v>
      </c>
      <c r="H5" t="str">
        <f t="shared" si="2"/>
        <v>2045_2050</v>
      </c>
      <c r="I5" t="str">
        <f t="shared" si="2"/>
        <v>2050_2055</v>
      </c>
      <c r="J5" t="str">
        <f t="shared" si="2"/>
        <v>2055_2060</v>
      </c>
      <c r="P5">
        <f t="shared" ref="P5:P68" si="5">(FLOOR((ROW(A5)+3)/7,1))+3</f>
        <v>4</v>
      </c>
      <c r="Q5" t="str">
        <f t="shared" ref="Q5:Q68" ca="1" si="6">INDIRECT("A"&amp;P5)</f>
        <v>NUCLEAR</v>
      </c>
      <c r="R5">
        <f t="shared" ref="R5:R68" si="7">MOD(ROW(M5)-4,7)+6</f>
        <v>7</v>
      </c>
      <c r="S5" t="str">
        <f t="shared" ref="S5:S68" ca="1" si="8">INDIRECT("N"&amp;R5)</f>
        <v>E</v>
      </c>
      <c r="T5" t="str">
        <f t="shared" ref="T5:T68" ca="1" si="9">INDIRECT("m"&amp;R5)</f>
        <v>2055_2060</v>
      </c>
      <c r="W5" t="str">
        <f t="shared" ref="W5:W68" ca="1" si="10">"set "&amp;O$4&amp;" ["&amp;Q5&amp;","&amp;T5&amp;"] := "&amp;INDIRECT(S5&amp;P5)&amp;" ;"</f>
        <v>set AGE [NUCLEAR,2055_2060] := STILL_IN_USE ;</v>
      </c>
    </row>
    <row r="6" spans="1:23" x14ac:dyDescent="0.25">
      <c r="A6" s="3" t="s">
        <v>2</v>
      </c>
      <c r="B6" s="5">
        <v>35</v>
      </c>
      <c r="C6" s="8">
        <f t="shared" si="3"/>
        <v>35</v>
      </c>
      <c r="D6" t="str">
        <f t="shared" si="4"/>
        <v>2015_2020</v>
      </c>
      <c r="E6" t="str">
        <f t="shared" si="2"/>
        <v>2020_2025</v>
      </c>
      <c r="F6" t="str">
        <f t="shared" si="2"/>
        <v>2025_2030</v>
      </c>
      <c r="G6" t="str">
        <f t="shared" si="2"/>
        <v>2030_2035</v>
      </c>
      <c r="H6" t="str">
        <f t="shared" si="2"/>
        <v>2035_2040</v>
      </c>
      <c r="I6" t="str">
        <f t="shared" si="2"/>
        <v>2040_2045</v>
      </c>
      <c r="J6" t="str">
        <f t="shared" si="2"/>
        <v>2045_2050</v>
      </c>
      <c r="M6" t="s">
        <v>139</v>
      </c>
      <c r="N6" t="s">
        <v>110</v>
      </c>
      <c r="P6">
        <f t="shared" si="5"/>
        <v>4</v>
      </c>
      <c r="Q6" t="str">
        <f t="shared" ca="1" si="6"/>
        <v>NUCLEAR</v>
      </c>
      <c r="R6">
        <f t="shared" si="7"/>
        <v>8</v>
      </c>
      <c r="S6" t="str">
        <f t="shared" ca="1" si="8"/>
        <v>F</v>
      </c>
      <c r="T6" t="str">
        <f t="shared" ca="1" si="9"/>
        <v>2060_2065</v>
      </c>
      <c r="W6" t="str">
        <f t="shared" ca="1" si="10"/>
        <v>set AGE [NUCLEAR,2060_2065] := STILL_IN_USE ;</v>
      </c>
    </row>
    <row r="7" spans="1:23" x14ac:dyDescent="0.25">
      <c r="A7" s="3" t="s">
        <v>3</v>
      </c>
      <c r="B7" s="5">
        <v>35</v>
      </c>
      <c r="C7" s="8">
        <f t="shared" si="3"/>
        <v>35</v>
      </c>
      <c r="D7" t="str">
        <f t="shared" si="4"/>
        <v>2015_2020</v>
      </c>
      <c r="E7" t="str">
        <f t="shared" si="2"/>
        <v>2020_2025</v>
      </c>
      <c r="F7" t="str">
        <f t="shared" si="2"/>
        <v>2025_2030</v>
      </c>
      <c r="G7" t="str">
        <f t="shared" si="2"/>
        <v>2030_2035</v>
      </c>
      <c r="H7" t="str">
        <f t="shared" si="2"/>
        <v>2035_2040</v>
      </c>
      <c r="I7" t="str">
        <f t="shared" si="2"/>
        <v>2040_2045</v>
      </c>
      <c r="J7" t="str">
        <f t="shared" si="2"/>
        <v>2045_2050</v>
      </c>
      <c r="M7" t="s">
        <v>140</v>
      </c>
      <c r="N7" t="s">
        <v>111</v>
      </c>
      <c r="P7">
        <f t="shared" si="5"/>
        <v>4</v>
      </c>
      <c r="Q7" t="str">
        <f t="shared" ca="1" si="6"/>
        <v>NUCLEAR</v>
      </c>
      <c r="R7">
        <f t="shared" si="7"/>
        <v>9</v>
      </c>
      <c r="S7" t="str">
        <f t="shared" ca="1" si="8"/>
        <v>G</v>
      </c>
      <c r="T7" t="str">
        <f t="shared" ca="1" si="9"/>
        <v>2065_2070</v>
      </c>
      <c r="W7" t="str">
        <f t="shared" ca="1" si="10"/>
        <v>set AGE [NUCLEAR,2065_2070] := STILL_IN_USE ;</v>
      </c>
    </row>
    <row r="8" spans="1:23" x14ac:dyDescent="0.25">
      <c r="A8" s="3" t="s">
        <v>4</v>
      </c>
      <c r="B8" s="5">
        <v>25</v>
      </c>
      <c r="C8" s="8">
        <f t="shared" si="3"/>
        <v>25</v>
      </c>
      <c r="D8" t="str">
        <f t="shared" si="4"/>
        <v>2025_2030</v>
      </c>
      <c r="E8" t="str">
        <f t="shared" si="2"/>
        <v>2030_2035</v>
      </c>
      <c r="F8" t="str">
        <f t="shared" si="2"/>
        <v>2035_2040</v>
      </c>
      <c r="G8" t="str">
        <f t="shared" si="2"/>
        <v>2040_2045</v>
      </c>
      <c r="H8" t="str">
        <f t="shared" si="2"/>
        <v>2045_2050</v>
      </c>
      <c r="I8" t="str">
        <f t="shared" si="2"/>
        <v>2050_2055</v>
      </c>
      <c r="J8" t="str">
        <f t="shared" si="2"/>
        <v>2055_2060</v>
      </c>
      <c r="M8" t="s">
        <v>141</v>
      </c>
      <c r="N8" t="s">
        <v>112</v>
      </c>
      <c r="P8">
        <f t="shared" si="5"/>
        <v>4</v>
      </c>
      <c r="Q8" t="str">
        <f t="shared" ca="1" si="6"/>
        <v>NUCLEAR</v>
      </c>
      <c r="R8">
        <f t="shared" si="7"/>
        <v>10</v>
      </c>
      <c r="S8" t="str">
        <f t="shared" ca="1" si="8"/>
        <v>H</v>
      </c>
      <c r="T8" t="str">
        <f t="shared" ca="1" si="9"/>
        <v>2070_2075</v>
      </c>
      <c r="W8" t="str">
        <f t="shared" ca="1" si="10"/>
        <v>set AGE [NUCLEAR,2070_2075] := BEFORE_2015 ;</v>
      </c>
    </row>
    <row r="9" spans="1:23" x14ac:dyDescent="0.25">
      <c r="A9" s="3" t="s">
        <v>5</v>
      </c>
      <c r="B9" s="5">
        <v>30</v>
      </c>
      <c r="C9" s="8">
        <f t="shared" si="3"/>
        <v>30</v>
      </c>
      <c r="D9" t="str">
        <f t="shared" si="4"/>
        <v>2020_2025</v>
      </c>
      <c r="E9" t="str">
        <f t="shared" si="2"/>
        <v>2025_2030</v>
      </c>
      <c r="F9" t="str">
        <f t="shared" si="2"/>
        <v>2030_2035</v>
      </c>
      <c r="G9" t="str">
        <f t="shared" si="2"/>
        <v>2035_2040</v>
      </c>
      <c r="H9" t="str">
        <f t="shared" si="2"/>
        <v>2040_2045</v>
      </c>
      <c r="I9" t="str">
        <f t="shared" si="2"/>
        <v>2045_2050</v>
      </c>
      <c r="J9" t="str">
        <f t="shared" si="2"/>
        <v>2050_2055</v>
      </c>
      <c r="M9" t="s">
        <v>142</v>
      </c>
      <c r="N9" t="s">
        <v>113</v>
      </c>
      <c r="P9">
        <f t="shared" si="5"/>
        <v>4</v>
      </c>
      <c r="Q9" t="str">
        <f t="shared" ca="1" si="6"/>
        <v>NUCLEAR</v>
      </c>
      <c r="R9">
        <f t="shared" si="7"/>
        <v>11</v>
      </c>
      <c r="S9" t="str">
        <f t="shared" ca="1" si="8"/>
        <v>I</v>
      </c>
      <c r="T9" t="str">
        <f t="shared" ca="1" si="9"/>
        <v>2075_2080</v>
      </c>
      <c r="W9" t="str">
        <f t="shared" ca="1" si="10"/>
        <v>set AGE [NUCLEAR,2075_2080] := 2015_2020 ;</v>
      </c>
    </row>
    <row r="10" spans="1:23" x14ac:dyDescent="0.25">
      <c r="A10" s="3" t="s">
        <v>6</v>
      </c>
      <c r="B10" s="5">
        <v>30</v>
      </c>
      <c r="C10" s="8">
        <f t="shared" si="3"/>
        <v>30</v>
      </c>
      <c r="D10" t="str">
        <f t="shared" si="4"/>
        <v>2020_2025</v>
      </c>
      <c r="E10" t="str">
        <f t="shared" si="2"/>
        <v>2025_2030</v>
      </c>
      <c r="F10" t="str">
        <f t="shared" si="2"/>
        <v>2030_2035</v>
      </c>
      <c r="G10" t="str">
        <f t="shared" si="2"/>
        <v>2035_2040</v>
      </c>
      <c r="H10" t="str">
        <f t="shared" si="2"/>
        <v>2040_2045</v>
      </c>
      <c r="I10" t="str">
        <f t="shared" si="2"/>
        <v>2045_2050</v>
      </c>
      <c r="J10" t="str">
        <f t="shared" si="2"/>
        <v>2050_2055</v>
      </c>
      <c r="M10" t="s">
        <v>143</v>
      </c>
      <c r="N10" t="s">
        <v>114</v>
      </c>
      <c r="P10">
        <f t="shared" si="5"/>
        <v>4</v>
      </c>
      <c r="Q10" t="str">
        <f t="shared" ca="1" si="6"/>
        <v>NUCLEAR</v>
      </c>
      <c r="R10">
        <f t="shared" si="7"/>
        <v>12</v>
      </c>
      <c r="S10" t="str">
        <f t="shared" ca="1" si="8"/>
        <v>J</v>
      </c>
      <c r="T10" t="str">
        <f t="shared" ca="1" si="9"/>
        <v>2080_2085</v>
      </c>
      <c r="W10" t="str">
        <f t="shared" ca="1" si="10"/>
        <v>set AGE [NUCLEAR,2080_2085] := 2020_2025 ;</v>
      </c>
    </row>
    <row r="11" spans="1:23" x14ac:dyDescent="0.25">
      <c r="A11" s="3" t="s">
        <v>7</v>
      </c>
      <c r="B11" s="5">
        <v>40</v>
      </c>
      <c r="C11" s="8">
        <f t="shared" si="3"/>
        <v>40</v>
      </c>
      <c r="D11" t="str">
        <f t="shared" si="4"/>
        <v>BEFORE_2015</v>
      </c>
      <c r="E11" t="str">
        <f t="shared" si="2"/>
        <v>2015_2020</v>
      </c>
      <c r="F11" t="str">
        <f t="shared" si="2"/>
        <v>2020_2025</v>
      </c>
      <c r="G11" t="str">
        <f t="shared" si="2"/>
        <v>2025_2030</v>
      </c>
      <c r="H11" t="str">
        <f t="shared" si="2"/>
        <v>2030_2035</v>
      </c>
      <c r="I11" t="str">
        <f t="shared" si="2"/>
        <v>2035_2040</v>
      </c>
      <c r="J11" t="str">
        <f t="shared" si="2"/>
        <v>2040_2045</v>
      </c>
      <c r="M11" t="s">
        <v>144</v>
      </c>
      <c r="N11" t="s">
        <v>115</v>
      </c>
      <c r="P11">
        <f t="shared" si="5"/>
        <v>5</v>
      </c>
      <c r="Q11" t="str">
        <f t="shared" ca="1" si="6"/>
        <v>CCGT</v>
      </c>
      <c r="R11">
        <f t="shared" si="7"/>
        <v>6</v>
      </c>
      <c r="S11" t="str">
        <f t="shared" ca="1" si="8"/>
        <v>D</v>
      </c>
      <c r="T11" t="str">
        <f t="shared" ca="1" si="9"/>
        <v>2050_2055</v>
      </c>
      <c r="W11" t="str">
        <f t="shared" ca="1" si="10"/>
        <v>set AGE [CCGT,2050_2055] := 2025_2030 ;</v>
      </c>
    </row>
    <row r="12" spans="1:23" x14ac:dyDescent="0.25">
      <c r="A12" s="3" t="s">
        <v>8</v>
      </c>
      <c r="B12" s="5">
        <v>30</v>
      </c>
      <c r="C12" s="8">
        <f t="shared" si="3"/>
        <v>30</v>
      </c>
      <c r="D12" t="str">
        <f t="shared" si="4"/>
        <v>2020_2025</v>
      </c>
      <c r="E12" t="str">
        <f t="shared" si="2"/>
        <v>2025_2030</v>
      </c>
      <c r="F12" t="str">
        <f t="shared" si="2"/>
        <v>2030_2035</v>
      </c>
      <c r="G12" t="str">
        <f t="shared" si="2"/>
        <v>2035_2040</v>
      </c>
      <c r="H12" t="str">
        <f t="shared" si="2"/>
        <v>2040_2045</v>
      </c>
      <c r="I12" t="str">
        <f t="shared" si="2"/>
        <v>2045_2050</v>
      </c>
      <c r="J12" t="str">
        <f t="shared" si="2"/>
        <v>2050_2055</v>
      </c>
      <c r="M12" t="s">
        <v>145</v>
      </c>
      <c r="N12" t="s">
        <v>116</v>
      </c>
      <c r="P12">
        <f t="shared" si="5"/>
        <v>5</v>
      </c>
      <c r="Q12" t="str">
        <f t="shared" ca="1" si="6"/>
        <v>CCGT</v>
      </c>
      <c r="R12">
        <f t="shared" si="7"/>
        <v>7</v>
      </c>
      <c r="S12" t="str">
        <f t="shared" ca="1" si="8"/>
        <v>E</v>
      </c>
      <c r="T12" t="str">
        <f t="shared" ca="1" si="9"/>
        <v>2055_2060</v>
      </c>
      <c r="W12" t="str">
        <f t="shared" ca="1" si="10"/>
        <v>set AGE [CCGT,2055_2060] := 2030_2035 ;</v>
      </c>
    </row>
    <row r="13" spans="1:23" x14ac:dyDescent="0.25">
      <c r="A13" s="3" t="s">
        <v>9</v>
      </c>
      <c r="B13" s="5">
        <v>25</v>
      </c>
      <c r="C13" s="8">
        <f t="shared" si="3"/>
        <v>25</v>
      </c>
      <c r="D13" t="str">
        <f t="shared" si="4"/>
        <v>2025_2030</v>
      </c>
      <c r="E13" t="str">
        <f t="shared" si="2"/>
        <v>2030_2035</v>
      </c>
      <c r="F13" t="str">
        <f t="shared" si="2"/>
        <v>2035_2040</v>
      </c>
      <c r="G13" t="str">
        <f t="shared" si="2"/>
        <v>2040_2045</v>
      </c>
      <c r="H13" t="str">
        <f t="shared" si="2"/>
        <v>2045_2050</v>
      </c>
      <c r="I13" t="str">
        <f t="shared" si="2"/>
        <v>2050_2055</v>
      </c>
      <c r="J13" t="str">
        <f t="shared" si="2"/>
        <v>2055_2060</v>
      </c>
      <c r="P13">
        <f t="shared" si="5"/>
        <v>5</v>
      </c>
      <c r="Q13" t="str">
        <f t="shared" ca="1" si="6"/>
        <v>CCGT</v>
      </c>
      <c r="R13">
        <f t="shared" si="7"/>
        <v>8</v>
      </c>
      <c r="S13" t="str">
        <f t="shared" ca="1" si="8"/>
        <v>F</v>
      </c>
      <c r="T13" t="str">
        <f t="shared" ca="1" si="9"/>
        <v>2060_2065</v>
      </c>
      <c r="W13" t="str">
        <f t="shared" ca="1" si="10"/>
        <v>set AGE [CCGT,2060_2065] := 2035_2040 ;</v>
      </c>
    </row>
    <row r="14" spans="1:23" x14ac:dyDescent="0.25">
      <c r="A14" s="3" t="s">
        <v>10</v>
      </c>
      <c r="B14" s="5">
        <v>25</v>
      </c>
      <c r="C14" s="8">
        <f t="shared" si="3"/>
        <v>25</v>
      </c>
      <c r="D14" t="str">
        <f t="shared" si="4"/>
        <v>2025_2030</v>
      </c>
      <c r="E14" t="str">
        <f t="shared" si="2"/>
        <v>2030_2035</v>
      </c>
      <c r="F14" t="str">
        <f t="shared" si="2"/>
        <v>2035_2040</v>
      </c>
      <c r="G14" t="str">
        <f t="shared" si="2"/>
        <v>2040_2045</v>
      </c>
      <c r="H14" t="str">
        <f t="shared" si="2"/>
        <v>2045_2050</v>
      </c>
      <c r="I14" t="str">
        <f t="shared" si="2"/>
        <v>2050_2055</v>
      </c>
      <c r="J14" t="str">
        <f t="shared" si="2"/>
        <v>2055_2060</v>
      </c>
      <c r="P14">
        <f t="shared" si="5"/>
        <v>5</v>
      </c>
      <c r="Q14" t="str">
        <f t="shared" ca="1" si="6"/>
        <v>CCGT</v>
      </c>
      <c r="R14">
        <f t="shared" si="7"/>
        <v>9</v>
      </c>
      <c r="S14" t="str">
        <f t="shared" ca="1" si="8"/>
        <v>G</v>
      </c>
      <c r="T14" t="str">
        <f t="shared" ca="1" si="9"/>
        <v>2065_2070</v>
      </c>
      <c r="W14" t="str">
        <f t="shared" ca="1" si="10"/>
        <v>set AGE [CCGT,2065_2070] := 2040_2045 ;</v>
      </c>
    </row>
    <row r="15" spans="1:23" x14ac:dyDescent="0.25">
      <c r="A15" s="3" t="s">
        <v>11</v>
      </c>
      <c r="B15" s="5">
        <v>25</v>
      </c>
      <c r="C15" s="8">
        <f t="shared" si="3"/>
        <v>25</v>
      </c>
      <c r="D15" t="str">
        <f t="shared" si="4"/>
        <v>2025_2030</v>
      </c>
      <c r="E15" t="str">
        <f t="shared" si="2"/>
        <v>2030_2035</v>
      </c>
      <c r="F15" t="str">
        <f t="shared" si="2"/>
        <v>2035_2040</v>
      </c>
      <c r="G15" t="str">
        <f t="shared" si="2"/>
        <v>2040_2045</v>
      </c>
      <c r="H15" t="str">
        <f t="shared" si="2"/>
        <v>2045_2050</v>
      </c>
      <c r="I15" t="str">
        <f t="shared" si="2"/>
        <v>2050_2055</v>
      </c>
      <c r="J15" t="str">
        <f t="shared" si="2"/>
        <v>2055_2060</v>
      </c>
      <c r="P15">
        <f t="shared" si="5"/>
        <v>5</v>
      </c>
      <c r="Q15" t="str">
        <f t="shared" ca="1" si="6"/>
        <v>CCGT</v>
      </c>
      <c r="R15">
        <f t="shared" si="7"/>
        <v>10</v>
      </c>
      <c r="S15" t="str">
        <f t="shared" ca="1" si="8"/>
        <v>H</v>
      </c>
      <c r="T15" t="str">
        <f t="shared" ca="1" si="9"/>
        <v>2070_2075</v>
      </c>
      <c r="W15" t="str">
        <f t="shared" ca="1" si="10"/>
        <v>set AGE [CCGT,2070_2075] := 2045_2050 ;</v>
      </c>
    </row>
    <row r="16" spans="1:23" x14ac:dyDescent="0.25">
      <c r="A16" s="3" t="s">
        <v>12</v>
      </c>
      <c r="B16" s="5">
        <v>17</v>
      </c>
      <c r="C16" s="8">
        <f t="shared" si="3"/>
        <v>15</v>
      </c>
      <c r="D16" t="str">
        <f t="shared" si="4"/>
        <v>2035_2040</v>
      </c>
      <c r="E16" t="str">
        <f t="shared" si="2"/>
        <v>2040_2045</v>
      </c>
      <c r="F16" t="str">
        <f t="shared" si="2"/>
        <v>2045_2050</v>
      </c>
      <c r="G16" t="str">
        <f t="shared" si="2"/>
        <v>2050_2055</v>
      </c>
      <c r="H16" t="str">
        <f t="shared" si="2"/>
        <v>2055_2060</v>
      </c>
      <c r="I16" t="str">
        <f t="shared" si="2"/>
        <v>2060_2065</v>
      </c>
      <c r="J16" t="str">
        <f t="shared" si="2"/>
        <v>2065_2070</v>
      </c>
      <c r="P16">
        <f t="shared" si="5"/>
        <v>5</v>
      </c>
      <c r="Q16" t="str">
        <f t="shared" ca="1" si="6"/>
        <v>CCGT</v>
      </c>
      <c r="R16">
        <f t="shared" si="7"/>
        <v>11</v>
      </c>
      <c r="S16" t="str">
        <f t="shared" ca="1" si="8"/>
        <v>I</v>
      </c>
      <c r="T16" t="str">
        <f t="shared" ca="1" si="9"/>
        <v>2075_2080</v>
      </c>
      <c r="W16" t="str">
        <f t="shared" ca="1" si="10"/>
        <v>set AGE [CCGT,2075_2080] := 2050_2055 ;</v>
      </c>
    </row>
    <row r="17" spans="1:23" x14ac:dyDescent="0.25">
      <c r="A17" s="3" t="s">
        <v>13</v>
      </c>
      <c r="B17" s="5">
        <v>17</v>
      </c>
      <c r="C17" s="8">
        <f t="shared" si="3"/>
        <v>15</v>
      </c>
      <c r="D17" t="str">
        <f t="shared" si="4"/>
        <v>2035_2040</v>
      </c>
      <c r="E17" t="str">
        <f t="shared" si="2"/>
        <v>2040_2045</v>
      </c>
      <c r="F17" t="str">
        <f t="shared" si="2"/>
        <v>2045_2050</v>
      </c>
      <c r="G17" t="str">
        <f t="shared" si="2"/>
        <v>2050_2055</v>
      </c>
      <c r="H17" t="str">
        <f t="shared" si="2"/>
        <v>2055_2060</v>
      </c>
      <c r="I17" t="str">
        <f t="shared" si="2"/>
        <v>2060_2065</v>
      </c>
      <c r="J17" t="str">
        <f t="shared" si="2"/>
        <v>2065_2070</v>
      </c>
      <c r="P17">
        <f t="shared" si="5"/>
        <v>5</v>
      </c>
      <c r="Q17" t="str">
        <f t="shared" ca="1" si="6"/>
        <v>CCGT</v>
      </c>
      <c r="R17">
        <f t="shared" si="7"/>
        <v>12</v>
      </c>
      <c r="S17" t="str">
        <f t="shared" ca="1" si="8"/>
        <v>J</v>
      </c>
      <c r="T17" t="str">
        <f t="shared" ca="1" si="9"/>
        <v>2080_2085</v>
      </c>
      <c r="W17" t="str">
        <f t="shared" ca="1" si="10"/>
        <v>set AGE [CCGT,2080_2085] := 2055_2060 ;</v>
      </c>
    </row>
    <row r="18" spans="1:23" x14ac:dyDescent="0.25">
      <c r="A18" s="3" t="s">
        <v>14</v>
      </c>
      <c r="B18" s="5">
        <v>17</v>
      </c>
      <c r="C18" s="8">
        <f t="shared" si="3"/>
        <v>15</v>
      </c>
      <c r="D18" t="str">
        <f t="shared" si="4"/>
        <v>2035_2040</v>
      </c>
      <c r="E18" t="str">
        <f t="shared" si="2"/>
        <v>2040_2045</v>
      </c>
      <c r="F18" t="str">
        <f t="shared" si="2"/>
        <v>2045_2050</v>
      </c>
      <c r="G18" t="str">
        <f t="shared" si="2"/>
        <v>2050_2055</v>
      </c>
      <c r="H18" t="str">
        <f t="shared" si="2"/>
        <v>2055_2060</v>
      </c>
      <c r="I18" t="str">
        <f t="shared" si="2"/>
        <v>2060_2065</v>
      </c>
      <c r="J18" t="str">
        <f t="shared" si="2"/>
        <v>2065_2070</v>
      </c>
      <c r="P18">
        <f t="shared" si="5"/>
        <v>6</v>
      </c>
      <c r="Q18" t="str">
        <f t="shared" ca="1" si="6"/>
        <v>COAL_US</v>
      </c>
      <c r="R18">
        <f t="shared" si="7"/>
        <v>6</v>
      </c>
      <c r="S18" t="str">
        <f t="shared" ca="1" si="8"/>
        <v>D</v>
      </c>
      <c r="T18" t="str">
        <f t="shared" ca="1" si="9"/>
        <v>2050_2055</v>
      </c>
      <c r="W18" t="str">
        <f t="shared" ca="1" si="10"/>
        <v>set AGE [COAL_US,2050_2055] := 2015_2020 ;</v>
      </c>
    </row>
    <row r="19" spans="1:23" x14ac:dyDescent="0.25">
      <c r="A19" s="3" t="s">
        <v>15</v>
      </c>
      <c r="B19" s="5">
        <v>17</v>
      </c>
      <c r="C19" s="8">
        <f t="shared" si="3"/>
        <v>15</v>
      </c>
      <c r="D19" t="str">
        <f t="shared" si="4"/>
        <v>2035_2040</v>
      </c>
      <c r="E19" t="str">
        <f t="shared" si="2"/>
        <v>2040_2045</v>
      </c>
      <c r="F19" t="str">
        <f t="shared" si="2"/>
        <v>2045_2050</v>
      </c>
      <c r="G19" t="str">
        <f t="shared" si="2"/>
        <v>2050_2055</v>
      </c>
      <c r="H19" t="str">
        <f t="shared" si="2"/>
        <v>2055_2060</v>
      </c>
      <c r="I19" t="str">
        <f t="shared" si="2"/>
        <v>2060_2065</v>
      </c>
      <c r="J19" t="str">
        <f t="shared" si="2"/>
        <v>2065_2070</v>
      </c>
      <c r="P19">
        <f t="shared" si="5"/>
        <v>6</v>
      </c>
      <c r="Q19" t="str">
        <f t="shared" ca="1" si="6"/>
        <v>COAL_US</v>
      </c>
      <c r="R19">
        <f t="shared" si="7"/>
        <v>7</v>
      </c>
      <c r="S19" t="str">
        <f t="shared" ca="1" si="8"/>
        <v>E</v>
      </c>
      <c r="T19" t="str">
        <f t="shared" ca="1" si="9"/>
        <v>2055_2060</v>
      </c>
      <c r="W19" t="str">
        <f t="shared" ca="1" si="10"/>
        <v>set AGE [COAL_US,2055_2060] := 2020_2025 ;</v>
      </c>
    </row>
    <row r="20" spans="1:23" x14ac:dyDescent="0.25">
      <c r="A20" s="3" t="s">
        <v>16</v>
      </c>
      <c r="B20" s="5">
        <v>17</v>
      </c>
      <c r="C20" s="8">
        <f t="shared" si="3"/>
        <v>15</v>
      </c>
      <c r="D20" t="str">
        <f t="shared" si="4"/>
        <v>2035_2040</v>
      </c>
      <c r="E20" t="str">
        <f t="shared" si="4"/>
        <v>2040_2045</v>
      </c>
      <c r="F20" t="str">
        <f t="shared" si="4"/>
        <v>2045_2050</v>
      </c>
      <c r="G20" t="str">
        <f t="shared" si="4"/>
        <v>2050_2055</v>
      </c>
      <c r="H20" t="str">
        <f t="shared" si="4"/>
        <v>2055_2060</v>
      </c>
      <c r="I20" t="str">
        <f t="shared" si="4"/>
        <v>2060_2065</v>
      </c>
      <c r="J20" t="str">
        <f t="shared" si="4"/>
        <v>2065_2070</v>
      </c>
      <c r="P20">
        <f t="shared" si="5"/>
        <v>6</v>
      </c>
      <c r="Q20" t="str">
        <f t="shared" ca="1" si="6"/>
        <v>COAL_US</v>
      </c>
      <c r="R20">
        <f t="shared" si="7"/>
        <v>8</v>
      </c>
      <c r="S20" t="str">
        <f t="shared" ca="1" si="8"/>
        <v>F</v>
      </c>
      <c r="T20" t="str">
        <f t="shared" ca="1" si="9"/>
        <v>2060_2065</v>
      </c>
      <c r="W20" t="str">
        <f t="shared" ca="1" si="10"/>
        <v>set AGE [COAL_US,2060_2065] := 2025_2030 ;</v>
      </c>
    </row>
    <row r="21" spans="1:23" x14ac:dyDescent="0.25">
      <c r="A21" s="3" t="s">
        <v>17</v>
      </c>
      <c r="B21" s="5">
        <v>15</v>
      </c>
      <c r="C21" s="8">
        <f t="shared" si="3"/>
        <v>15</v>
      </c>
      <c r="D21" t="str">
        <f t="shared" si="4"/>
        <v>2035_2040</v>
      </c>
      <c r="E21" t="str">
        <f t="shared" si="4"/>
        <v>2040_2045</v>
      </c>
      <c r="F21" t="str">
        <f t="shared" si="4"/>
        <v>2045_2050</v>
      </c>
      <c r="G21" t="str">
        <f t="shared" si="4"/>
        <v>2050_2055</v>
      </c>
      <c r="H21" t="str">
        <f t="shared" si="4"/>
        <v>2055_2060</v>
      </c>
      <c r="I21" t="str">
        <f t="shared" si="4"/>
        <v>2060_2065</v>
      </c>
      <c r="J21" t="str">
        <f t="shared" si="4"/>
        <v>2065_2070</v>
      </c>
      <c r="P21">
        <f t="shared" si="5"/>
        <v>6</v>
      </c>
      <c r="Q21" t="str">
        <f t="shared" ca="1" si="6"/>
        <v>COAL_US</v>
      </c>
      <c r="R21">
        <f t="shared" si="7"/>
        <v>9</v>
      </c>
      <c r="S21" t="str">
        <f t="shared" ca="1" si="8"/>
        <v>G</v>
      </c>
      <c r="T21" t="str">
        <f t="shared" ca="1" si="9"/>
        <v>2065_2070</v>
      </c>
      <c r="W21" t="str">
        <f t="shared" ca="1" si="10"/>
        <v>set AGE [COAL_US,2065_2070] := 2030_2035 ;</v>
      </c>
    </row>
    <row r="22" spans="1:23" x14ac:dyDescent="0.25">
      <c r="A22" s="3" t="s">
        <v>18</v>
      </c>
      <c r="B22" s="5">
        <v>25</v>
      </c>
      <c r="C22" s="8">
        <f t="shared" si="3"/>
        <v>25</v>
      </c>
      <c r="D22" t="str">
        <f t="shared" si="4"/>
        <v>2025_2030</v>
      </c>
      <c r="E22" t="str">
        <f t="shared" si="4"/>
        <v>2030_2035</v>
      </c>
      <c r="F22" t="str">
        <f t="shared" si="4"/>
        <v>2035_2040</v>
      </c>
      <c r="G22" t="str">
        <f t="shared" si="4"/>
        <v>2040_2045</v>
      </c>
      <c r="H22" t="str">
        <f t="shared" si="4"/>
        <v>2045_2050</v>
      </c>
      <c r="I22" t="str">
        <f t="shared" si="4"/>
        <v>2050_2055</v>
      </c>
      <c r="J22" t="str">
        <f t="shared" si="4"/>
        <v>2055_2060</v>
      </c>
      <c r="P22">
        <f t="shared" si="5"/>
        <v>6</v>
      </c>
      <c r="Q22" t="str">
        <f t="shared" ca="1" si="6"/>
        <v>COAL_US</v>
      </c>
      <c r="R22">
        <f t="shared" si="7"/>
        <v>10</v>
      </c>
      <c r="S22" t="str">
        <f t="shared" ca="1" si="8"/>
        <v>H</v>
      </c>
      <c r="T22" t="str">
        <f t="shared" ca="1" si="9"/>
        <v>2070_2075</v>
      </c>
      <c r="W22" t="str">
        <f t="shared" ca="1" si="10"/>
        <v>set AGE [COAL_US,2070_2075] := 2035_2040 ;</v>
      </c>
    </row>
    <row r="23" spans="1:23" x14ac:dyDescent="0.25">
      <c r="A23" s="3" t="s">
        <v>19</v>
      </c>
      <c r="B23" s="5">
        <v>25</v>
      </c>
      <c r="C23" s="8">
        <f t="shared" si="3"/>
        <v>25</v>
      </c>
      <c r="D23" t="str">
        <f t="shared" si="4"/>
        <v>2025_2030</v>
      </c>
      <c r="E23" t="str">
        <f t="shared" si="4"/>
        <v>2030_2035</v>
      </c>
      <c r="F23" t="str">
        <f t="shared" si="4"/>
        <v>2035_2040</v>
      </c>
      <c r="G23" t="str">
        <f t="shared" si="4"/>
        <v>2040_2045</v>
      </c>
      <c r="H23" t="str">
        <f t="shared" si="4"/>
        <v>2045_2050</v>
      </c>
      <c r="I23" t="str">
        <f t="shared" si="4"/>
        <v>2050_2055</v>
      </c>
      <c r="J23" t="str">
        <f t="shared" si="4"/>
        <v>2055_2060</v>
      </c>
      <c r="P23">
        <f t="shared" si="5"/>
        <v>6</v>
      </c>
      <c r="Q23" t="str">
        <f t="shared" ca="1" si="6"/>
        <v>COAL_US</v>
      </c>
      <c r="R23">
        <f t="shared" si="7"/>
        <v>11</v>
      </c>
      <c r="S23" t="str">
        <f t="shared" ca="1" si="8"/>
        <v>I</v>
      </c>
      <c r="T23" t="str">
        <f t="shared" ca="1" si="9"/>
        <v>2075_2080</v>
      </c>
      <c r="W23" t="str">
        <f t="shared" ca="1" si="10"/>
        <v>set AGE [COAL_US,2075_2080] := 2040_2045 ;</v>
      </c>
    </row>
    <row r="24" spans="1:23" x14ac:dyDescent="0.25">
      <c r="A24" s="3" t="s">
        <v>20</v>
      </c>
      <c r="B24" s="5">
        <v>25</v>
      </c>
      <c r="C24" s="8">
        <f t="shared" si="3"/>
        <v>25</v>
      </c>
      <c r="D24" t="str">
        <f t="shared" si="4"/>
        <v>2025_2030</v>
      </c>
      <c r="E24" t="str">
        <f t="shared" si="4"/>
        <v>2030_2035</v>
      </c>
      <c r="F24" t="str">
        <f t="shared" si="4"/>
        <v>2035_2040</v>
      </c>
      <c r="G24" t="str">
        <f t="shared" si="4"/>
        <v>2040_2045</v>
      </c>
      <c r="H24" t="str">
        <f t="shared" si="4"/>
        <v>2045_2050</v>
      </c>
      <c r="I24" t="str">
        <f t="shared" si="4"/>
        <v>2050_2055</v>
      </c>
      <c r="J24" t="str">
        <f t="shared" si="4"/>
        <v>2055_2060</v>
      </c>
      <c r="P24">
        <f t="shared" si="5"/>
        <v>6</v>
      </c>
      <c r="Q24" t="str">
        <f t="shared" ca="1" si="6"/>
        <v>COAL_US</v>
      </c>
      <c r="R24">
        <f t="shared" si="7"/>
        <v>12</v>
      </c>
      <c r="S24" t="str">
        <f t="shared" ca="1" si="8"/>
        <v>J</v>
      </c>
      <c r="T24" t="str">
        <f t="shared" ca="1" si="9"/>
        <v>2080_2085</v>
      </c>
      <c r="W24" t="str">
        <f t="shared" ca="1" si="10"/>
        <v>set AGE [COAL_US,2080_2085] := 2045_2050 ;</v>
      </c>
    </row>
    <row r="25" spans="1:23" x14ac:dyDescent="0.25">
      <c r="A25" s="3" t="s">
        <v>22</v>
      </c>
      <c r="B25" s="5">
        <v>25</v>
      </c>
      <c r="C25" s="8">
        <f t="shared" si="3"/>
        <v>25</v>
      </c>
      <c r="D25" t="str">
        <f t="shared" si="4"/>
        <v>2025_2030</v>
      </c>
      <c r="E25" t="str">
        <f t="shared" si="4"/>
        <v>2030_2035</v>
      </c>
      <c r="F25" t="str">
        <f t="shared" si="4"/>
        <v>2035_2040</v>
      </c>
      <c r="G25" t="str">
        <f t="shared" si="4"/>
        <v>2040_2045</v>
      </c>
      <c r="H25" t="str">
        <f t="shared" si="4"/>
        <v>2045_2050</v>
      </c>
      <c r="I25" t="str">
        <f t="shared" si="4"/>
        <v>2050_2055</v>
      </c>
      <c r="J25" t="str">
        <f t="shared" si="4"/>
        <v>2055_2060</v>
      </c>
      <c r="P25">
        <f t="shared" si="5"/>
        <v>7</v>
      </c>
      <c r="Q25" t="str">
        <f t="shared" ca="1" si="6"/>
        <v>COAL_IGCC</v>
      </c>
      <c r="R25">
        <f t="shared" si="7"/>
        <v>6</v>
      </c>
      <c r="S25" t="str">
        <f t="shared" ca="1" si="8"/>
        <v>D</v>
      </c>
      <c r="T25" t="str">
        <f t="shared" ca="1" si="9"/>
        <v>2050_2055</v>
      </c>
      <c r="W25" t="str">
        <f t="shared" ca="1" si="10"/>
        <v>set AGE [COAL_IGCC,2050_2055] := 2015_2020 ;</v>
      </c>
    </row>
    <row r="26" spans="1:23" x14ac:dyDescent="0.25">
      <c r="A26" s="3" t="s">
        <v>21</v>
      </c>
      <c r="B26" s="5">
        <v>25</v>
      </c>
      <c r="C26" s="8">
        <f t="shared" si="3"/>
        <v>25</v>
      </c>
      <c r="D26" t="str">
        <f t="shared" si="4"/>
        <v>2025_2030</v>
      </c>
      <c r="E26" t="str">
        <f t="shared" si="4"/>
        <v>2030_2035</v>
      </c>
      <c r="F26" t="str">
        <f t="shared" si="4"/>
        <v>2035_2040</v>
      </c>
      <c r="G26" t="str">
        <f t="shared" si="4"/>
        <v>2040_2045</v>
      </c>
      <c r="H26" t="str">
        <f t="shared" si="4"/>
        <v>2045_2050</v>
      </c>
      <c r="I26" t="str">
        <f t="shared" si="4"/>
        <v>2050_2055</v>
      </c>
      <c r="J26" t="str">
        <f t="shared" si="4"/>
        <v>2055_2060</v>
      </c>
      <c r="P26">
        <f t="shared" si="5"/>
        <v>7</v>
      </c>
      <c r="Q26" t="str">
        <f t="shared" ca="1" si="6"/>
        <v>COAL_IGCC</v>
      </c>
      <c r="R26">
        <f t="shared" si="7"/>
        <v>7</v>
      </c>
      <c r="S26" t="str">
        <f t="shared" ca="1" si="8"/>
        <v>E</v>
      </c>
      <c r="T26" t="str">
        <f t="shared" ca="1" si="9"/>
        <v>2055_2060</v>
      </c>
      <c r="W26" t="str">
        <f t="shared" ca="1" si="10"/>
        <v>set AGE [COAL_IGCC,2055_2060] := 2020_2025 ;</v>
      </c>
    </row>
    <row r="27" spans="1:23" x14ac:dyDescent="0.25">
      <c r="A27" s="3" t="s">
        <v>23</v>
      </c>
      <c r="B27" s="5">
        <v>17</v>
      </c>
      <c r="C27" s="8">
        <f t="shared" si="3"/>
        <v>15</v>
      </c>
      <c r="D27" t="str">
        <f t="shared" si="4"/>
        <v>2035_2040</v>
      </c>
      <c r="E27" t="str">
        <f t="shared" si="4"/>
        <v>2040_2045</v>
      </c>
      <c r="F27" t="str">
        <f t="shared" si="4"/>
        <v>2045_2050</v>
      </c>
      <c r="G27" t="str">
        <f t="shared" si="4"/>
        <v>2050_2055</v>
      </c>
      <c r="H27" t="str">
        <f t="shared" si="4"/>
        <v>2055_2060</v>
      </c>
      <c r="I27" t="str">
        <f t="shared" si="4"/>
        <v>2060_2065</v>
      </c>
      <c r="J27" t="str">
        <f t="shared" si="4"/>
        <v>2065_2070</v>
      </c>
      <c r="P27">
        <f t="shared" si="5"/>
        <v>7</v>
      </c>
      <c r="Q27" t="str">
        <f t="shared" ca="1" si="6"/>
        <v>COAL_IGCC</v>
      </c>
      <c r="R27">
        <f t="shared" si="7"/>
        <v>8</v>
      </c>
      <c r="S27" t="str">
        <f t="shared" ca="1" si="8"/>
        <v>F</v>
      </c>
      <c r="T27" t="str">
        <f t="shared" ca="1" si="9"/>
        <v>2060_2065</v>
      </c>
      <c r="W27" t="str">
        <f t="shared" ca="1" si="10"/>
        <v>set AGE [COAL_IGCC,2060_2065] := 2025_2030 ;</v>
      </c>
    </row>
    <row r="28" spans="1:23" x14ac:dyDescent="0.25">
      <c r="A28" s="3" t="s">
        <v>24</v>
      </c>
      <c r="B28" s="5">
        <v>17</v>
      </c>
      <c r="C28" s="8">
        <f t="shared" si="3"/>
        <v>15</v>
      </c>
      <c r="D28" t="str">
        <f t="shared" si="4"/>
        <v>2035_2040</v>
      </c>
      <c r="E28" t="str">
        <f t="shared" si="4"/>
        <v>2040_2045</v>
      </c>
      <c r="F28" t="str">
        <f t="shared" si="4"/>
        <v>2045_2050</v>
      </c>
      <c r="G28" t="str">
        <f t="shared" si="4"/>
        <v>2050_2055</v>
      </c>
      <c r="H28" t="str">
        <f t="shared" si="4"/>
        <v>2055_2060</v>
      </c>
      <c r="I28" t="str">
        <f t="shared" si="4"/>
        <v>2060_2065</v>
      </c>
      <c r="J28" t="str">
        <f t="shared" si="4"/>
        <v>2065_2070</v>
      </c>
      <c r="P28">
        <f t="shared" si="5"/>
        <v>7</v>
      </c>
      <c r="Q28" t="str">
        <f t="shared" ca="1" si="6"/>
        <v>COAL_IGCC</v>
      </c>
      <c r="R28">
        <f t="shared" si="7"/>
        <v>9</v>
      </c>
      <c r="S28" t="str">
        <f t="shared" ca="1" si="8"/>
        <v>G</v>
      </c>
      <c r="T28" t="str">
        <f t="shared" ca="1" si="9"/>
        <v>2065_2070</v>
      </c>
      <c r="W28" t="str">
        <f t="shared" ca="1" si="10"/>
        <v>set AGE [COAL_IGCC,2065_2070] := 2030_2035 ;</v>
      </c>
    </row>
    <row r="29" spans="1:23" x14ac:dyDescent="0.25">
      <c r="A29" s="3" t="s">
        <v>25</v>
      </c>
      <c r="B29" s="5">
        <v>17</v>
      </c>
      <c r="C29" s="8">
        <f t="shared" si="3"/>
        <v>15</v>
      </c>
      <c r="D29" t="str">
        <f t="shared" si="4"/>
        <v>2035_2040</v>
      </c>
      <c r="E29" t="str">
        <f t="shared" si="4"/>
        <v>2040_2045</v>
      </c>
      <c r="F29" t="str">
        <f t="shared" si="4"/>
        <v>2045_2050</v>
      </c>
      <c r="G29" t="str">
        <f t="shared" si="4"/>
        <v>2050_2055</v>
      </c>
      <c r="H29" t="str">
        <f t="shared" si="4"/>
        <v>2055_2060</v>
      </c>
      <c r="I29" t="str">
        <f t="shared" si="4"/>
        <v>2060_2065</v>
      </c>
      <c r="J29" t="str">
        <f t="shared" si="4"/>
        <v>2065_2070</v>
      </c>
      <c r="P29">
        <f t="shared" si="5"/>
        <v>7</v>
      </c>
      <c r="Q29" t="str">
        <f t="shared" ca="1" si="6"/>
        <v>COAL_IGCC</v>
      </c>
      <c r="R29">
        <f t="shared" si="7"/>
        <v>10</v>
      </c>
      <c r="S29" t="str">
        <f t="shared" ca="1" si="8"/>
        <v>H</v>
      </c>
      <c r="T29" t="str">
        <f t="shared" ca="1" si="9"/>
        <v>2070_2075</v>
      </c>
      <c r="W29" t="str">
        <f t="shared" ca="1" si="10"/>
        <v>set AGE [COAL_IGCC,2070_2075] := 2035_2040 ;</v>
      </c>
    </row>
    <row r="30" spans="1:23" x14ac:dyDescent="0.25">
      <c r="A30" s="3" t="s">
        <v>26</v>
      </c>
      <c r="B30" s="5">
        <v>30</v>
      </c>
      <c r="C30" s="8">
        <f t="shared" si="3"/>
        <v>30</v>
      </c>
      <c r="D30" t="str">
        <f t="shared" si="4"/>
        <v>2020_2025</v>
      </c>
      <c r="E30" t="str">
        <f t="shared" si="4"/>
        <v>2025_2030</v>
      </c>
      <c r="F30" t="str">
        <f t="shared" si="4"/>
        <v>2030_2035</v>
      </c>
      <c r="G30" t="str">
        <f t="shared" si="4"/>
        <v>2035_2040</v>
      </c>
      <c r="H30" t="str">
        <f t="shared" si="4"/>
        <v>2040_2045</v>
      </c>
      <c r="I30" t="str">
        <f t="shared" si="4"/>
        <v>2045_2050</v>
      </c>
      <c r="J30" t="str">
        <f t="shared" si="4"/>
        <v>2050_2055</v>
      </c>
      <c r="P30">
        <f t="shared" si="5"/>
        <v>7</v>
      </c>
      <c r="Q30" t="str">
        <f t="shared" ca="1" si="6"/>
        <v>COAL_IGCC</v>
      </c>
      <c r="R30">
        <f t="shared" si="7"/>
        <v>11</v>
      </c>
      <c r="S30" t="str">
        <f t="shared" ca="1" si="8"/>
        <v>I</v>
      </c>
      <c r="T30" t="str">
        <f t="shared" ca="1" si="9"/>
        <v>2075_2080</v>
      </c>
      <c r="W30" t="str">
        <f t="shared" ca="1" si="10"/>
        <v>set AGE [COAL_IGCC,2075_2080] := 2040_2045 ;</v>
      </c>
    </row>
    <row r="31" spans="1:23" outlineLevel="1" x14ac:dyDescent="0.25">
      <c r="A31" s="3" t="s">
        <v>27</v>
      </c>
      <c r="B31" s="5">
        <v>30</v>
      </c>
      <c r="C31" s="8">
        <f t="shared" si="3"/>
        <v>30</v>
      </c>
      <c r="D31" t="str">
        <f t="shared" si="4"/>
        <v>2020_2025</v>
      </c>
      <c r="E31" t="str">
        <f t="shared" si="4"/>
        <v>2025_2030</v>
      </c>
      <c r="F31" t="str">
        <f t="shared" si="4"/>
        <v>2030_2035</v>
      </c>
      <c r="G31" t="str">
        <f t="shared" si="4"/>
        <v>2035_2040</v>
      </c>
      <c r="H31" t="str">
        <f t="shared" si="4"/>
        <v>2040_2045</v>
      </c>
      <c r="I31" t="str">
        <f t="shared" si="4"/>
        <v>2045_2050</v>
      </c>
      <c r="J31" t="str">
        <f t="shared" si="4"/>
        <v>2050_2055</v>
      </c>
      <c r="P31">
        <f t="shared" si="5"/>
        <v>7</v>
      </c>
      <c r="Q31" t="str">
        <f t="shared" ca="1" si="6"/>
        <v>COAL_IGCC</v>
      </c>
      <c r="R31">
        <f t="shared" si="7"/>
        <v>12</v>
      </c>
      <c r="S31" t="str">
        <f t="shared" ca="1" si="8"/>
        <v>J</v>
      </c>
      <c r="T31" t="str">
        <f t="shared" ca="1" si="9"/>
        <v>2080_2085</v>
      </c>
      <c r="W31" t="str">
        <f t="shared" ca="1" si="10"/>
        <v>set AGE [COAL_IGCC,2080_2085] := 2045_2050 ;</v>
      </c>
    </row>
    <row r="32" spans="1:23" outlineLevel="1" x14ac:dyDescent="0.25">
      <c r="A32" s="3" t="s">
        <v>28</v>
      </c>
      <c r="B32" s="5">
        <v>18</v>
      </c>
      <c r="C32" s="8">
        <f t="shared" si="3"/>
        <v>15</v>
      </c>
      <c r="D32" t="str">
        <f t="shared" si="4"/>
        <v>2035_2040</v>
      </c>
      <c r="E32" t="str">
        <f t="shared" si="4"/>
        <v>2040_2045</v>
      </c>
      <c r="F32" t="str">
        <f t="shared" si="4"/>
        <v>2045_2050</v>
      </c>
      <c r="G32" t="str">
        <f t="shared" si="4"/>
        <v>2050_2055</v>
      </c>
      <c r="H32" t="str">
        <f t="shared" si="4"/>
        <v>2055_2060</v>
      </c>
      <c r="I32" t="str">
        <f t="shared" si="4"/>
        <v>2060_2065</v>
      </c>
      <c r="J32" t="str">
        <f t="shared" si="4"/>
        <v>2065_2070</v>
      </c>
      <c r="P32">
        <f t="shared" si="5"/>
        <v>8</v>
      </c>
      <c r="Q32" t="str">
        <f t="shared" ca="1" si="6"/>
        <v>PV</v>
      </c>
      <c r="R32">
        <f t="shared" si="7"/>
        <v>6</v>
      </c>
      <c r="S32" t="str">
        <f t="shared" ca="1" si="8"/>
        <v>D</v>
      </c>
      <c r="T32" t="str">
        <f t="shared" ca="1" si="9"/>
        <v>2050_2055</v>
      </c>
      <c r="W32" t="str">
        <f t="shared" ca="1" si="10"/>
        <v>set AGE [PV,2050_2055] := 2025_2030 ;</v>
      </c>
    </row>
    <row r="33" spans="1:23" outlineLevel="1" x14ac:dyDescent="0.25">
      <c r="A33" s="3" t="s">
        <v>29</v>
      </c>
      <c r="B33" s="5">
        <v>20</v>
      </c>
      <c r="C33" s="8">
        <f t="shared" si="3"/>
        <v>20</v>
      </c>
      <c r="D33" t="str">
        <f t="shared" si="4"/>
        <v>2030_2035</v>
      </c>
      <c r="E33" t="str">
        <f t="shared" si="4"/>
        <v>2035_2040</v>
      </c>
      <c r="F33" t="str">
        <f t="shared" si="4"/>
        <v>2040_2045</v>
      </c>
      <c r="G33" t="str">
        <f t="shared" si="4"/>
        <v>2045_2050</v>
      </c>
      <c r="H33" t="str">
        <f t="shared" si="4"/>
        <v>2050_2055</v>
      </c>
      <c r="I33" t="str">
        <f t="shared" si="4"/>
        <v>2055_2060</v>
      </c>
      <c r="J33" t="str">
        <f t="shared" si="4"/>
        <v>2060_2065</v>
      </c>
      <c r="P33">
        <f t="shared" si="5"/>
        <v>8</v>
      </c>
      <c r="Q33" t="str">
        <f t="shared" ca="1" si="6"/>
        <v>PV</v>
      </c>
      <c r="R33">
        <f t="shared" si="7"/>
        <v>7</v>
      </c>
      <c r="S33" t="str">
        <f t="shared" ca="1" si="8"/>
        <v>E</v>
      </c>
      <c r="T33" t="str">
        <f t="shared" ca="1" si="9"/>
        <v>2055_2060</v>
      </c>
      <c r="W33" t="str">
        <f t="shared" ca="1" si="10"/>
        <v>set AGE [PV,2055_2060] := 2030_2035 ;</v>
      </c>
    </row>
    <row r="34" spans="1:23" outlineLevel="1" x14ac:dyDescent="0.25">
      <c r="A34" s="3" t="s">
        <v>30</v>
      </c>
      <c r="B34" s="5">
        <v>20</v>
      </c>
      <c r="C34" s="8">
        <f t="shared" si="3"/>
        <v>20</v>
      </c>
      <c r="D34" t="str">
        <f t="shared" si="4"/>
        <v>2030_2035</v>
      </c>
      <c r="E34" t="str">
        <f t="shared" si="4"/>
        <v>2035_2040</v>
      </c>
      <c r="F34" t="str">
        <f t="shared" si="4"/>
        <v>2040_2045</v>
      </c>
      <c r="G34" t="str">
        <f t="shared" si="4"/>
        <v>2045_2050</v>
      </c>
      <c r="H34" t="str">
        <f t="shared" si="4"/>
        <v>2050_2055</v>
      </c>
      <c r="I34" t="str">
        <f t="shared" si="4"/>
        <v>2055_2060</v>
      </c>
      <c r="J34" t="str">
        <f t="shared" si="4"/>
        <v>2060_2065</v>
      </c>
      <c r="P34">
        <f t="shared" si="5"/>
        <v>8</v>
      </c>
      <c r="Q34" t="str">
        <f t="shared" ca="1" si="6"/>
        <v>PV</v>
      </c>
      <c r="R34">
        <f t="shared" si="7"/>
        <v>8</v>
      </c>
      <c r="S34" t="str">
        <f t="shared" ca="1" si="8"/>
        <v>F</v>
      </c>
      <c r="T34" t="str">
        <f t="shared" ca="1" si="9"/>
        <v>2060_2065</v>
      </c>
      <c r="W34" t="str">
        <f t="shared" ca="1" si="10"/>
        <v>set AGE [PV,2060_2065] := 2035_2040 ;</v>
      </c>
    </row>
    <row r="35" spans="1:23" outlineLevel="1" x14ac:dyDescent="0.25">
      <c r="A35" s="3" t="s">
        <v>31</v>
      </c>
      <c r="B35" s="5">
        <v>20</v>
      </c>
      <c r="C35" s="8">
        <f t="shared" si="3"/>
        <v>20</v>
      </c>
      <c r="D35" t="str">
        <f t="shared" si="4"/>
        <v>2030_2035</v>
      </c>
      <c r="E35" t="str">
        <f t="shared" si="4"/>
        <v>2035_2040</v>
      </c>
      <c r="F35" t="str">
        <f t="shared" si="4"/>
        <v>2040_2045</v>
      </c>
      <c r="G35" t="str">
        <f t="shared" si="4"/>
        <v>2045_2050</v>
      </c>
      <c r="H35" t="str">
        <f t="shared" si="4"/>
        <v>2050_2055</v>
      </c>
      <c r="I35" t="str">
        <f t="shared" si="4"/>
        <v>2055_2060</v>
      </c>
      <c r="J35" t="str">
        <f t="shared" si="4"/>
        <v>2060_2065</v>
      </c>
      <c r="P35">
        <f t="shared" si="5"/>
        <v>8</v>
      </c>
      <c r="Q35" t="str">
        <f t="shared" ca="1" si="6"/>
        <v>PV</v>
      </c>
      <c r="R35">
        <f t="shared" si="7"/>
        <v>9</v>
      </c>
      <c r="S35" t="str">
        <f t="shared" ca="1" si="8"/>
        <v>G</v>
      </c>
      <c r="T35" t="str">
        <f t="shared" ca="1" si="9"/>
        <v>2065_2070</v>
      </c>
      <c r="W35" t="str">
        <f t="shared" ca="1" si="10"/>
        <v>set AGE [PV,2065_2070] := 2040_2045 ;</v>
      </c>
    </row>
    <row r="36" spans="1:23" outlineLevel="1" x14ac:dyDescent="0.25">
      <c r="A36" s="3" t="s">
        <v>32</v>
      </c>
      <c r="B36" s="5">
        <v>20</v>
      </c>
      <c r="C36" s="8">
        <f t="shared" si="3"/>
        <v>20</v>
      </c>
      <c r="D36" t="str">
        <f t="shared" si="4"/>
        <v>2030_2035</v>
      </c>
      <c r="E36" t="str">
        <f t="shared" si="4"/>
        <v>2035_2040</v>
      </c>
      <c r="F36" t="str">
        <f t="shared" si="4"/>
        <v>2040_2045</v>
      </c>
      <c r="G36" t="str">
        <f t="shared" si="4"/>
        <v>2045_2050</v>
      </c>
      <c r="H36" t="str">
        <f t="shared" si="4"/>
        <v>2050_2055</v>
      </c>
      <c r="I36" t="str">
        <f t="shared" si="4"/>
        <v>2055_2060</v>
      </c>
      <c r="J36" t="str">
        <f t="shared" si="4"/>
        <v>2060_2065</v>
      </c>
      <c r="P36">
        <f t="shared" si="5"/>
        <v>8</v>
      </c>
      <c r="Q36" t="str">
        <f t="shared" ca="1" si="6"/>
        <v>PV</v>
      </c>
      <c r="R36">
        <f t="shared" si="7"/>
        <v>10</v>
      </c>
      <c r="S36" t="str">
        <f t="shared" ca="1" si="8"/>
        <v>H</v>
      </c>
      <c r="T36" t="str">
        <f t="shared" ca="1" si="9"/>
        <v>2070_2075</v>
      </c>
      <c r="W36" t="str">
        <f t="shared" ca="1" si="10"/>
        <v>set AGE [PV,2070_2075] := 2045_2050 ;</v>
      </c>
    </row>
    <row r="37" spans="1:23" outlineLevel="1" x14ac:dyDescent="0.25">
      <c r="A37" s="3" t="s">
        <v>33</v>
      </c>
      <c r="B37" s="5">
        <v>20</v>
      </c>
      <c r="C37" s="8">
        <f t="shared" si="3"/>
        <v>20</v>
      </c>
      <c r="D37" t="str">
        <f t="shared" ref="D37:J68" si="11">IF(D$2-$C37=2010,"BEFORE_2015",IF(D$2-$C37&lt;2015,"STILL_IN_USE",(D$2-$C37)&amp;"_"&amp;(-$C37+D$2+5)))</f>
        <v>2030_2035</v>
      </c>
      <c r="E37" t="str">
        <f t="shared" si="11"/>
        <v>2035_2040</v>
      </c>
      <c r="F37" t="str">
        <f t="shared" si="11"/>
        <v>2040_2045</v>
      </c>
      <c r="G37" t="str">
        <f t="shared" si="11"/>
        <v>2045_2050</v>
      </c>
      <c r="H37" t="str">
        <f t="shared" si="11"/>
        <v>2050_2055</v>
      </c>
      <c r="I37" t="str">
        <f t="shared" si="11"/>
        <v>2055_2060</v>
      </c>
      <c r="J37" t="str">
        <f t="shared" si="11"/>
        <v>2060_2065</v>
      </c>
      <c r="P37">
        <f t="shared" si="5"/>
        <v>8</v>
      </c>
      <c r="Q37" t="str">
        <f t="shared" ca="1" si="6"/>
        <v>PV</v>
      </c>
      <c r="R37">
        <f t="shared" si="7"/>
        <v>11</v>
      </c>
      <c r="S37" t="str">
        <f t="shared" ca="1" si="8"/>
        <v>I</v>
      </c>
      <c r="T37" t="str">
        <f t="shared" ca="1" si="9"/>
        <v>2075_2080</v>
      </c>
      <c r="W37" t="str">
        <f t="shared" ca="1" si="10"/>
        <v>set AGE [PV,2075_2080] := 2050_2055 ;</v>
      </c>
    </row>
    <row r="38" spans="1:23" outlineLevel="1" x14ac:dyDescent="0.25">
      <c r="A38" s="3" t="s">
        <v>34</v>
      </c>
      <c r="B38" s="5">
        <v>17</v>
      </c>
      <c r="C38" s="8">
        <f t="shared" si="3"/>
        <v>15</v>
      </c>
      <c r="D38" t="str">
        <f t="shared" si="11"/>
        <v>2035_2040</v>
      </c>
      <c r="E38" t="str">
        <f t="shared" si="11"/>
        <v>2040_2045</v>
      </c>
      <c r="F38" t="str">
        <f t="shared" si="11"/>
        <v>2045_2050</v>
      </c>
      <c r="G38" t="str">
        <f t="shared" si="11"/>
        <v>2050_2055</v>
      </c>
      <c r="H38" t="str">
        <f t="shared" si="11"/>
        <v>2055_2060</v>
      </c>
      <c r="I38" t="str">
        <f t="shared" si="11"/>
        <v>2060_2065</v>
      </c>
      <c r="J38" t="str">
        <f t="shared" si="11"/>
        <v>2065_2070</v>
      </c>
      <c r="P38">
        <f t="shared" si="5"/>
        <v>8</v>
      </c>
      <c r="Q38" t="str">
        <f t="shared" ca="1" si="6"/>
        <v>PV</v>
      </c>
      <c r="R38">
        <f t="shared" si="7"/>
        <v>12</v>
      </c>
      <c r="S38" t="str">
        <f t="shared" ca="1" si="8"/>
        <v>J</v>
      </c>
      <c r="T38" t="str">
        <f t="shared" ca="1" si="9"/>
        <v>2080_2085</v>
      </c>
      <c r="W38" t="str">
        <f t="shared" ca="1" si="10"/>
        <v>set AGE [PV,2080_2085] := 2055_2060 ;</v>
      </c>
    </row>
    <row r="39" spans="1:23" outlineLevel="1" x14ac:dyDescent="0.25">
      <c r="A39" s="3" t="s">
        <v>35</v>
      </c>
      <c r="B39" s="5">
        <v>17</v>
      </c>
      <c r="C39" s="8">
        <f t="shared" si="3"/>
        <v>15</v>
      </c>
      <c r="D39" t="str">
        <f t="shared" si="11"/>
        <v>2035_2040</v>
      </c>
      <c r="E39" t="str">
        <f t="shared" si="11"/>
        <v>2040_2045</v>
      </c>
      <c r="F39" t="str">
        <f t="shared" si="11"/>
        <v>2045_2050</v>
      </c>
      <c r="G39" t="str">
        <f t="shared" si="11"/>
        <v>2050_2055</v>
      </c>
      <c r="H39" t="str">
        <f t="shared" si="11"/>
        <v>2055_2060</v>
      </c>
      <c r="I39" t="str">
        <f t="shared" si="11"/>
        <v>2060_2065</v>
      </c>
      <c r="J39" t="str">
        <f t="shared" si="11"/>
        <v>2065_2070</v>
      </c>
      <c r="P39">
        <f t="shared" si="5"/>
        <v>9</v>
      </c>
      <c r="Q39" t="str">
        <f t="shared" ca="1" si="6"/>
        <v>WIND_ONSHORE</v>
      </c>
      <c r="R39">
        <f t="shared" si="7"/>
        <v>6</v>
      </c>
      <c r="S39" t="str">
        <f t="shared" ca="1" si="8"/>
        <v>D</v>
      </c>
      <c r="T39" t="str">
        <f t="shared" ca="1" si="9"/>
        <v>2050_2055</v>
      </c>
      <c r="W39" t="str">
        <f t="shared" ca="1" si="10"/>
        <v>set AGE [WIND_ONSHORE,2050_2055] := 2020_2025 ;</v>
      </c>
    </row>
    <row r="40" spans="1:23" outlineLevel="1" x14ac:dyDescent="0.25">
      <c r="A40" s="3" t="s">
        <v>36</v>
      </c>
      <c r="B40" s="5">
        <v>17</v>
      </c>
      <c r="C40" s="8">
        <f t="shared" si="3"/>
        <v>15</v>
      </c>
      <c r="D40" t="str">
        <f t="shared" si="11"/>
        <v>2035_2040</v>
      </c>
      <c r="E40" t="str">
        <f t="shared" si="11"/>
        <v>2040_2045</v>
      </c>
      <c r="F40" t="str">
        <f t="shared" si="11"/>
        <v>2045_2050</v>
      </c>
      <c r="G40" t="str">
        <f t="shared" si="11"/>
        <v>2050_2055</v>
      </c>
      <c r="H40" t="str">
        <f t="shared" si="11"/>
        <v>2055_2060</v>
      </c>
      <c r="I40" t="str">
        <f t="shared" si="11"/>
        <v>2060_2065</v>
      </c>
      <c r="J40" t="str">
        <f t="shared" si="11"/>
        <v>2065_2070</v>
      </c>
      <c r="P40">
        <f t="shared" si="5"/>
        <v>9</v>
      </c>
      <c r="Q40" t="str">
        <f t="shared" ca="1" si="6"/>
        <v>WIND_ONSHORE</v>
      </c>
      <c r="R40">
        <f t="shared" si="7"/>
        <v>7</v>
      </c>
      <c r="S40" t="str">
        <f t="shared" ca="1" si="8"/>
        <v>E</v>
      </c>
      <c r="T40" t="str">
        <f t="shared" ca="1" si="9"/>
        <v>2055_2060</v>
      </c>
      <c r="W40" t="str">
        <f t="shared" ca="1" si="10"/>
        <v>set AGE [WIND_ONSHORE,2055_2060] := 2025_2030 ;</v>
      </c>
    </row>
    <row r="41" spans="1:23" outlineLevel="1" x14ac:dyDescent="0.25">
      <c r="A41" s="3" t="s">
        <v>37</v>
      </c>
      <c r="B41" s="5">
        <v>20</v>
      </c>
      <c r="C41" s="8">
        <f t="shared" si="3"/>
        <v>20</v>
      </c>
      <c r="D41" t="str">
        <f t="shared" si="11"/>
        <v>2030_2035</v>
      </c>
      <c r="E41" t="str">
        <f t="shared" si="11"/>
        <v>2035_2040</v>
      </c>
      <c r="F41" t="str">
        <f t="shared" si="11"/>
        <v>2040_2045</v>
      </c>
      <c r="G41" t="str">
        <f t="shared" si="11"/>
        <v>2045_2050</v>
      </c>
      <c r="H41" t="str">
        <f t="shared" si="11"/>
        <v>2050_2055</v>
      </c>
      <c r="I41" t="str">
        <f t="shared" si="11"/>
        <v>2055_2060</v>
      </c>
      <c r="J41" t="str">
        <f t="shared" si="11"/>
        <v>2060_2065</v>
      </c>
      <c r="P41">
        <f t="shared" si="5"/>
        <v>9</v>
      </c>
      <c r="Q41" t="str">
        <f t="shared" ca="1" si="6"/>
        <v>WIND_ONSHORE</v>
      </c>
      <c r="R41">
        <f t="shared" si="7"/>
        <v>8</v>
      </c>
      <c r="S41" t="str">
        <f t="shared" ca="1" si="8"/>
        <v>F</v>
      </c>
      <c r="T41" t="str">
        <f t="shared" ca="1" si="9"/>
        <v>2060_2065</v>
      </c>
      <c r="W41" t="str">
        <f t="shared" ca="1" si="10"/>
        <v>set AGE [WIND_ONSHORE,2060_2065] := 2030_2035 ;</v>
      </c>
    </row>
    <row r="42" spans="1:23" outlineLevel="1" x14ac:dyDescent="0.25">
      <c r="A42" s="3" t="s">
        <v>38</v>
      </c>
      <c r="B42" s="5">
        <v>15</v>
      </c>
      <c r="C42" s="8">
        <f t="shared" si="3"/>
        <v>15</v>
      </c>
      <c r="D42" t="str">
        <f t="shared" si="11"/>
        <v>2035_2040</v>
      </c>
      <c r="E42" t="str">
        <f t="shared" si="11"/>
        <v>2040_2045</v>
      </c>
      <c r="F42" t="str">
        <f t="shared" si="11"/>
        <v>2045_2050</v>
      </c>
      <c r="G42" t="str">
        <f t="shared" si="11"/>
        <v>2050_2055</v>
      </c>
      <c r="H42" t="str">
        <f t="shared" si="11"/>
        <v>2055_2060</v>
      </c>
      <c r="I42" t="str">
        <f t="shared" si="11"/>
        <v>2060_2065</v>
      </c>
      <c r="J42" t="str">
        <f t="shared" si="11"/>
        <v>2065_2070</v>
      </c>
      <c r="P42">
        <f t="shared" si="5"/>
        <v>9</v>
      </c>
      <c r="Q42" t="str">
        <f t="shared" ca="1" si="6"/>
        <v>WIND_ONSHORE</v>
      </c>
      <c r="R42">
        <f t="shared" si="7"/>
        <v>9</v>
      </c>
      <c r="S42" t="str">
        <f t="shared" ca="1" si="8"/>
        <v>G</v>
      </c>
      <c r="T42" t="str">
        <f t="shared" ca="1" si="9"/>
        <v>2065_2070</v>
      </c>
      <c r="W42" t="str">
        <f t="shared" ca="1" si="10"/>
        <v>set AGE [WIND_ONSHORE,2065_2070] := 2035_2040 ;</v>
      </c>
    </row>
    <row r="43" spans="1:23" outlineLevel="1" x14ac:dyDescent="0.25">
      <c r="A43" s="3" t="s">
        <v>39</v>
      </c>
      <c r="B43" s="5">
        <v>1</v>
      </c>
      <c r="C43" s="8">
        <f t="shared" si="3"/>
        <v>0</v>
      </c>
      <c r="D43" t="str">
        <f t="shared" si="11"/>
        <v>2050_2055</v>
      </c>
      <c r="E43" t="str">
        <f t="shared" si="11"/>
        <v>2055_2060</v>
      </c>
      <c r="F43" t="str">
        <f t="shared" si="11"/>
        <v>2060_2065</v>
      </c>
      <c r="G43" t="str">
        <f t="shared" si="11"/>
        <v>2065_2070</v>
      </c>
      <c r="H43" t="str">
        <f t="shared" si="11"/>
        <v>2070_2075</v>
      </c>
      <c r="I43" t="str">
        <f t="shared" si="11"/>
        <v>2075_2080</v>
      </c>
      <c r="J43" t="str">
        <f t="shared" si="11"/>
        <v>2080_2085</v>
      </c>
      <c r="P43">
        <f t="shared" si="5"/>
        <v>9</v>
      </c>
      <c r="Q43" t="str">
        <f t="shared" ca="1" si="6"/>
        <v>WIND_ONSHORE</v>
      </c>
      <c r="R43">
        <f t="shared" si="7"/>
        <v>10</v>
      </c>
      <c r="S43" t="str">
        <f t="shared" ca="1" si="8"/>
        <v>H</v>
      </c>
      <c r="T43" t="str">
        <f t="shared" ca="1" si="9"/>
        <v>2070_2075</v>
      </c>
      <c r="W43" t="str">
        <f t="shared" ca="1" si="10"/>
        <v>set AGE [WIND_ONSHORE,2070_2075] := 2040_2045 ;</v>
      </c>
    </row>
    <row r="44" spans="1:23" outlineLevel="1" x14ac:dyDescent="0.25">
      <c r="A44" s="3" t="s">
        <v>40</v>
      </c>
      <c r="B44" s="5">
        <v>1</v>
      </c>
      <c r="C44" s="8">
        <f t="shared" si="3"/>
        <v>0</v>
      </c>
      <c r="D44" t="str">
        <f t="shared" si="11"/>
        <v>2050_2055</v>
      </c>
      <c r="E44" t="str">
        <f t="shared" si="11"/>
        <v>2055_2060</v>
      </c>
      <c r="F44" t="str">
        <f t="shared" si="11"/>
        <v>2060_2065</v>
      </c>
      <c r="G44" t="str">
        <f t="shared" si="11"/>
        <v>2065_2070</v>
      </c>
      <c r="H44" t="str">
        <f t="shared" si="11"/>
        <v>2070_2075</v>
      </c>
      <c r="I44" t="str">
        <f t="shared" si="11"/>
        <v>2075_2080</v>
      </c>
      <c r="J44" t="str">
        <f t="shared" si="11"/>
        <v>2080_2085</v>
      </c>
      <c r="P44">
        <f t="shared" si="5"/>
        <v>9</v>
      </c>
      <c r="Q44" t="str">
        <f t="shared" ca="1" si="6"/>
        <v>WIND_ONSHORE</v>
      </c>
      <c r="R44">
        <f t="shared" si="7"/>
        <v>11</v>
      </c>
      <c r="S44" t="str">
        <f t="shared" ca="1" si="8"/>
        <v>I</v>
      </c>
      <c r="T44" t="str">
        <f t="shared" ca="1" si="9"/>
        <v>2075_2080</v>
      </c>
      <c r="W44" t="str">
        <f t="shared" ca="1" si="10"/>
        <v>set AGE [WIND_ONSHORE,2075_2080] := 2045_2050 ;</v>
      </c>
    </row>
    <row r="45" spans="1:23" outlineLevel="1" x14ac:dyDescent="0.25">
      <c r="A45" s="3" t="s">
        <v>41</v>
      </c>
      <c r="B45" s="5">
        <v>1</v>
      </c>
      <c r="C45" s="8">
        <f t="shared" si="3"/>
        <v>0</v>
      </c>
      <c r="D45" t="str">
        <f t="shared" si="11"/>
        <v>2050_2055</v>
      </c>
      <c r="E45" t="str">
        <f t="shared" si="11"/>
        <v>2055_2060</v>
      </c>
      <c r="F45" t="str">
        <f t="shared" si="11"/>
        <v>2060_2065</v>
      </c>
      <c r="G45" t="str">
        <f t="shared" si="11"/>
        <v>2065_2070</v>
      </c>
      <c r="H45" t="str">
        <f t="shared" si="11"/>
        <v>2070_2075</v>
      </c>
      <c r="I45" t="str">
        <f t="shared" si="11"/>
        <v>2075_2080</v>
      </c>
      <c r="J45" t="str">
        <f t="shared" si="11"/>
        <v>2080_2085</v>
      </c>
      <c r="P45">
        <f t="shared" si="5"/>
        <v>9</v>
      </c>
      <c r="Q45" t="str">
        <f t="shared" ca="1" si="6"/>
        <v>WIND_ONSHORE</v>
      </c>
      <c r="R45">
        <f t="shared" si="7"/>
        <v>12</v>
      </c>
      <c r="S45" t="str">
        <f t="shared" ca="1" si="8"/>
        <v>J</v>
      </c>
      <c r="T45" t="str">
        <f t="shared" ca="1" si="9"/>
        <v>2080_2085</v>
      </c>
      <c r="W45" t="str">
        <f t="shared" ca="1" si="10"/>
        <v>set AGE [WIND_ONSHORE,2080_2085] := 2050_2055 ;</v>
      </c>
    </row>
    <row r="46" spans="1:23" outlineLevel="1" x14ac:dyDescent="0.25">
      <c r="A46" s="3" t="s">
        <v>42</v>
      </c>
      <c r="B46" s="5">
        <v>1</v>
      </c>
      <c r="C46" s="8">
        <f t="shared" si="3"/>
        <v>0</v>
      </c>
      <c r="D46" t="str">
        <f t="shared" si="11"/>
        <v>2050_2055</v>
      </c>
      <c r="E46" t="str">
        <f t="shared" si="11"/>
        <v>2055_2060</v>
      </c>
      <c r="F46" t="str">
        <f t="shared" si="11"/>
        <v>2060_2065</v>
      </c>
      <c r="G46" t="str">
        <f t="shared" si="11"/>
        <v>2065_2070</v>
      </c>
      <c r="H46" t="str">
        <f t="shared" si="11"/>
        <v>2070_2075</v>
      </c>
      <c r="I46" t="str">
        <f t="shared" si="11"/>
        <v>2075_2080</v>
      </c>
      <c r="J46" t="str">
        <f t="shared" si="11"/>
        <v>2080_2085</v>
      </c>
      <c r="P46">
        <f t="shared" si="5"/>
        <v>10</v>
      </c>
      <c r="Q46" t="str">
        <f t="shared" ca="1" si="6"/>
        <v>WIND_OFFSHORE</v>
      </c>
      <c r="R46">
        <f t="shared" si="7"/>
        <v>6</v>
      </c>
      <c r="S46" t="str">
        <f t="shared" ca="1" si="8"/>
        <v>D</v>
      </c>
      <c r="T46" t="str">
        <f t="shared" ca="1" si="9"/>
        <v>2050_2055</v>
      </c>
      <c r="W46" t="str">
        <f t="shared" ca="1" si="10"/>
        <v>set AGE [WIND_OFFSHORE,2050_2055] := 2020_2025 ;</v>
      </c>
    </row>
    <row r="47" spans="1:23" outlineLevel="1" x14ac:dyDescent="0.25">
      <c r="A47" s="3" t="s">
        <v>43</v>
      </c>
      <c r="B47" s="5">
        <v>1</v>
      </c>
      <c r="C47" s="8">
        <f t="shared" si="3"/>
        <v>0</v>
      </c>
      <c r="D47" t="str">
        <f t="shared" si="11"/>
        <v>2050_2055</v>
      </c>
      <c r="E47" t="str">
        <f t="shared" si="11"/>
        <v>2055_2060</v>
      </c>
      <c r="F47" t="str">
        <f t="shared" si="11"/>
        <v>2060_2065</v>
      </c>
      <c r="G47" t="str">
        <f t="shared" si="11"/>
        <v>2065_2070</v>
      </c>
      <c r="H47" t="str">
        <f t="shared" si="11"/>
        <v>2070_2075</v>
      </c>
      <c r="I47" t="str">
        <f t="shared" si="11"/>
        <v>2075_2080</v>
      </c>
      <c r="J47" t="str">
        <f t="shared" si="11"/>
        <v>2080_2085</v>
      </c>
      <c r="P47">
        <f t="shared" si="5"/>
        <v>10</v>
      </c>
      <c r="Q47" t="str">
        <f t="shared" ca="1" si="6"/>
        <v>WIND_OFFSHORE</v>
      </c>
      <c r="R47">
        <f t="shared" si="7"/>
        <v>7</v>
      </c>
      <c r="S47" t="str">
        <f t="shared" ca="1" si="8"/>
        <v>E</v>
      </c>
      <c r="T47" t="str">
        <f t="shared" ca="1" si="9"/>
        <v>2055_2060</v>
      </c>
      <c r="W47" t="str">
        <f t="shared" ca="1" si="10"/>
        <v>set AGE [WIND_OFFSHORE,2055_2060] := 2025_2030 ;</v>
      </c>
    </row>
    <row r="48" spans="1:23" outlineLevel="1" x14ac:dyDescent="0.25">
      <c r="A48" s="3" t="s">
        <v>44</v>
      </c>
      <c r="B48" s="5">
        <v>1</v>
      </c>
      <c r="C48" s="8">
        <f t="shared" si="3"/>
        <v>0</v>
      </c>
      <c r="D48" t="str">
        <f t="shared" si="11"/>
        <v>2050_2055</v>
      </c>
      <c r="E48" t="str">
        <f t="shared" si="11"/>
        <v>2055_2060</v>
      </c>
      <c r="F48" t="str">
        <f t="shared" si="11"/>
        <v>2060_2065</v>
      </c>
      <c r="G48" t="str">
        <f t="shared" si="11"/>
        <v>2065_2070</v>
      </c>
      <c r="H48" t="str">
        <f t="shared" si="11"/>
        <v>2070_2075</v>
      </c>
      <c r="I48" t="str">
        <f t="shared" si="11"/>
        <v>2075_2080</v>
      </c>
      <c r="J48" t="str">
        <f t="shared" si="11"/>
        <v>2080_2085</v>
      </c>
      <c r="P48">
        <f t="shared" si="5"/>
        <v>10</v>
      </c>
      <c r="Q48" t="str">
        <f t="shared" ca="1" si="6"/>
        <v>WIND_OFFSHORE</v>
      </c>
      <c r="R48">
        <f t="shared" si="7"/>
        <v>8</v>
      </c>
      <c r="S48" t="str">
        <f t="shared" ca="1" si="8"/>
        <v>F</v>
      </c>
      <c r="T48" t="str">
        <f t="shared" ca="1" si="9"/>
        <v>2060_2065</v>
      </c>
      <c r="W48" t="str">
        <f t="shared" ca="1" si="10"/>
        <v>set AGE [WIND_OFFSHORE,2060_2065] := 2030_2035 ;</v>
      </c>
    </row>
    <row r="49" spans="1:23" outlineLevel="1" x14ac:dyDescent="0.25">
      <c r="A49" s="3" t="s">
        <v>45</v>
      </c>
      <c r="B49" s="5">
        <v>1</v>
      </c>
      <c r="C49" s="8">
        <f t="shared" si="3"/>
        <v>0</v>
      </c>
      <c r="D49" t="str">
        <f t="shared" si="11"/>
        <v>2050_2055</v>
      </c>
      <c r="E49" t="str">
        <f t="shared" si="11"/>
        <v>2055_2060</v>
      </c>
      <c r="F49" t="str">
        <f t="shared" si="11"/>
        <v>2060_2065</v>
      </c>
      <c r="G49" t="str">
        <f t="shared" si="11"/>
        <v>2065_2070</v>
      </c>
      <c r="H49" t="str">
        <f t="shared" si="11"/>
        <v>2070_2075</v>
      </c>
      <c r="I49" t="str">
        <f t="shared" si="11"/>
        <v>2075_2080</v>
      </c>
      <c r="J49" t="str">
        <f t="shared" si="11"/>
        <v>2080_2085</v>
      </c>
      <c r="P49">
        <f t="shared" si="5"/>
        <v>10</v>
      </c>
      <c r="Q49" t="str">
        <f t="shared" ca="1" si="6"/>
        <v>WIND_OFFSHORE</v>
      </c>
      <c r="R49">
        <f t="shared" si="7"/>
        <v>9</v>
      </c>
      <c r="S49" t="str">
        <f t="shared" ca="1" si="8"/>
        <v>G</v>
      </c>
      <c r="T49" t="str">
        <f t="shared" ca="1" si="9"/>
        <v>2065_2070</v>
      </c>
      <c r="W49" t="str">
        <f t="shared" ca="1" si="10"/>
        <v>set AGE [WIND_OFFSHORE,2065_2070] := 2035_2040 ;</v>
      </c>
    </row>
    <row r="50" spans="1:23" outlineLevel="1" x14ac:dyDescent="0.25">
      <c r="A50" s="3" t="s">
        <v>46</v>
      </c>
      <c r="B50" s="5">
        <v>1</v>
      </c>
      <c r="C50" s="8">
        <f t="shared" si="3"/>
        <v>0</v>
      </c>
      <c r="D50" t="str">
        <f t="shared" si="11"/>
        <v>2050_2055</v>
      </c>
      <c r="E50" t="str">
        <f t="shared" si="11"/>
        <v>2055_2060</v>
      </c>
      <c r="F50" t="str">
        <f t="shared" si="11"/>
        <v>2060_2065</v>
      </c>
      <c r="G50" t="str">
        <f t="shared" si="11"/>
        <v>2065_2070</v>
      </c>
      <c r="H50" t="str">
        <f t="shared" si="11"/>
        <v>2070_2075</v>
      </c>
      <c r="I50" t="str">
        <f t="shared" si="11"/>
        <v>2075_2080</v>
      </c>
      <c r="J50" t="str">
        <f t="shared" si="11"/>
        <v>2080_2085</v>
      </c>
      <c r="P50">
        <f t="shared" si="5"/>
        <v>10</v>
      </c>
      <c r="Q50" t="str">
        <f t="shared" ca="1" si="6"/>
        <v>WIND_OFFSHORE</v>
      </c>
      <c r="R50">
        <f t="shared" si="7"/>
        <v>10</v>
      </c>
      <c r="S50" t="str">
        <f t="shared" ca="1" si="8"/>
        <v>H</v>
      </c>
      <c r="T50" t="str">
        <f t="shared" ca="1" si="9"/>
        <v>2070_2075</v>
      </c>
      <c r="W50" t="str">
        <f t="shared" ca="1" si="10"/>
        <v>set AGE [WIND_OFFSHORE,2070_2075] := 2040_2045 ;</v>
      </c>
    </row>
    <row r="51" spans="1:23" outlineLevel="1" x14ac:dyDescent="0.25">
      <c r="A51" s="3" t="s">
        <v>47</v>
      </c>
      <c r="B51" s="5">
        <v>1</v>
      </c>
      <c r="C51" s="8">
        <f t="shared" si="3"/>
        <v>0</v>
      </c>
      <c r="D51" t="str">
        <f t="shared" si="11"/>
        <v>2050_2055</v>
      </c>
      <c r="E51" t="str">
        <f t="shared" si="11"/>
        <v>2055_2060</v>
      </c>
      <c r="F51" t="str">
        <f t="shared" si="11"/>
        <v>2060_2065</v>
      </c>
      <c r="G51" t="str">
        <f t="shared" si="11"/>
        <v>2065_2070</v>
      </c>
      <c r="H51" t="str">
        <f t="shared" si="11"/>
        <v>2070_2075</v>
      </c>
      <c r="I51" t="str">
        <f t="shared" si="11"/>
        <v>2075_2080</v>
      </c>
      <c r="J51" t="str">
        <f t="shared" si="11"/>
        <v>2080_2085</v>
      </c>
      <c r="P51">
        <f t="shared" si="5"/>
        <v>10</v>
      </c>
      <c r="Q51" t="str">
        <f t="shared" ca="1" si="6"/>
        <v>WIND_OFFSHORE</v>
      </c>
      <c r="R51">
        <f t="shared" si="7"/>
        <v>11</v>
      </c>
      <c r="S51" t="str">
        <f t="shared" ca="1" si="8"/>
        <v>I</v>
      </c>
      <c r="T51" t="str">
        <f t="shared" ca="1" si="9"/>
        <v>2075_2080</v>
      </c>
      <c r="W51" t="str">
        <f t="shared" ca="1" si="10"/>
        <v>set AGE [WIND_OFFSHORE,2075_2080] := 2045_2050 ;</v>
      </c>
    </row>
    <row r="52" spans="1:23" outlineLevel="1" x14ac:dyDescent="0.25">
      <c r="A52" s="3" t="s">
        <v>48</v>
      </c>
      <c r="B52" s="5">
        <v>1</v>
      </c>
      <c r="C52" s="8">
        <f t="shared" si="3"/>
        <v>0</v>
      </c>
      <c r="D52" t="str">
        <f t="shared" si="11"/>
        <v>2050_2055</v>
      </c>
      <c r="E52" t="str">
        <f t="shared" si="11"/>
        <v>2055_2060</v>
      </c>
      <c r="F52" t="str">
        <f t="shared" si="11"/>
        <v>2060_2065</v>
      </c>
      <c r="G52" t="str">
        <f t="shared" si="11"/>
        <v>2065_2070</v>
      </c>
      <c r="H52" t="str">
        <f t="shared" si="11"/>
        <v>2070_2075</v>
      </c>
      <c r="I52" t="str">
        <f t="shared" si="11"/>
        <v>2075_2080</v>
      </c>
      <c r="J52" t="str">
        <f t="shared" si="11"/>
        <v>2080_2085</v>
      </c>
      <c r="P52">
        <f t="shared" si="5"/>
        <v>10</v>
      </c>
      <c r="Q52" t="str">
        <f t="shared" ca="1" si="6"/>
        <v>WIND_OFFSHORE</v>
      </c>
      <c r="R52">
        <f t="shared" si="7"/>
        <v>12</v>
      </c>
      <c r="S52" t="str">
        <f t="shared" ca="1" si="8"/>
        <v>J</v>
      </c>
      <c r="T52" t="str">
        <f t="shared" ca="1" si="9"/>
        <v>2080_2085</v>
      </c>
      <c r="W52" t="str">
        <f t="shared" ca="1" si="10"/>
        <v>set AGE [WIND_OFFSHORE,2080_2085] := 2050_2055 ;</v>
      </c>
    </row>
    <row r="53" spans="1:23" outlineLevel="1" x14ac:dyDescent="0.25">
      <c r="A53" s="3" t="s">
        <v>49</v>
      </c>
      <c r="B53" s="5">
        <v>1</v>
      </c>
      <c r="C53" s="8">
        <f t="shared" si="3"/>
        <v>0</v>
      </c>
      <c r="D53" t="str">
        <f t="shared" si="11"/>
        <v>2050_2055</v>
      </c>
      <c r="E53" t="str">
        <f t="shared" si="11"/>
        <v>2055_2060</v>
      </c>
      <c r="F53" t="str">
        <f t="shared" si="11"/>
        <v>2060_2065</v>
      </c>
      <c r="G53" t="str">
        <f t="shared" si="11"/>
        <v>2065_2070</v>
      </c>
      <c r="H53" t="str">
        <f t="shared" si="11"/>
        <v>2070_2075</v>
      </c>
      <c r="I53" t="str">
        <f t="shared" si="11"/>
        <v>2075_2080</v>
      </c>
      <c r="J53" t="str">
        <f t="shared" si="11"/>
        <v>2080_2085</v>
      </c>
      <c r="P53">
        <f t="shared" si="5"/>
        <v>11</v>
      </c>
      <c r="Q53" t="str">
        <f t="shared" ca="1" si="6"/>
        <v>HYDRO_RIVER</v>
      </c>
      <c r="R53">
        <f t="shared" si="7"/>
        <v>6</v>
      </c>
      <c r="S53" t="str">
        <f t="shared" ca="1" si="8"/>
        <v>D</v>
      </c>
      <c r="T53" t="str">
        <f t="shared" ca="1" si="9"/>
        <v>2050_2055</v>
      </c>
      <c r="W53" t="str">
        <f t="shared" ca="1" si="10"/>
        <v>set AGE [HYDRO_RIVER,2050_2055] := BEFORE_2015 ;</v>
      </c>
    </row>
    <row r="54" spans="1:23" outlineLevel="1" x14ac:dyDescent="0.25">
      <c r="A54" s="3" t="s">
        <v>50</v>
      </c>
      <c r="B54" s="5">
        <v>1</v>
      </c>
      <c r="C54" s="8">
        <f t="shared" si="3"/>
        <v>0</v>
      </c>
      <c r="D54" t="str">
        <f t="shared" si="11"/>
        <v>2050_2055</v>
      </c>
      <c r="E54" t="str">
        <f t="shared" si="11"/>
        <v>2055_2060</v>
      </c>
      <c r="F54" t="str">
        <f t="shared" si="11"/>
        <v>2060_2065</v>
      </c>
      <c r="G54" t="str">
        <f t="shared" si="11"/>
        <v>2065_2070</v>
      </c>
      <c r="H54" t="str">
        <f t="shared" si="11"/>
        <v>2070_2075</v>
      </c>
      <c r="I54" t="str">
        <f t="shared" si="11"/>
        <v>2075_2080</v>
      </c>
      <c r="J54" t="str">
        <f t="shared" si="11"/>
        <v>2080_2085</v>
      </c>
      <c r="P54">
        <f t="shared" si="5"/>
        <v>11</v>
      </c>
      <c r="Q54" t="str">
        <f t="shared" ca="1" si="6"/>
        <v>HYDRO_RIVER</v>
      </c>
      <c r="R54">
        <f t="shared" si="7"/>
        <v>7</v>
      </c>
      <c r="S54" t="str">
        <f t="shared" ca="1" si="8"/>
        <v>E</v>
      </c>
      <c r="T54" t="str">
        <f t="shared" ca="1" si="9"/>
        <v>2055_2060</v>
      </c>
      <c r="W54" t="str">
        <f t="shared" ca="1" si="10"/>
        <v>set AGE [HYDRO_RIVER,2055_2060] := 2015_2020 ;</v>
      </c>
    </row>
    <row r="55" spans="1:23" outlineLevel="1" x14ac:dyDescent="0.25">
      <c r="A55" s="3" t="s">
        <v>51</v>
      </c>
      <c r="B55" s="5">
        <v>1</v>
      </c>
      <c r="C55" s="8">
        <f t="shared" si="3"/>
        <v>0</v>
      </c>
      <c r="D55" t="str">
        <f t="shared" si="11"/>
        <v>2050_2055</v>
      </c>
      <c r="E55" t="str">
        <f t="shared" si="11"/>
        <v>2055_2060</v>
      </c>
      <c r="F55" t="str">
        <f t="shared" si="11"/>
        <v>2060_2065</v>
      </c>
      <c r="G55" t="str">
        <f t="shared" si="11"/>
        <v>2065_2070</v>
      </c>
      <c r="H55" t="str">
        <f t="shared" si="11"/>
        <v>2070_2075</v>
      </c>
      <c r="I55" t="str">
        <f t="shared" si="11"/>
        <v>2075_2080</v>
      </c>
      <c r="J55" t="str">
        <f t="shared" si="11"/>
        <v>2080_2085</v>
      </c>
      <c r="P55">
        <f t="shared" si="5"/>
        <v>11</v>
      </c>
      <c r="Q55" t="str">
        <f t="shared" ca="1" si="6"/>
        <v>HYDRO_RIVER</v>
      </c>
      <c r="R55">
        <f t="shared" si="7"/>
        <v>8</v>
      </c>
      <c r="S55" t="str">
        <f t="shared" ca="1" si="8"/>
        <v>F</v>
      </c>
      <c r="T55" t="str">
        <f t="shared" ca="1" si="9"/>
        <v>2060_2065</v>
      </c>
      <c r="W55" t="str">
        <f t="shared" ca="1" si="10"/>
        <v>set AGE [HYDRO_RIVER,2060_2065] := 2020_2025 ;</v>
      </c>
    </row>
    <row r="56" spans="1:23" outlineLevel="1" x14ac:dyDescent="0.25">
      <c r="A56" s="3" t="s">
        <v>52</v>
      </c>
      <c r="B56" s="5">
        <v>1</v>
      </c>
      <c r="C56" s="8">
        <f t="shared" si="3"/>
        <v>0</v>
      </c>
      <c r="D56" t="str">
        <f t="shared" si="11"/>
        <v>2050_2055</v>
      </c>
      <c r="E56" t="str">
        <f t="shared" si="11"/>
        <v>2055_2060</v>
      </c>
      <c r="F56" t="str">
        <f t="shared" si="11"/>
        <v>2060_2065</v>
      </c>
      <c r="G56" t="str">
        <f t="shared" si="11"/>
        <v>2065_2070</v>
      </c>
      <c r="H56" t="str">
        <f t="shared" si="11"/>
        <v>2070_2075</v>
      </c>
      <c r="I56" t="str">
        <f t="shared" si="11"/>
        <v>2075_2080</v>
      </c>
      <c r="J56" t="str">
        <f t="shared" si="11"/>
        <v>2080_2085</v>
      </c>
      <c r="P56">
        <f t="shared" si="5"/>
        <v>11</v>
      </c>
      <c r="Q56" t="str">
        <f t="shared" ca="1" si="6"/>
        <v>HYDRO_RIVER</v>
      </c>
      <c r="R56">
        <f t="shared" si="7"/>
        <v>9</v>
      </c>
      <c r="S56" t="str">
        <f t="shared" ca="1" si="8"/>
        <v>G</v>
      </c>
      <c r="T56" t="str">
        <f t="shared" ca="1" si="9"/>
        <v>2065_2070</v>
      </c>
      <c r="W56" t="str">
        <f t="shared" ca="1" si="10"/>
        <v>set AGE [HYDRO_RIVER,2065_2070] := 2025_2030 ;</v>
      </c>
    </row>
    <row r="57" spans="1:23" outlineLevel="1" x14ac:dyDescent="0.25">
      <c r="A57" s="3" t="s">
        <v>53</v>
      </c>
      <c r="B57" s="5">
        <v>1</v>
      </c>
      <c r="C57" s="8">
        <f t="shared" si="3"/>
        <v>0</v>
      </c>
      <c r="D57" t="str">
        <f t="shared" si="11"/>
        <v>2050_2055</v>
      </c>
      <c r="E57" t="str">
        <f t="shared" si="11"/>
        <v>2055_2060</v>
      </c>
      <c r="F57" t="str">
        <f t="shared" si="11"/>
        <v>2060_2065</v>
      </c>
      <c r="G57" t="str">
        <f t="shared" si="11"/>
        <v>2065_2070</v>
      </c>
      <c r="H57" t="str">
        <f t="shared" si="11"/>
        <v>2070_2075</v>
      </c>
      <c r="I57" t="str">
        <f t="shared" si="11"/>
        <v>2075_2080</v>
      </c>
      <c r="J57" t="str">
        <f t="shared" si="11"/>
        <v>2080_2085</v>
      </c>
      <c r="P57">
        <f t="shared" si="5"/>
        <v>11</v>
      </c>
      <c r="Q57" t="str">
        <f t="shared" ca="1" si="6"/>
        <v>HYDRO_RIVER</v>
      </c>
      <c r="R57">
        <f t="shared" si="7"/>
        <v>10</v>
      </c>
      <c r="S57" t="str">
        <f t="shared" ca="1" si="8"/>
        <v>H</v>
      </c>
      <c r="T57" t="str">
        <f t="shared" ca="1" si="9"/>
        <v>2070_2075</v>
      </c>
      <c r="W57" t="str">
        <f t="shared" ca="1" si="10"/>
        <v>set AGE [HYDRO_RIVER,2070_2075] := 2030_2035 ;</v>
      </c>
    </row>
    <row r="58" spans="1:23" outlineLevel="1" x14ac:dyDescent="0.25">
      <c r="A58" s="3" t="s">
        <v>54</v>
      </c>
      <c r="B58" s="5">
        <v>1</v>
      </c>
      <c r="C58" s="8">
        <f t="shared" si="3"/>
        <v>0</v>
      </c>
      <c r="D58" t="str">
        <f t="shared" si="11"/>
        <v>2050_2055</v>
      </c>
      <c r="E58" t="str">
        <f t="shared" si="11"/>
        <v>2055_2060</v>
      </c>
      <c r="F58" t="str">
        <f t="shared" si="11"/>
        <v>2060_2065</v>
      </c>
      <c r="G58" t="str">
        <f t="shared" si="11"/>
        <v>2065_2070</v>
      </c>
      <c r="H58" t="str">
        <f t="shared" si="11"/>
        <v>2070_2075</v>
      </c>
      <c r="I58" t="str">
        <f t="shared" si="11"/>
        <v>2075_2080</v>
      </c>
      <c r="J58" t="str">
        <f t="shared" si="11"/>
        <v>2080_2085</v>
      </c>
      <c r="P58">
        <f t="shared" si="5"/>
        <v>11</v>
      </c>
      <c r="Q58" t="str">
        <f t="shared" ca="1" si="6"/>
        <v>HYDRO_RIVER</v>
      </c>
      <c r="R58">
        <f t="shared" si="7"/>
        <v>11</v>
      </c>
      <c r="S58" t="str">
        <f t="shared" ca="1" si="8"/>
        <v>I</v>
      </c>
      <c r="T58" t="str">
        <f t="shared" ca="1" si="9"/>
        <v>2075_2080</v>
      </c>
      <c r="W58" t="str">
        <f t="shared" ca="1" si="10"/>
        <v>set AGE [HYDRO_RIVER,2075_2080] := 2035_2040 ;</v>
      </c>
    </row>
    <row r="59" spans="1:23" outlineLevel="1" x14ac:dyDescent="0.25">
      <c r="A59" s="3" t="s">
        <v>55</v>
      </c>
      <c r="B59" s="5">
        <v>1</v>
      </c>
      <c r="C59" s="8">
        <f t="shared" si="3"/>
        <v>0</v>
      </c>
      <c r="D59" t="str">
        <f t="shared" si="11"/>
        <v>2050_2055</v>
      </c>
      <c r="E59" t="str">
        <f t="shared" si="11"/>
        <v>2055_2060</v>
      </c>
      <c r="F59" t="str">
        <f t="shared" si="11"/>
        <v>2060_2065</v>
      </c>
      <c r="G59" t="str">
        <f t="shared" si="11"/>
        <v>2065_2070</v>
      </c>
      <c r="H59" t="str">
        <f t="shared" si="11"/>
        <v>2070_2075</v>
      </c>
      <c r="I59" t="str">
        <f t="shared" si="11"/>
        <v>2075_2080</v>
      </c>
      <c r="J59" t="str">
        <f t="shared" si="11"/>
        <v>2080_2085</v>
      </c>
      <c r="P59">
        <f t="shared" si="5"/>
        <v>11</v>
      </c>
      <c r="Q59" t="str">
        <f t="shared" ca="1" si="6"/>
        <v>HYDRO_RIVER</v>
      </c>
      <c r="R59">
        <f t="shared" si="7"/>
        <v>12</v>
      </c>
      <c r="S59" t="str">
        <f t="shared" ca="1" si="8"/>
        <v>J</v>
      </c>
      <c r="T59" t="str">
        <f t="shared" ca="1" si="9"/>
        <v>2080_2085</v>
      </c>
      <c r="W59" t="str">
        <f t="shared" ca="1" si="10"/>
        <v>set AGE [HYDRO_RIVER,2080_2085] := 2040_2045 ;</v>
      </c>
    </row>
    <row r="60" spans="1:23" outlineLevel="1" x14ac:dyDescent="0.25">
      <c r="A60" s="3" t="s">
        <v>56</v>
      </c>
      <c r="B60" s="5">
        <v>1</v>
      </c>
      <c r="C60" s="8">
        <f t="shared" si="3"/>
        <v>0</v>
      </c>
      <c r="D60" t="str">
        <f t="shared" si="11"/>
        <v>2050_2055</v>
      </c>
      <c r="E60" t="str">
        <f t="shared" si="11"/>
        <v>2055_2060</v>
      </c>
      <c r="F60" t="str">
        <f t="shared" si="11"/>
        <v>2060_2065</v>
      </c>
      <c r="G60" t="str">
        <f t="shared" si="11"/>
        <v>2065_2070</v>
      </c>
      <c r="H60" t="str">
        <f t="shared" si="11"/>
        <v>2070_2075</v>
      </c>
      <c r="I60" t="str">
        <f t="shared" si="11"/>
        <v>2075_2080</v>
      </c>
      <c r="J60" t="str">
        <f t="shared" si="11"/>
        <v>2080_2085</v>
      </c>
      <c r="P60">
        <f t="shared" si="5"/>
        <v>12</v>
      </c>
      <c r="Q60" t="str">
        <f t="shared" ca="1" si="6"/>
        <v>GEOTHERMAL</v>
      </c>
      <c r="R60">
        <f t="shared" si="7"/>
        <v>6</v>
      </c>
      <c r="S60" t="str">
        <f t="shared" ca="1" si="8"/>
        <v>D</v>
      </c>
      <c r="T60" t="str">
        <f t="shared" ca="1" si="9"/>
        <v>2050_2055</v>
      </c>
      <c r="W60" t="str">
        <f t="shared" ca="1" si="10"/>
        <v>set AGE [GEOTHERMAL,2050_2055] := 2020_2025 ;</v>
      </c>
    </row>
    <row r="61" spans="1:23" outlineLevel="1" x14ac:dyDescent="0.25">
      <c r="A61" s="3" t="s">
        <v>57</v>
      </c>
      <c r="B61" s="5">
        <v>1</v>
      </c>
      <c r="C61" s="8">
        <f t="shared" si="3"/>
        <v>0</v>
      </c>
      <c r="D61" t="str">
        <f t="shared" si="11"/>
        <v>2050_2055</v>
      </c>
      <c r="E61" t="str">
        <f t="shared" si="11"/>
        <v>2055_2060</v>
      </c>
      <c r="F61" t="str">
        <f t="shared" si="11"/>
        <v>2060_2065</v>
      </c>
      <c r="G61" t="str">
        <f t="shared" si="11"/>
        <v>2065_2070</v>
      </c>
      <c r="H61" t="str">
        <f t="shared" si="11"/>
        <v>2070_2075</v>
      </c>
      <c r="I61" t="str">
        <f t="shared" si="11"/>
        <v>2075_2080</v>
      </c>
      <c r="J61" t="str">
        <f t="shared" si="11"/>
        <v>2080_2085</v>
      </c>
      <c r="P61">
        <f t="shared" si="5"/>
        <v>12</v>
      </c>
      <c r="Q61" t="str">
        <f t="shared" ca="1" si="6"/>
        <v>GEOTHERMAL</v>
      </c>
      <c r="R61">
        <f t="shared" si="7"/>
        <v>7</v>
      </c>
      <c r="S61" t="str">
        <f t="shared" ca="1" si="8"/>
        <v>E</v>
      </c>
      <c r="T61" t="str">
        <f t="shared" ca="1" si="9"/>
        <v>2055_2060</v>
      </c>
      <c r="W61" t="str">
        <f t="shared" ca="1" si="10"/>
        <v>set AGE [GEOTHERMAL,2055_2060] := 2025_2030 ;</v>
      </c>
    </row>
    <row r="62" spans="1:23" outlineLevel="1" x14ac:dyDescent="0.25">
      <c r="A62" s="3" t="s">
        <v>58</v>
      </c>
      <c r="B62" s="5">
        <v>1</v>
      </c>
      <c r="C62" s="8">
        <f t="shared" si="3"/>
        <v>0</v>
      </c>
      <c r="D62" t="str">
        <f t="shared" si="11"/>
        <v>2050_2055</v>
      </c>
      <c r="E62" t="str">
        <f t="shared" si="11"/>
        <v>2055_2060</v>
      </c>
      <c r="F62" t="str">
        <f t="shared" si="11"/>
        <v>2060_2065</v>
      </c>
      <c r="G62" t="str">
        <f t="shared" si="11"/>
        <v>2065_2070</v>
      </c>
      <c r="H62" t="str">
        <f t="shared" si="11"/>
        <v>2070_2075</v>
      </c>
      <c r="I62" t="str">
        <f t="shared" si="11"/>
        <v>2075_2080</v>
      </c>
      <c r="J62" t="str">
        <f t="shared" si="11"/>
        <v>2080_2085</v>
      </c>
      <c r="P62">
        <f t="shared" si="5"/>
        <v>12</v>
      </c>
      <c r="Q62" t="str">
        <f t="shared" ca="1" si="6"/>
        <v>GEOTHERMAL</v>
      </c>
      <c r="R62">
        <f t="shared" si="7"/>
        <v>8</v>
      </c>
      <c r="S62" t="str">
        <f t="shared" ca="1" si="8"/>
        <v>F</v>
      </c>
      <c r="T62" t="str">
        <f t="shared" ca="1" si="9"/>
        <v>2060_2065</v>
      </c>
      <c r="W62" t="str">
        <f t="shared" ca="1" si="10"/>
        <v>set AGE [GEOTHERMAL,2060_2065] := 2030_2035 ;</v>
      </c>
    </row>
    <row r="63" spans="1:23" outlineLevel="1" x14ac:dyDescent="0.25">
      <c r="A63" s="3" t="s">
        <v>59</v>
      </c>
      <c r="B63" s="5">
        <v>1</v>
      </c>
      <c r="C63" s="8">
        <f t="shared" si="3"/>
        <v>0</v>
      </c>
      <c r="D63" t="str">
        <f t="shared" si="11"/>
        <v>2050_2055</v>
      </c>
      <c r="E63" t="str">
        <f t="shared" si="11"/>
        <v>2055_2060</v>
      </c>
      <c r="F63" t="str">
        <f t="shared" si="11"/>
        <v>2060_2065</v>
      </c>
      <c r="G63" t="str">
        <f t="shared" si="11"/>
        <v>2065_2070</v>
      </c>
      <c r="H63" t="str">
        <f t="shared" si="11"/>
        <v>2070_2075</v>
      </c>
      <c r="I63" t="str">
        <f t="shared" si="11"/>
        <v>2075_2080</v>
      </c>
      <c r="J63" t="str">
        <f t="shared" si="11"/>
        <v>2080_2085</v>
      </c>
      <c r="P63">
        <f t="shared" si="5"/>
        <v>12</v>
      </c>
      <c r="Q63" t="str">
        <f t="shared" ca="1" si="6"/>
        <v>GEOTHERMAL</v>
      </c>
      <c r="R63">
        <f t="shared" si="7"/>
        <v>9</v>
      </c>
      <c r="S63" t="str">
        <f t="shared" ca="1" si="8"/>
        <v>G</v>
      </c>
      <c r="T63" t="str">
        <f t="shared" ca="1" si="9"/>
        <v>2065_2070</v>
      </c>
      <c r="W63" t="str">
        <f t="shared" ca="1" si="10"/>
        <v>set AGE [GEOTHERMAL,2065_2070] := 2035_2040 ;</v>
      </c>
    </row>
    <row r="64" spans="1:23" outlineLevel="1" x14ac:dyDescent="0.25">
      <c r="A64" s="3" t="s">
        <v>70</v>
      </c>
      <c r="B64" s="5">
        <v>1</v>
      </c>
      <c r="C64" s="8">
        <f t="shared" si="3"/>
        <v>0</v>
      </c>
      <c r="D64" t="str">
        <f t="shared" si="11"/>
        <v>2050_2055</v>
      </c>
      <c r="E64" t="str">
        <f t="shared" si="11"/>
        <v>2055_2060</v>
      </c>
      <c r="F64" t="str">
        <f t="shared" si="11"/>
        <v>2060_2065</v>
      </c>
      <c r="G64" t="str">
        <f t="shared" si="11"/>
        <v>2065_2070</v>
      </c>
      <c r="H64" t="str">
        <f t="shared" si="11"/>
        <v>2070_2075</v>
      </c>
      <c r="I64" t="str">
        <f t="shared" si="11"/>
        <v>2075_2080</v>
      </c>
      <c r="J64" t="str">
        <f t="shared" si="11"/>
        <v>2080_2085</v>
      </c>
      <c r="P64">
        <f t="shared" si="5"/>
        <v>12</v>
      </c>
      <c r="Q64" t="str">
        <f t="shared" ca="1" si="6"/>
        <v>GEOTHERMAL</v>
      </c>
      <c r="R64">
        <f t="shared" si="7"/>
        <v>10</v>
      </c>
      <c r="S64" t="str">
        <f t="shared" ca="1" si="8"/>
        <v>H</v>
      </c>
      <c r="T64" t="str">
        <f t="shared" ca="1" si="9"/>
        <v>2070_2075</v>
      </c>
      <c r="W64" t="str">
        <f t="shared" ca="1" si="10"/>
        <v>set AGE [GEOTHERMAL,2070_2075] := 2040_2045 ;</v>
      </c>
    </row>
    <row r="65" spans="1:23" outlineLevel="1" x14ac:dyDescent="0.25">
      <c r="A65" s="3" t="s">
        <v>71</v>
      </c>
      <c r="B65" s="5">
        <v>60</v>
      </c>
      <c r="C65" s="8">
        <f t="shared" si="3"/>
        <v>60</v>
      </c>
      <c r="D65" t="str">
        <f t="shared" si="11"/>
        <v>STILL_IN_USE</v>
      </c>
      <c r="E65" t="str">
        <f t="shared" si="11"/>
        <v>STILL_IN_USE</v>
      </c>
      <c r="F65" t="str">
        <f t="shared" si="11"/>
        <v>STILL_IN_USE</v>
      </c>
      <c r="G65" t="str">
        <f t="shared" si="11"/>
        <v>STILL_IN_USE</v>
      </c>
      <c r="H65" t="str">
        <f t="shared" si="11"/>
        <v>BEFORE_2015</v>
      </c>
      <c r="I65" t="str">
        <f t="shared" si="11"/>
        <v>2015_2020</v>
      </c>
      <c r="J65" t="str">
        <f t="shared" si="11"/>
        <v>2020_2025</v>
      </c>
      <c r="P65">
        <f t="shared" si="5"/>
        <v>12</v>
      </c>
      <c r="Q65" t="str">
        <f t="shared" ca="1" si="6"/>
        <v>GEOTHERMAL</v>
      </c>
      <c r="R65">
        <f t="shared" si="7"/>
        <v>11</v>
      </c>
      <c r="S65" t="str">
        <f t="shared" ca="1" si="8"/>
        <v>I</v>
      </c>
      <c r="T65" t="str">
        <f t="shared" ca="1" si="9"/>
        <v>2075_2080</v>
      </c>
      <c r="W65" t="str">
        <f t="shared" ca="1" si="10"/>
        <v>set AGE [GEOTHERMAL,2075_2080] := 2045_2050 ;</v>
      </c>
    </row>
    <row r="66" spans="1:23" outlineLevel="1" x14ac:dyDescent="0.25">
      <c r="A66" s="3" t="s">
        <v>85</v>
      </c>
      <c r="B66" s="5">
        <v>80</v>
      </c>
      <c r="C66" s="8">
        <f t="shared" si="3"/>
        <v>80</v>
      </c>
      <c r="D66" t="str">
        <f t="shared" si="11"/>
        <v>STILL_IN_USE</v>
      </c>
      <c r="E66" t="str">
        <f t="shared" si="11"/>
        <v>STILL_IN_USE</v>
      </c>
      <c r="F66" t="str">
        <f t="shared" si="11"/>
        <v>STILL_IN_USE</v>
      </c>
      <c r="G66" t="str">
        <f t="shared" si="11"/>
        <v>STILL_IN_USE</v>
      </c>
      <c r="H66" t="str">
        <f t="shared" si="11"/>
        <v>STILL_IN_USE</v>
      </c>
      <c r="I66" t="str">
        <f t="shared" si="11"/>
        <v>STILL_IN_USE</v>
      </c>
      <c r="J66" t="str">
        <f t="shared" si="11"/>
        <v>STILL_IN_USE</v>
      </c>
      <c r="P66">
        <f t="shared" si="5"/>
        <v>12</v>
      </c>
      <c r="Q66" t="str">
        <f t="shared" ca="1" si="6"/>
        <v>GEOTHERMAL</v>
      </c>
      <c r="R66">
        <f t="shared" si="7"/>
        <v>12</v>
      </c>
      <c r="S66" t="str">
        <f t="shared" ca="1" si="8"/>
        <v>J</v>
      </c>
      <c r="T66" t="str">
        <f t="shared" ca="1" si="9"/>
        <v>2080_2085</v>
      </c>
      <c r="W66" t="str">
        <f t="shared" ca="1" si="10"/>
        <v>set AGE [GEOTHERMAL,2080_2085] := 2050_2055 ;</v>
      </c>
    </row>
    <row r="67" spans="1:23" outlineLevel="1" x14ac:dyDescent="0.25">
      <c r="A67" s="3" t="s">
        <v>72</v>
      </c>
      <c r="B67" s="5">
        <v>15</v>
      </c>
      <c r="C67" s="8">
        <f t="shared" si="3"/>
        <v>15</v>
      </c>
      <c r="D67" t="str">
        <f t="shared" si="11"/>
        <v>2035_2040</v>
      </c>
      <c r="E67" t="str">
        <f t="shared" si="11"/>
        <v>2040_2045</v>
      </c>
      <c r="F67" t="str">
        <f t="shared" si="11"/>
        <v>2045_2050</v>
      </c>
      <c r="G67" t="str">
        <f t="shared" si="11"/>
        <v>2050_2055</v>
      </c>
      <c r="H67" t="str">
        <f t="shared" si="11"/>
        <v>2055_2060</v>
      </c>
      <c r="I67" t="str">
        <f t="shared" si="11"/>
        <v>2060_2065</v>
      </c>
      <c r="J67" t="str">
        <f t="shared" si="11"/>
        <v>2065_2070</v>
      </c>
      <c r="P67">
        <f t="shared" si="5"/>
        <v>13</v>
      </c>
      <c r="Q67" t="str">
        <f t="shared" ca="1" si="6"/>
        <v>IND_COGEN_GAS</v>
      </c>
      <c r="R67">
        <f t="shared" si="7"/>
        <v>6</v>
      </c>
      <c r="S67" t="str">
        <f t="shared" ca="1" si="8"/>
        <v>D</v>
      </c>
      <c r="T67" t="str">
        <f t="shared" ca="1" si="9"/>
        <v>2050_2055</v>
      </c>
      <c r="W67" t="str">
        <f t="shared" ca="1" si="10"/>
        <v>set AGE [IND_COGEN_GAS,2050_2055] := 2025_2030 ;</v>
      </c>
    </row>
    <row r="68" spans="1:23" outlineLevel="1" x14ac:dyDescent="0.25">
      <c r="A68" s="3" t="s">
        <v>73</v>
      </c>
      <c r="B68" s="5">
        <v>25</v>
      </c>
      <c r="C68" s="8">
        <f t="shared" si="3"/>
        <v>25</v>
      </c>
      <c r="D68" t="str">
        <f t="shared" si="11"/>
        <v>2025_2030</v>
      </c>
      <c r="E68" t="str">
        <f t="shared" si="11"/>
        <v>2030_2035</v>
      </c>
      <c r="F68" t="str">
        <f t="shared" si="11"/>
        <v>2035_2040</v>
      </c>
      <c r="G68" t="str">
        <f t="shared" si="11"/>
        <v>2040_2045</v>
      </c>
      <c r="H68" t="str">
        <f t="shared" si="11"/>
        <v>2045_2050</v>
      </c>
      <c r="I68" t="str">
        <f t="shared" si="11"/>
        <v>2050_2055</v>
      </c>
      <c r="J68" t="str">
        <f t="shared" si="11"/>
        <v>2055_2060</v>
      </c>
      <c r="P68">
        <f t="shared" si="5"/>
        <v>13</v>
      </c>
      <c r="Q68" t="str">
        <f t="shared" ca="1" si="6"/>
        <v>IND_COGEN_GAS</v>
      </c>
      <c r="R68">
        <f t="shared" si="7"/>
        <v>7</v>
      </c>
      <c r="S68" t="str">
        <f t="shared" ca="1" si="8"/>
        <v>E</v>
      </c>
      <c r="T68" t="str">
        <f t="shared" ca="1" si="9"/>
        <v>2055_2060</v>
      </c>
      <c r="W68" t="str">
        <f t="shared" ca="1" si="10"/>
        <v>set AGE [IND_COGEN_GAS,2055_2060] := 2030_2035 ;</v>
      </c>
    </row>
    <row r="69" spans="1:23" outlineLevel="1" x14ac:dyDescent="0.25">
      <c r="A69" s="3" t="s">
        <v>74</v>
      </c>
      <c r="B69" s="5">
        <v>25</v>
      </c>
      <c r="C69" s="8">
        <f t="shared" ref="C69:C99" si="12">FLOOR(B69/5,1)*5</f>
        <v>25</v>
      </c>
      <c r="D69" t="str">
        <f t="shared" ref="D69:J99" si="13">IF(D$2-$C69=2010,"BEFORE_2015",IF(D$2-$C69&lt;2015,"STILL_IN_USE",(D$2-$C69)&amp;"_"&amp;(-$C69+D$2+5)))</f>
        <v>2025_2030</v>
      </c>
      <c r="E69" t="str">
        <f t="shared" si="13"/>
        <v>2030_2035</v>
      </c>
      <c r="F69" t="str">
        <f t="shared" si="13"/>
        <v>2035_2040</v>
      </c>
      <c r="G69" t="str">
        <f t="shared" si="13"/>
        <v>2040_2045</v>
      </c>
      <c r="H69" t="str">
        <f t="shared" si="13"/>
        <v>2045_2050</v>
      </c>
      <c r="I69" t="str">
        <f t="shared" si="13"/>
        <v>2050_2055</v>
      </c>
      <c r="J69" t="str">
        <f t="shared" si="13"/>
        <v>2055_2060</v>
      </c>
      <c r="P69">
        <f t="shared" ref="P69:P132" si="14">(FLOOR((ROW(A69)+3)/7,1))+3</f>
        <v>13</v>
      </c>
      <c r="Q69" t="str">
        <f t="shared" ref="Q69:Q132" ca="1" si="15">INDIRECT("A"&amp;P69)</f>
        <v>IND_COGEN_GAS</v>
      </c>
      <c r="R69">
        <f t="shared" ref="R69:R132" si="16">MOD(ROW(M69)-4,7)+6</f>
        <v>8</v>
      </c>
      <c r="S69" t="str">
        <f t="shared" ref="S69:S132" ca="1" si="17">INDIRECT("N"&amp;R69)</f>
        <v>F</v>
      </c>
      <c r="T69" t="str">
        <f t="shared" ref="T69:T132" ca="1" si="18">INDIRECT("m"&amp;R69)</f>
        <v>2060_2065</v>
      </c>
      <c r="W69" t="str">
        <f t="shared" ref="W69:W132" ca="1" si="19">"set "&amp;O$4&amp;" ["&amp;Q69&amp;","&amp;T69&amp;"] := "&amp;INDIRECT(S69&amp;P69)&amp;" ;"</f>
        <v>set AGE [IND_COGEN_GAS,2060_2065] := 2035_2040 ;</v>
      </c>
    </row>
    <row r="70" spans="1:23" outlineLevel="1" x14ac:dyDescent="0.25">
      <c r="A70" s="3" t="s">
        <v>75</v>
      </c>
      <c r="B70" s="5">
        <v>25</v>
      </c>
      <c r="C70" s="8">
        <f t="shared" si="12"/>
        <v>25</v>
      </c>
      <c r="D70" t="str">
        <f t="shared" si="13"/>
        <v>2025_2030</v>
      </c>
      <c r="E70" t="str">
        <f t="shared" si="13"/>
        <v>2030_2035</v>
      </c>
      <c r="F70" t="str">
        <f t="shared" si="13"/>
        <v>2035_2040</v>
      </c>
      <c r="G70" t="str">
        <f t="shared" si="13"/>
        <v>2040_2045</v>
      </c>
      <c r="H70" t="str">
        <f t="shared" si="13"/>
        <v>2045_2050</v>
      </c>
      <c r="I70" t="str">
        <f t="shared" si="13"/>
        <v>2050_2055</v>
      </c>
      <c r="J70" t="str">
        <f t="shared" si="13"/>
        <v>2055_2060</v>
      </c>
      <c r="P70">
        <f t="shared" si="14"/>
        <v>13</v>
      </c>
      <c r="Q70" t="str">
        <f t="shared" ca="1" si="15"/>
        <v>IND_COGEN_GAS</v>
      </c>
      <c r="R70">
        <f t="shared" si="16"/>
        <v>9</v>
      </c>
      <c r="S70" t="str">
        <f t="shared" ca="1" si="17"/>
        <v>G</v>
      </c>
      <c r="T70" t="str">
        <f t="shared" ca="1" si="18"/>
        <v>2065_2070</v>
      </c>
      <c r="W70" t="str">
        <f t="shared" ca="1" si="19"/>
        <v>set AGE [IND_COGEN_GAS,2065_2070] := 2040_2045 ;</v>
      </c>
    </row>
    <row r="71" spans="1:23" outlineLevel="1" x14ac:dyDescent="0.25">
      <c r="A71" s="3" t="s">
        <v>76</v>
      </c>
      <c r="B71" s="5">
        <v>25</v>
      </c>
      <c r="C71" s="8">
        <f t="shared" si="12"/>
        <v>25</v>
      </c>
      <c r="D71" t="str">
        <f t="shared" si="13"/>
        <v>2025_2030</v>
      </c>
      <c r="E71" t="str">
        <f t="shared" si="13"/>
        <v>2030_2035</v>
      </c>
      <c r="F71" t="str">
        <f t="shared" si="13"/>
        <v>2035_2040</v>
      </c>
      <c r="G71" t="str">
        <f t="shared" si="13"/>
        <v>2040_2045</v>
      </c>
      <c r="H71" t="str">
        <f t="shared" si="13"/>
        <v>2045_2050</v>
      </c>
      <c r="I71" t="str">
        <f t="shared" si="13"/>
        <v>2050_2055</v>
      </c>
      <c r="J71" t="str">
        <f t="shared" si="13"/>
        <v>2055_2060</v>
      </c>
      <c r="P71">
        <f t="shared" si="14"/>
        <v>13</v>
      </c>
      <c r="Q71" t="str">
        <f t="shared" ca="1" si="15"/>
        <v>IND_COGEN_GAS</v>
      </c>
      <c r="R71">
        <f t="shared" si="16"/>
        <v>10</v>
      </c>
      <c r="S71" t="str">
        <f t="shared" ca="1" si="17"/>
        <v>H</v>
      </c>
      <c r="T71" t="str">
        <f t="shared" ca="1" si="18"/>
        <v>2070_2075</v>
      </c>
      <c r="W71" t="str">
        <f t="shared" ca="1" si="19"/>
        <v>set AGE [IND_COGEN_GAS,2070_2075] := 2045_2050 ;</v>
      </c>
    </row>
    <row r="72" spans="1:23" outlineLevel="1" x14ac:dyDescent="0.25">
      <c r="A72" s="3" t="s">
        <v>77</v>
      </c>
      <c r="B72" s="6">
        <v>40</v>
      </c>
      <c r="C72" s="8">
        <f t="shared" si="12"/>
        <v>40</v>
      </c>
      <c r="D72" t="str">
        <f t="shared" si="13"/>
        <v>BEFORE_2015</v>
      </c>
      <c r="E72" t="str">
        <f t="shared" si="13"/>
        <v>2015_2020</v>
      </c>
      <c r="F72" t="str">
        <f t="shared" si="13"/>
        <v>2020_2025</v>
      </c>
      <c r="G72" t="str">
        <f t="shared" si="13"/>
        <v>2025_2030</v>
      </c>
      <c r="H72" t="str">
        <f t="shared" si="13"/>
        <v>2030_2035</v>
      </c>
      <c r="I72" t="str">
        <f t="shared" si="13"/>
        <v>2035_2040</v>
      </c>
      <c r="J72" t="str">
        <f t="shared" si="13"/>
        <v>2040_2045</v>
      </c>
      <c r="P72">
        <f t="shared" si="14"/>
        <v>13</v>
      </c>
      <c r="Q72" t="str">
        <f t="shared" ca="1" si="15"/>
        <v>IND_COGEN_GAS</v>
      </c>
      <c r="R72">
        <f t="shared" si="16"/>
        <v>11</v>
      </c>
      <c r="S72" t="str">
        <f t="shared" ca="1" si="17"/>
        <v>I</v>
      </c>
      <c r="T72" t="str">
        <f t="shared" ca="1" si="18"/>
        <v>2075_2080</v>
      </c>
      <c r="W72" t="str">
        <f t="shared" ca="1" si="19"/>
        <v>set AGE [IND_COGEN_GAS,2075_2080] := 2050_2055 ;</v>
      </c>
    </row>
    <row r="73" spans="1:23" outlineLevel="1" x14ac:dyDescent="0.25">
      <c r="A73" s="3" t="s">
        <v>78</v>
      </c>
      <c r="B73" s="5">
        <v>40</v>
      </c>
      <c r="C73" s="8">
        <f t="shared" si="12"/>
        <v>40</v>
      </c>
      <c r="D73" t="str">
        <f t="shared" si="13"/>
        <v>BEFORE_2015</v>
      </c>
      <c r="E73" t="str">
        <f t="shared" si="13"/>
        <v>2015_2020</v>
      </c>
      <c r="F73" t="str">
        <f t="shared" si="13"/>
        <v>2020_2025</v>
      </c>
      <c r="G73" t="str">
        <f t="shared" si="13"/>
        <v>2025_2030</v>
      </c>
      <c r="H73" t="str">
        <f t="shared" si="13"/>
        <v>2030_2035</v>
      </c>
      <c r="I73" t="str">
        <f t="shared" si="13"/>
        <v>2035_2040</v>
      </c>
      <c r="J73" t="str">
        <f t="shared" si="13"/>
        <v>2040_2045</v>
      </c>
      <c r="P73">
        <f t="shared" si="14"/>
        <v>13</v>
      </c>
      <c r="Q73" t="str">
        <f t="shared" ca="1" si="15"/>
        <v>IND_COGEN_GAS</v>
      </c>
      <c r="R73">
        <f t="shared" si="16"/>
        <v>12</v>
      </c>
      <c r="S73" t="str">
        <f t="shared" ca="1" si="17"/>
        <v>J</v>
      </c>
      <c r="T73" t="str">
        <f t="shared" ca="1" si="18"/>
        <v>2080_2085</v>
      </c>
      <c r="W73" t="str">
        <f t="shared" ca="1" si="19"/>
        <v>set AGE [IND_COGEN_GAS,2080_2085] := 2055_2060 ;</v>
      </c>
    </row>
    <row r="74" spans="1:23" outlineLevel="1" x14ac:dyDescent="0.25">
      <c r="A74" s="3" t="s">
        <v>79</v>
      </c>
      <c r="B74" s="5">
        <v>20</v>
      </c>
      <c r="C74" s="8">
        <f t="shared" si="12"/>
        <v>20</v>
      </c>
      <c r="D74" t="str">
        <f t="shared" si="13"/>
        <v>2030_2035</v>
      </c>
      <c r="E74" t="str">
        <f t="shared" si="13"/>
        <v>2035_2040</v>
      </c>
      <c r="F74" t="str">
        <f t="shared" si="13"/>
        <v>2040_2045</v>
      </c>
      <c r="G74" t="str">
        <f t="shared" si="13"/>
        <v>2045_2050</v>
      </c>
      <c r="H74" t="str">
        <f t="shared" si="13"/>
        <v>2050_2055</v>
      </c>
      <c r="I74" t="str">
        <f t="shared" si="13"/>
        <v>2055_2060</v>
      </c>
      <c r="J74" t="str">
        <f t="shared" si="13"/>
        <v>2060_2065</v>
      </c>
      <c r="P74">
        <f t="shared" si="14"/>
        <v>14</v>
      </c>
      <c r="Q74" t="str">
        <f t="shared" ca="1" si="15"/>
        <v>IND_COGEN_WOOD</v>
      </c>
      <c r="R74">
        <f t="shared" si="16"/>
        <v>6</v>
      </c>
      <c r="S74" t="str">
        <f t="shared" ca="1" si="17"/>
        <v>D</v>
      </c>
      <c r="T74" t="str">
        <f t="shared" ca="1" si="18"/>
        <v>2050_2055</v>
      </c>
      <c r="W74" t="str">
        <f t="shared" ca="1" si="19"/>
        <v>set AGE [IND_COGEN_WOOD,2050_2055] := 2025_2030 ;</v>
      </c>
    </row>
    <row r="75" spans="1:23" outlineLevel="1" x14ac:dyDescent="0.25">
      <c r="A75" s="3" t="s">
        <v>80</v>
      </c>
      <c r="B75" s="5">
        <v>40</v>
      </c>
      <c r="C75" s="8">
        <f t="shared" si="12"/>
        <v>40</v>
      </c>
      <c r="D75" t="str">
        <f t="shared" si="13"/>
        <v>BEFORE_2015</v>
      </c>
      <c r="E75" t="str">
        <f t="shared" si="13"/>
        <v>2015_2020</v>
      </c>
      <c r="F75" t="str">
        <f t="shared" si="13"/>
        <v>2020_2025</v>
      </c>
      <c r="G75" t="str">
        <f t="shared" si="13"/>
        <v>2025_2030</v>
      </c>
      <c r="H75" t="str">
        <f t="shared" si="13"/>
        <v>2030_2035</v>
      </c>
      <c r="I75" t="str">
        <f t="shared" si="13"/>
        <v>2035_2040</v>
      </c>
      <c r="J75" t="str">
        <f t="shared" si="13"/>
        <v>2040_2045</v>
      </c>
      <c r="P75">
        <f t="shared" si="14"/>
        <v>14</v>
      </c>
      <c r="Q75" t="str">
        <f t="shared" ca="1" si="15"/>
        <v>IND_COGEN_WOOD</v>
      </c>
      <c r="R75">
        <f t="shared" si="16"/>
        <v>7</v>
      </c>
      <c r="S75" t="str">
        <f t="shared" ca="1" si="17"/>
        <v>E</v>
      </c>
      <c r="T75" t="str">
        <f t="shared" ca="1" si="18"/>
        <v>2055_2060</v>
      </c>
      <c r="W75" t="str">
        <f t="shared" ca="1" si="19"/>
        <v>set AGE [IND_COGEN_WOOD,2055_2060] := 2030_2035 ;</v>
      </c>
    </row>
    <row r="76" spans="1:23" outlineLevel="1" x14ac:dyDescent="0.25">
      <c r="A76" s="3" t="s">
        <v>81</v>
      </c>
      <c r="B76" s="5">
        <v>20</v>
      </c>
      <c r="C76" s="8">
        <f t="shared" si="12"/>
        <v>20</v>
      </c>
      <c r="D76" t="str">
        <f t="shared" si="13"/>
        <v>2030_2035</v>
      </c>
      <c r="E76" t="str">
        <f t="shared" si="13"/>
        <v>2035_2040</v>
      </c>
      <c r="F76" t="str">
        <f t="shared" si="13"/>
        <v>2040_2045</v>
      </c>
      <c r="G76" t="str">
        <f t="shared" si="13"/>
        <v>2045_2050</v>
      </c>
      <c r="H76" t="str">
        <f t="shared" si="13"/>
        <v>2050_2055</v>
      </c>
      <c r="I76" t="str">
        <f t="shared" si="13"/>
        <v>2055_2060</v>
      </c>
      <c r="J76" t="str">
        <f t="shared" si="13"/>
        <v>2060_2065</v>
      </c>
      <c r="P76">
        <f t="shared" si="14"/>
        <v>14</v>
      </c>
      <c r="Q76" t="str">
        <f t="shared" ca="1" si="15"/>
        <v>IND_COGEN_WOOD</v>
      </c>
      <c r="R76">
        <f t="shared" si="16"/>
        <v>8</v>
      </c>
      <c r="S76" t="str">
        <f t="shared" ca="1" si="17"/>
        <v>F</v>
      </c>
      <c r="T76" t="str">
        <f t="shared" ca="1" si="18"/>
        <v>2060_2065</v>
      </c>
      <c r="W76" t="str">
        <f t="shared" ca="1" si="19"/>
        <v>set AGE [IND_COGEN_WOOD,2060_2065] := 2035_2040 ;</v>
      </c>
    </row>
    <row r="77" spans="1:23" ht="15.75" outlineLevel="1" x14ac:dyDescent="0.25">
      <c r="A77" s="2" t="s">
        <v>82</v>
      </c>
      <c r="B77" s="6">
        <v>1</v>
      </c>
      <c r="C77" s="8">
        <f t="shared" si="12"/>
        <v>0</v>
      </c>
      <c r="D77" t="str">
        <f t="shared" si="13"/>
        <v>2050_2055</v>
      </c>
      <c r="E77" t="str">
        <f t="shared" si="13"/>
        <v>2055_2060</v>
      </c>
      <c r="F77" t="str">
        <f t="shared" si="13"/>
        <v>2060_2065</v>
      </c>
      <c r="G77" t="str">
        <f t="shared" si="13"/>
        <v>2065_2070</v>
      </c>
      <c r="H77" t="str">
        <f t="shared" si="13"/>
        <v>2070_2075</v>
      </c>
      <c r="I77" t="str">
        <f t="shared" si="13"/>
        <v>2075_2080</v>
      </c>
      <c r="J77" t="str">
        <f t="shared" si="13"/>
        <v>2080_2085</v>
      </c>
      <c r="P77">
        <f t="shared" si="14"/>
        <v>14</v>
      </c>
      <c r="Q77" t="str">
        <f t="shared" ca="1" si="15"/>
        <v>IND_COGEN_WOOD</v>
      </c>
      <c r="R77">
        <f t="shared" si="16"/>
        <v>9</v>
      </c>
      <c r="S77" t="str">
        <f t="shared" ca="1" si="17"/>
        <v>G</v>
      </c>
      <c r="T77" t="str">
        <f t="shared" ca="1" si="18"/>
        <v>2065_2070</v>
      </c>
      <c r="W77" t="str">
        <f t="shared" ca="1" si="19"/>
        <v>set AGE [IND_COGEN_WOOD,2065_2070] := 2040_2045 ;</v>
      </c>
    </row>
    <row r="78" spans="1:23" ht="15.75" outlineLevel="1" x14ac:dyDescent="0.25">
      <c r="A78" s="2" t="s">
        <v>83</v>
      </c>
      <c r="B78" s="6">
        <v>1</v>
      </c>
      <c r="C78" s="8">
        <f t="shared" si="12"/>
        <v>0</v>
      </c>
      <c r="D78" t="str">
        <f t="shared" si="13"/>
        <v>2050_2055</v>
      </c>
      <c r="E78" t="str">
        <f t="shared" si="13"/>
        <v>2055_2060</v>
      </c>
      <c r="F78" t="str">
        <f t="shared" si="13"/>
        <v>2060_2065</v>
      </c>
      <c r="G78" t="str">
        <f t="shared" si="13"/>
        <v>2065_2070</v>
      </c>
      <c r="H78" t="str">
        <f t="shared" si="13"/>
        <v>2070_2075</v>
      </c>
      <c r="I78" t="str">
        <f t="shared" si="13"/>
        <v>2075_2080</v>
      </c>
      <c r="J78" t="str">
        <f t="shared" si="13"/>
        <v>2080_2085</v>
      </c>
      <c r="P78">
        <f t="shared" si="14"/>
        <v>14</v>
      </c>
      <c r="Q78" t="str">
        <f t="shared" ca="1" si="15"/>
        <v>IND_COGEN_WOOD</v>
      </c>
      <c r="R78">
        <f t="shared" si="16"/>
        <v>10</v>
      </c>
      <c r="S78" t="str">
        <f t="shared" ca="1" si="17"/>
        <v>H</v>
      </c>
      <c r="T78" t="str">
        <f t="shared" ca="1" si="18"/>
        <v>2070_2075</v>
      </c>
      <c r="W78" t="str">
        <f t="shared" ca="1" si="19"/>
        <v>set AGE [IND_COGEN_WOOD,2070_2075] := 2045_2050 ;</v>
      </c>
    </row>
    <row r="79" spans="1:23" ht="15.75" outlineLevel="1" x14ac:dyDescent="0.25">
      <c r="A79" s="2" t="s">
        <v>84</v>
      </c>
      <c r="B79" s="6">
        <v>1</v>
      </c>
      <c r="C79" s="8">
        <f t="shared" si="12"/>
        <v>0</v>
      </c>
      <c r="D79" t="str">
        <f t="shared" si="13"/>
        <v>2050_2055</v>
      </c>
      <c r="E79" t="str">
        <f t="shared" si="13"/>
        <v>2055_2060</v>
      </c>
      <c r="F79" t="str">
        <f t="shared" si="13"/>
        <v>2060_2065</v>
      </c>
      <c r="G79" t="str">
        <f t="shared" si="13"/>
        <v>2065_2070</v>
      </c>
      <c r="H79" t="str">
        <f t="shared" si="13"/>
        <v>2070_2075</v>
      </c>
      <c r="I79" t="str">
        <f t="shared" si="13"/>
        <v>2075_2080</v>
      </c>
      <c r="J79" t="str">
        <f t="shared" si="13"/>
        <v>2080_2085</v>
      </c>
      <c r="P79">
        <f t="shared" si="14"/>
        <v>14</v>
      </c>
      <c r="Q79" t="str">
        <f t="shared" ca="1" si="15"/>
        <v>IND_COGEN_WOOD</v>
      </c>
      <c r="R79">
        <f t="shared" si="16"/>
        <v>11</v>
      </c>
      <c r="S79" t="str">
        <f t="shared" ca="1" si="17"/>
        <v>I</v>
      </c>
      <c r="T79" t="str">
        <f t="shared" ca="1" si="18"/>
        <v>2075_2080</v>
      </c>
      <c r="W79" t="str">
        <f t="shared" ca="1" si="19"/>
        <v>set AGE [IND_COGEN_WOOD,2075_2080] := 2050_2055 ;</v>
      </c>
    </row>
    <row r="80" spans="1:23" outlineLevel="1" x14ac:dyDescent="0.25">
      <c r="A80" s="3" t="s">
        <v>61</v>
      </c>
      <c r="B80" s="5">
        <v>15</v>
      </c>
      <c r="C80" s="8">
        <f t="shared" si="12"/>
        <v>15</v>
      </c>
      <c r="D80" t="str">
        <f t="shared" si="13"/>
        <v>2035_2040</v>
      </c>
      <c r="E80" t="str">
        <f t="shared" si="13"/>
        <v>2040_2045</v>
      </c>
      <c r="F80" t="str">
        <f t="shared" si="13"/>
        <v>2045_2050</v>
      </c>
      <c r="G80" t="str">
        <f t="shared" si="13"/>
        <v>2050_2055</v>
      </c>
      <c r="H80" t="str">
        <f t="shared" si="13"/>
        <v>2055_2060</v>
      </c>
      <c r="I80" t="str">
        <f t="shared" si="13"/>
        <v>2060_2065</v>
      </c>
      <c r="J80" t="str">
        <f t="shared" si="13"/>
        <v>2065_2070</v>
      </c>
      <c r="P80">
        <f t="shared" si="14"/>
        <v>14</v>
      </c>
      <c r="Q80" t="str">
        <f t="shared" ca="1" si="15"/>
        <v>IND_COGEN_WOOD</v>
      </c>
      <c r="R80">
        <f t="shared" si="16"/>
        <v>12</v>
      </c>
      <c r="S80" t="str">
        <f t="shared" ca="1" si="17"/>
        <v>J</v>
      </c>
      <c r="T80" t="str">
        <f t="shared" ca="1" si="18"/>
        <v>2080_2085</v>
      </c>
      <c r="W80" t="str">
        <f t="shared" ca="1" si="19"/>
        <v>set AGE [IND_COGEN_WOOD,2080_2085] := 2055_2060 ;</v>
      </c>
    </row>
    <row r="81" spans="1:23" outlineLevel="1" x14ac:dyDescent="0.25">
      <c r="A81" s="3" t="s">
        <v>62</v>
      </c>
      <c r="B81" s="5">
        <v>1</v>
      </c>
      <c r="C81" s="8">
        <f t="shared" si="12"/>
        <v>0</v>
      </c>
      <c r="D81" t="str">
        <f t="shared" si="13"/>
        <v>2050_2055</v>
      </c>
      <c r="E81" t="str">
        <f t="shared" si="13"/>
        <v>2055_2060</v>
      </c>
      <c r="F81" t="str">
        <f t="shared" si="13"/>
        <v>2060_2065</v>
      </c>
      <c r="G81" t="str">
        <f t="shared" si="13"/>
        <v>2065_2070</v>
      </c>
      <c r="H81" t="str">
        <f t="shared" si="13"/>
        <v>2070_2075</v>
      </c>
      <c r="I81" t="str">
        <f t="shared" si="13"/>
        <v>2075_2080</v>
      </c>
      <c r="J81" t="str">
        <f t="shared" si="13"/>
        <v>2080_2085</v>
      </c>
      <c r="P81">
        <f t="shared" si="14"/>
        <v>15</v>
      </c>
      <c r="Q81" t="str">
        <f t="shared" ca="1" si="15"/>
        <v>IND_COGEN_WASTE</v>
      </c>
      <c r="R81">
        <f t="shared" si="16"/>
        <v>6</v>
      </c>
      <c r="S81" t="str">
        <f t="shared" ca="1" si="17"/>
        <v>D</v>
      </c>
      <c r="T81" t="str">
        <f t="shared" ca="1" si="18"/>
        <v>2050_2055</v>
      </c>
      <c r="W81" t="str">
        <f t="shared" ca="1" si="19"/>
        <v>set AGE [IND_COGEN_WASTE,2050_2055] := 2025_2030 ;</v>
      </c>
    </row>
    <row r="82" spans="1:23" outlineLevel="1" x14ac:dyDescent="0.25">
      <c r="A82" s="3" t="s">
        <v>63</v>
      </c>
      <c r="B82" s="5">
        <v>1</v>
      </c>
      <c r="C82" s="8">
        <f t="shared" si="12"/>
        <v>0</v>
      </c>
      <c r="D82" t="str">
        <f t="shared" si="13"/>
        <v>2050_2055</v>
      </c>
      <c r="E82" t="str">
        <f t="shared" si="13"/>
        <v>2055_2060</v>
      </c>
      <c r="F82" t="str">
        <f t="shared" si="13"/>
        <v>2060_2065</v>
      </c>
      <c r="G82" t="str">
        <f t="shared" si="13"/>
        <v>2065_2070</v>
      </c>
      <c r="H82" t="str">
        <f t="shared" si="13"/>
        <v>2070_2075</v>
      </c>
      <c r="I82" t="str">
        <f t="shared" si="13"/>
        <v>2075_2080</v>
      </c>
      <c r="J82" t="str">
        <f t="shared" si="13"/>
        <v>2080_2085</v>
      </c>
      <c r="P82">
        <f t="shared" si="14"/>
        <v>15</v>
      </c>
      <c r="Q82" t="str">
        <f t="shared" ca="1" si="15"/>
        <v>IND_COGEN_WASTE</v>
      </c>
      <c r="R82">
        <f t="shared" si="16"/>
        <v>7</v>
      </c>
      <c r="S82" t="str">
        <f t="shared" ca="1" si="17"/>
        <v>E</v>
      </c>
      <c r="T82" t="str">
        <f t="shared" ca="1" si="18"/>
        <v>2055_2060</v>
      </c>
      <c r="W82" t="str">
        <f t="shared" ca="1" si="19"/>
        <v>set AGE [IND_COGEN_WASTE,2055_2060] := 2030_2035 ;</v>
      </c>
    </row>
    <row r="83" spans="1:23" outlineLevel="1" x14ac:dyDescent="0.25">
      <c r="A83" s="3" t="s">
        <v>60</v>
      </c>
      <c r="B83" s="5">
        <v>50</v>
      </c>
      <c r="C83" s="8">
        <f t="shared" si="12"/>
        <v>50</v>
      </c>
      <c r="D83" t="str">
        <f t="shared" si="13"/>
        <v>STILL_IN_USE</v>
      </c>
      <c r="E83" t="str">
        <f t="shared" si="13"/>
        <v>STILL_IN_USE</v>
      </c>
      <c r="F83" t="str">
        <f t="shared" si="13"/>
        <v>BEFORE_2015</v>
      </c>
      <c r="G83" t="str">
        <f t="shared" si="13"/>
        <v>2015_2020</v>
      </c>
      <c r="H83" t="str">
        <f t="shared" si="13"/>
        <v>2020_2025</v>
      </c>
      <c r="I83" t="str">
        <f t="shared" si="13"/>
        <v>2025_2030</v>
      </c>
      <c r="J83" t="str">
        <f t="shared" si="13"/>
        <v>2030_2035</v>
      </c>
      <c r="P83">
        <f t="shared" si="14"/>
        <v>15</v>
      </c>
      <c r="Q83" t="str">
        <f t="shared" ca="1" si="15"/>
        <v>IND_COGEN_WASTE</v>
      </c>
      <c r="R83">
        <f t="shared" si="16"/>
        <v>8</v>
      </c>
      <c r="S83" t="str">
        <f t="shared" ca="1" si="17"/>
        <v>F</v>
      </c>
      <c r="T83" t="str">
        <f t="shared" ca="1" si="18"/>
        <v>2060_2065</v>
      </c>
      <c r="W83" t="str">
        <f t="shared" ca="1" si="19"/>
        <v>set AGE [IND_COGEN_WASTE,2060_2065] := 2035_2040 ;</v>
      </c>
    </row>
    <row r="84" spans="1:23" outlineLevel="1" x14ac:dyDescent="0.25">
      <c r="A84" s="3" t="s">
        <v>86</v>
      </c>
      <c r="B84" s="5">
        <v>25</v>
      </c>
      <c r="C84" s="8">
        <f t="shared" si="12"/>
        <v>25</v>
      </c>
      <c r="D84" t="str">
        <f t="shared" si="13"/>
        <v>2025_2030</v>
      </c>
      <c r="E84" t="str">
        <f t="shared" si="13"/>
        <v>2030_2035</v>
      </c>
      <c r="F84" t="str">
        <f t="shared" si="13"/>
        <v>2035_2040</v>
      </c>
      <c r="G84" t="str">
        <f t="shared" si="13"/>
        <v>2040_2045</v>
      </c>
      <c r="H84" t="str">
        <f t="shared" si="13"/>
        <v>2045_2050</v>
      </c>
      <c r="I84" t="str">
        <f t="shared" si="13"/>
        <v>2050_2055</v>
      </c>
      <c r="J84" t="str">
        <f t="shared" si="13"/>
        <v>2055_2060</v>
      </c>
      <c r="P84">
        <f t="shared" si="14"/>
        <v>15</v>
      </c>
      <c r="Q84" t="str">
        <f t="shared" ca="1" si="15"/>
        <v>IND_COGEN_WASTE</v>
      </c>
      <c r="R84">
        <f t="shared" si="16"/>
        <v>9</v>
      </c>
      <c r="S84" t="str">
        <f t="shared" ca="1" si="17"/>
        <v>G</v>
      </c>
      <c r="T84" t="str">
        <f t="shared" ca="1" si="18"/>
        <v>2065_2070</v>
      </c>
      <c r="W84" t="str">
        <f t="shared" ca="1" si="19"/>
        <v>set AGE [IND_COGEN_WASTE,2065_2070] := 2040_2045 ;</v>
      </c>
    </row>
    <row r="85" spans="1:23" outlineLevel="1" x14ac:dyDescent="0.25">
      <c r="A85" s="3" t="s">
        <v>87</v>
      </c>
      <c r="B85" s="5">
        <v>25</v>
      </c>
      <c r="C85" s="8">
        <f t="shared" si="12"/>
        <v>25</v>
      </c>
      <c r="D85" t="str">
        <f t="shared" si="13"/>
        <v>2025_2030</v>
      </c>
      <c r="E85" t="str">
        <f t="shared" si="13"/>
        <v>2030_2035</v>
      </c>
      <c r="F85" t="str">
        <f t="shared" si="13"/>
        <v>2035_2040</v>
      </c>
      <c r="G85" t="str">
        <f t="shared" si="13"/>
        <v>2040_2045</v>
      </c>
      <c r="H85" t="str">
        <f t="shared" si="13"/>
        <v>2045_2050</v>
      </c>
      <c r="I85" t="str">
        <f t="shared" si="13"/>
        <v>2050_2055</v>
      </c>
      <c r="J85" t="str">
        <f t="shared" si="13"/>
        <v>2055_2060</v>
      </c>
      <c r="P85">
        <f t="shared" si="14"/>
        <v>15</v>
      </c>
      <c r="Q85" t="str">
        <f t="shared" ca="1" si="15"/>
        <v>IND_COGEN_WASTE</v>
      </c>
      <c r="R85">
        <f t="shared" si="16"/>
        <v>10</v>
      </c>
      <c r="S85" t="str">
        <f t="shared" ca="1" si="17"/>
        <v>H</v>
      </c>
      <c r="T85" t="str">
        <f t="shared" ca="1" si="18"/>
        <v>2070_2075</v>
      </c>
      <c r="W85" t="str">
        <f t="shared" ca="1" si="19"/>
        <v>set AGE [IND_COGEN_WASTE,2070_2075] := 2045_2050 ;</v>
      </c>
    </row>
    <row r="86" spans="1:23" outlineLevel="1" x14ac:dyDescent="0.25">
      <c r="A86" s="3" t="s">
        <v>88</v>
      </c>
      <c r="B86" s="5">
        <v>25</v>
      </c>
      <c r="C86" s="8">
        <f t="shared" si="12"/>
        <v>25</v>
      </c>
      <c r="D86" t="str">
        <f t="shared" si="13"/>
        <v>2025_2030</v>
      </c>
      <c r="E86" t="str">
        <f t="shared" si="13"/>
        <v>2030_2035</v>
      </c>
      <c r="F86" t="str">
        <f t="shared" si="13"/>
        <v>2035_2040</v>
      </c>
      <c r="G86" t="str">
        <f t="shared" si="13"/>
        <v>2040_2045</v>
      </c>
      <c r="H86" t="str">
        <f t="shared" si="13"/>
        <v>2045_2050</v>
      </c>
      <c r="I86" t="str">
        <f t="shared" si="13"/>
        <v>2050_2055</v>
      </c>
      <c r="J86" t="str">
        <f t="shared" si="13"/>
        <v>2055_2060</v>
      </c>
      <c r="P86">
        <f t="shared" si="14"/>
        <v>15</v>
      </c>
      <c r="Q86" t="str">
        <f t="shared" ca="1" si="15"/>
        <v>IND_COGEN_WASTE</v>
      </c>
      <c r="R86">
        <f t="shared" si="16"/>
        <v>11</v>
      </c>
      <c r="S86" t="str">
        <f t="shared" ca="1" si="17"/>
        <v>I</v>
      </c>
      <c r="T86" t="str">
        <f t="shared" ca="1" si="18"/>
        <v>2075_2080</v>
      </c>
      <c r="W86" t="str">
        <f t="shared" ca="1" si="19"/>
        <v>set AGE [IND_COGEN_WASTE,2075_2080] := 2050_2055 ;</v>
      </c>
    </row>
    <row r="87" spans="1:23" outlineLevel="1" x14ac:dyDescent="0.25">
      <c r="A87" s="3" t="s">
        <v>89</v>
      </c>
      <c r="B87" s="5">
        <v>25</v>
      </c>
      <c r="C87" s="8">
        <f t="shared" si="12"/>
        <v>25</v>
      </c>
      <c r="D87" t="str">
        <f t="shared" si="13"/>
        <v>2025_2030</v>
      </c>
      <c r="E87" t="str">
        <f t="shared" si="13"/>
        <v>2030_2035</v>
      </c>
      <c r="F87" t="str">
        <f t="shared" si="13"/>
        <v>2035_2040</v>
      </c>
      <c r="G87" t="str">
        <f t="shared" si="13"/>
        <v>2040_2045</v>
      </c>
      <c r="H87" t="str">
        <f t="shared" si="13"/>
        <v>2045_2050</v>
      </c>
      <c r="I87" t="str">
        <f t="shared" si="13"/>
        <v>2050_2055</v>
      </c>
      <c r="J87" t="str">
        <f t="shared" si="13"/>
        <v>2055_2060</v>
      </c>
      <c r="P87">
        <f t="shared" si="14"/>
        <v>15</v>
      </c>
      <c r="Q87" t="str">
        <f t="shared" ca="1" si="15"/>
        <v>IND_COGEN_WASTE</v>
      </c>
      <c r="R87">
        <f t="shared" si="16"/>
        <v>12</v>
      </c>
      <c r="S87" t="str">
        <f t="shared" ca="1" si="17"/>
        <v>J</v>
      </c>
      <c r="T87" t="str">
        <f t="shared" ca="1" si="18"/>
        <v>2080_2085</v>
      </c>
      <c r="W87" t="str">
        <f t="shared" ca="1" si="19"/>
        <v>set AGE [IND_COGEN_WASTE,2080_2085] := 2055_2060 ;</v>
      </c>
    </row>
    <row r="88" spans="1:23" outlineLevel="1" x14ac:dyDescent="0.25">
      <c r="A88" s="3" t="s">
        <v>90</v>
      </c>
      <c r="B88" s="5">
        <v>25</v>
      </c>
      <c r="C88" s="8">
        <f t="shared" si="12"/>
        <v>25</v>
      </c>
      <c r="D88" t="str">
        <f t="shared" si="13"/>
        <v>2025_2030</v>
      </c>
      <c r="E88" t="str">
        <f t="shared" si="13"/>
        <v>2030_2035</v>
      </c>
      <c r="F88" t="str">
        <f t="shared" si="13"/>
        <v>2035_2040</v>
      </c>
      <c r="G88" t="str">
        <f t="shared" si="13"/>
        <v>2040_2045</v>
      </c>
      <c r="H88" t="str">
        <f t="shared" si="13"/>
        <v>2045_2050</v>
      </c>
      <c r="I88" t="str">
        <f t="shared" si="13"/>
        <v>2050_2055</v>
      </c>
      <c r="J88" t="str">
        <f t="shared" si="13"/>
        <v>2055_2060</v>
      </c>
      <c r="P88">
        <f t="shared" si="14"/>
        <v>16</v>
      </c>
      <c r="Q88" t="str">
        <f t="shared" ca="1" si="15"/>
        <v>IND_BOILER_GAS</v>
      </c>
      <c r="R88">
        <f t="shared" si="16"/>
        <v>6</v>
      </c>
      <c r="S88" t="str">
        <f t="shared" ca="1" si="17"/>
        <v>D</v>
      </c>
      <c r="T88" t="str">
        <f t="shared" ca="1" si="18"/>
        <v>2050_2055</v>
      </c>
      <c r="W88" t="str">
        <f t="shared" ca="1" si="19"/>
        <v>set AGE [IND_BOILER_GAS,2050_2055] := 2035_2040 ;</v>
      </c>
    </row>
    <row r="89" spans="1:23" outlineLevel="1" x14ac:dyDescent="0.25">
      <c r="A89" s="3" t="s">
        <v>91</v>
      </c>
      <c r="B89" s="5">
        <v>25</v>
      </c>
      <c r="C89" s="8">
        <f t="shared" si="12"/>
        <v>25</v>
      </c>
      <c r="D89" t="str">
        <f t="shared" si="13"/>
        <v>2025_2030</v>
      </c>
      <c r="E89" t="str">
        <f t="shared" si="13"/>
        <v>2030_2035</v>
      </c>
      <c r="F89" t="str">
        <f t="shared" si="13"/>
        <v>2035_2040</v>
      </c>
      <c r="G89" t="str">
        <f t="shared" si="13"/>
        <v>2040_2045</v>
      </c>
      <c r="H89" t="str">
        <f t="shared" si="13"/>
        <v>2045_2050</v>
      </c>
      <c r="I89" t="str">
        <f t="shared" si="13"/>
        <v>2050_2055</v>
      </c>
      <c r="J89" t="str">
        <f t="shared" si="13"/>
        <v>2055_2060</v>
      </c>
      <c r="P89">
        <f t="shared" si="14"/>
        <v>16</v>
      </c>
      <c r="Q89" t="str">
        <f t="shared" ca="1" si="15"/>
        <v>IND_BOILER_GAS</v>
      </c>
      <c r="R89">
        <f t="shared" si="16"/>
        <v>7</v>
      </c>
      <c r="S89" t="str">
        <f t="shared" ca="1" si="17"/>
        <v>E</v>
      </c>
      <c r="T89" t="str">
        <f t="shared" ca="1" si="18"/>
        <v>2055_2060</v>
      </c>
      <c r="W89" t="str">
        <f t="shared" ca="1" si="19"/>
        <v>set AGE [IND_BOILER_GAS,2055_2060] := 2040_2045 ;</v>
      </c>
    </row>
    <row r="90" spans="1:23" outlineLevel="1" x14ac:dyDescent="0.25">
      <c r="A90" s="3" t="s">
        <v>92</v>
      </c>
      <c r="B90" s="5">
        <v>25</v>
      </c>
      <c r="C90" s="8">
        <f t="shared" si="12"/>
        <v>25</v>
      </c>
      <c r="D90" t="str">
        <f t="shared" si="13"/>
        <v>2025_2030</v>
      </c>
      <c r="E90" t="str">
        <f t="shared" si="13"/>
        <v>2030_2035</v>
      </c>
      <c r="F90" t="str">
        <f t="shared" si="13"/>
        <v>2035_2040</v>
      </c>
      <c r="G90" t="str">
        <f t="shared" si="13"/>
        <v>2040_2045</v>
      </c>
      <c r="H90" t="str">
        <f t="shared" si="13"/>
        <v>2045_2050</v>
      </c>
      <c r="I90" t="str">
        <f t="shared" si="13"/>
        <v>2050_2055</v>
      </c>
      <c r="J90" t="str">
        <f t="shared" si="13"/>
        <v>2055_2060</v>
      </c>
      <c r="P90">
        <f t="shared" si="14"/>
        <v>16</v>
      </c>
      <c r="Q90" t="str">
        <f t="shared" ca="1" si="15"/>
        <v>IND_BOILER_GAS</v>
      </c>
      <c r="R90">
        <f t="shared" si="16"/>
        <v>8</v>
      </c>
      <c r="S90" t="str">
        <f t="shared" ca="1" si="17"/>
        <v>F</v>
      </c>
      <c r="T90" t="str">
        <f t="shared" ca="1" si="18"/>
        <v>2060_2065</v>
      </c>
      <c r="W90" t="str">
        <f t="shared" ca="1" si="19"/>
        <v>set AGE [IND_BOILER_GAS,2060_2065] := 2045_2050 ;</v>
      </c>
    </row>
    <row r="91" spans="1:23" outlineLevel="1" x14ac:dyDescent="0.25">
      <c r="A91" s="3" t="s">
        <v>93</v>
      </c>
      <c r="B91" s="5">
        <v>25</v>
      </c>
      <c r="C91" s="8">
        <f t="shared" si="12"/>
        <v>25</v>
      </c>
      <c r="D91" t="str">
        <f t="shared" si="13"/>
        <v>2025_2030</v>
      </c>
      <c r="E91" t="str">
        <f t="shared" si="13"/>
        <v>2030_2035</v>
      </c>
      <c r="F91" t="str">
        <f t="shared" si="13"/>
        <v>2035_2040</v>
      </c>
      <c r="G91" t="str">
        <f t="shared" si="13"/>
        <v>2040_2045</v>
      </c>
      <c r="H91" t="str">
        <f t="shared" si="13"/>
        <v>2045_2050</v>
      </c>
      <c r="I91" t="str">
        <f t="shared" si="13"/>
        <v>2050_2055</v>
      </c>
      <c r="J91" t="str">
        <f t="shared" si="13"/>
        <v>2055_2060</v>
      </c>
      <c r="P91">
        <f t="shared" si="14"/>
        <v>16</v>
      </c>
      <c r="Q91" t="str">
        <f t="shared" ca="1" si="15"/>
        <v>IND_BOILER_GAS</v>
      </c>
      <c r="R91">
        <f t="shared" si="16"/>
        <v>9</v>
      </c>
      <c r="S91" t="str">
        <f t="shared" ca="1" si="17"/>
        <v>G</v>
      </c>
      <c r="T91" t="str">
        <f t="shared" ca="1" si="18"/>
        <v>2065_2070</v>
      </c>
      <c r="W91" t="str">
        <f t="shared" ca="1" si="19"/>
        <v>set AGE [IND_BOILER_GAS,2065_2070] := 2050_2055 ;</v>
      </c>
    </row>
    <row r="92" spans="1:23" outlineLevel="1" x14ac:dyDescent="0.25">
      <c r="A92" s="3" t="s">
        <v>94</v>
      </c>
      <c r="B92" s="5">
        <v>25</v>
      </c>
      <c r="C92" s="8">
        <f t="shared" si="12"/>
        <v>25</v>
      </c>
      <c r="D92" t="str">
        <f t="shared" si="13"/>
        <v>2025_2030</v>
      </c>
      <c r="E92" t="str">
        <f t="shared" si="13"/>
        <v>2030_2035</v>
      </c>
      <c r="F92" t="str">
        <f t="shared" si="13"/>
        <v>2035_2040</v>
      </c>
      <c r="G92" t="str">
        <f t="shared" si="13"/>
        <v>2040_2045</v>
      </c>
      <c r="H92" t="str">
        <f t="shared" si="13"/>
        <v>2045_2050</v>
      </c>
      <c r="I92" t="str">
        <f t="shared" si="13"/>
        <v>2050_2055</v>
      </c>
      <c r="J92" t="str">
        <f t="shared" si="13"/>
        <v>2055_2060</v>
      </c>
      <c r="P92">
        <f t="shared" si="14"/>
        <v>16</v>
      </c>
      <c r="Q92" t="str">
        <f t="shared" ca="1" si="15"/>
        <v>IND_BOILER_GAS</v>
      </c>
      <c r="R92">
        <f t="shared" si="16"/>
        <v>10</v>
      </c>
      <c r="S92" t="str">
        <f t="shared" ca="1" si="17"/>
        <v>H</v>
      </c>
      <c r="T92" t="str">
        <f t="shared" ca="1" si="18"/>
        <v>2070_2075</v>
      </c>
      <c r="W92" t="str">
        <f t="shared" ca="1" si="19"/>
        <v>set AGE [IND_BOILER_GAS,2070_2075] := 2055_2060 ;</v>
      </c>
    </row>
    <row r="93" spans="1:23" outlineLevel="1" x14ac:dyDescent="0.25">
      <c r="A93" s="3" t="s">
        <v>95</v>
      </c>
      <c r="B93" s="5">
        <v>25</v>
      </c>
      <c r="C93" s="8">
        <f t="shared" si="12"/>
        <v>25</v>
      </c>
      <c r="D93" t="str">
        <f t="shared" si="13"/>
        <v>2025_2030</v>
      </c>
      <c r="E93" t="str">
        <f t="shared" si="13"/>
        <v>2030_2035</v>
      </c>
      <c r="F93" t="str">
        <f t="shared" si="13"/>
        <v>2035_2040</v>
      </c>
      <c r="G93" t="str">
        <f t="shared" si="13"/>
        <v>2040_2045</v>
      </c>
      <c r="H93" t="str">
        <f t="shared" si="13"/>
        <v>2045_2050</v>
      </c>
      <c r="I93" t="str">
        <f t="shared" si="13"/>
        <v>2050_2055</v>
      </c>
      <c r="J93" t="str">
        <f t="shared" si="13"/>
        <v>2055_2060</v>
      </c>
      <c r="P93">
        <f t="shared" si="14"/>
        <v>16</v>
      </c>
      <c r="Q93" t="str">
        <f t="shared" ca="1" si="15"/>
        <v>IND_BOILER_GAS</v>
      </c>
      <c r="R93">
        <f t="shared" si="16"/>
        <v>11</v>
      </c>
      <c r="S93" t="str">
        <f t="shared" ca="1" si="17"/>
        <v>I</v>
      </c>
      <c r="T93" t="str">
        <f t="shared" ca="1" si="18"/>
        <v>2075_2080</v>
      </c>
      <c r="W93" t="str">
        <f t="shared" ca="1" si="19"/>
        <v>set AGE [IND_BOILER_GAS,2075_2080] := 2060_2065 ;</v>
      </c>
    </row>
    <row r="94" spans="1:23" outlineLevel="1" x14ac:dyDescent="0.25">
      <c r="A94" s="3" t="s">
        <v>64</v>
      </c>
      <c r="B94" s="5">
        <v>40</v>
      </c>
      <c r="C94" s="8">
        <f t="shared" si="12"/>
        <v>40</v>
      </c>
      <c r="D94" t="str">
        <f t="shared" si="13"/>
        <v>BEFORE_2015</v>
      </c>
      <c r="E94" t="str">
        <f t="shared" si="13"/>
        <v>2015_2020</v>
      </c>
      <c r="F94" t="str">
        <f t="shared" si="13"/>
        <v>2020_2025</v>
      </c>
      <c r="G94" t="str">
        <f t="shared" si="13"/>
        <v>2025_2030</v>
      </c>
      <c r="H94" t="str">
        <f t="shared" si="13"/>
        <v>2030_2035</v>
      </c>
      <c r="I94" t="str">
        <f t="shared" si="13"/>
        <v>2035_2040</v>
      </c>
      <c r="J94" t="str">
        <f t="shared" si="13"/>
        <v>2040_2045</v>
      </c>
      <c r="P94">
        <f t="shared" si="14"/>
        <v>16</v>
      </c>
      <c r="Q94" t="str">
        <f t="shared" ca="1" si="15"/>
        <v>IND_BOILER_GAS</v>
      </c>
      <c r="R94">
        <f t="shared" si="16"/>
        <v>12</v>
      </c>
      <c r="S94" t="str">
        <f t="shared" ca="1" si="17"/>
        <v>J</v>
      </c>
      <c r="T94" t="str">
        <f t="shared" ca="1" si="18"/>
        <v>2080_2085</v>
      </c>
      <c r="W94" t="str">
        <f t="shared" ca="1" si="19"/>
        <v>set AGE [IND_BOILER_GAS,2080_2085] := 2065_2070 ;</v>
      </c>
    </row>
    <row r="95" spans="1:23" outlineLevel="1" x14ac:dyDescent="0.25">
      <c r="A95" s="3" t="s">
        <v>65</v>
      </c>
      <c r="B95" s="5">
        <v>25</v>
      </c>
      <c r="C95" s="8">
        <f t="shared" si="12"/>
        <v>25</v>
      </c>
      <c r="D95" t="str">
        <f t="shared" si="13"/>
        <v>2025_2030</v>
      </c>
      <c r="E95" t="str">
        <f t="shared" si="13"/>
        <v>2030_2035</v>
      </c>
      <c r="F95" t="str">
        <f t="shared" si="13"/>
        <v>2035_2040</v>
      </c>
      <c r="G95" t="str">
        <f t="shared" si="13"/>
        <v>2040_2045</v>
      </c>
      <c r="H95" t="str">
        <f t="shared" si="13"/>
        <v>2045_2050</v>
      </c>
      <c r="I95" t="str">
        <f t="shared" si="13"/>
        <v>2050_2055</v>
      </c>
      <c r="J95" t="str">
        <f t="shared" si="13"/>
        <v>2055_2060</v>
      </c>
      <c r="P95">
        <f t="shared" si="14"/>
        <v>17</v>
      </c>
      <c r="Q95" t="str">
        <f t="shared" ca="1" si="15"/>
        <v>IND_BOILER_WOOD</v>
      </c>
      <c r="R95">
        <f t="shared" si="16"/>
        <v>6</v>
      </c>
      <c r="S95" t="str">
        <f t="shared" ca="1" si="17"/>
        <v>D</v>
      </c>
      <c r="T95" t="str">
        <f t="shared" ca="1" si="18"/>
        <v>2050_2055</v>
      </c>
      <c r="W95" t="str">
        <f t="shared" ca="1" si="19"/>
        <v>set AGE [IND_BOILER_WOOD,2050_2055] := 2035_2040 ;</v>
      </c>
    </row>
    <row r="96" spans="1:23" outlineLevel="1" x14ac:dyDescent="0.25">
      <c r="A96" s="3" t="s">
        <v>66</v>
      </c>
      <c r="B96" s="5">
        <v>30</v>
      </c>
      <c r="C96" s="8">
        <f t="shared" si="12"/>
        <v>30</v>
      </c>
      <c r="D96" t="str">
        <f t="shared" si="13"/>
        <v>2020_2025</v>
      </c>
      <c r="E96" t="str">
        <f t="shared" si="13"/>
        <v>2025_2030</v>
      </c>
      <c r="F96" t="str">
        <f t="shared" si="13"/>
        <v>2030_2035</v>
      </c>
      <c r="G96" t="str">
        <f t="shared" si="13"/>
        <v>2035_2040</v>
      </c>
      <c r="H96" t="str">
        <f t="shared" si="13"/>
        <v>2040_2045</v>
      </c>
      <c r="I96" t="str">
        <f t="shared" si="13"/>
        <v>2045_2050</v>
      </c>
      <c r="J96" t="str">
        <f t="shared" si="13"/>
        <v>2050_2055</v>
      </c>
      <c r="P96">
        <f t="shared" si="14"/>
        <v>17</v>
      </c>
      <c r="Q96" t="str">
        <f t="shared" ca="1" si="15"/>
        <v>IND_BOILER_WOOD</v>
      </c>
      <c r="R96">
        <f t="shared" si="16"/>
        <v>7</v>
      </c>
      <c r="S96" t="str">
        <f t="shared" ca="1" si="17"/>
        <v>E</v>
      </c>
      <c r="T96" t="str">
        <f t="shared" ca="1" si="18"/>
        <v>2055_2060</v>
      </c>
      <c r="W96" t="str">
        <f t="shared" ca="1" si="19"/>
        <v>set AGE [IND_BOILER_WOOD,2055_2060] := 2040_2045 ;</v>
      </c>
    </row>
    <row r="97" spans="1:23" outlineLevel="1" x14ac:dyDescent="0.25">
      <c r="A97" s="3" t="s">
        <v>67</v>
      </c>
      <c r="B97" s="5">
        <v>20</v>
      </c>
      <c r="C97" s="8">
        <f t="shared" si="12"/>
        <v>20</v>
      </c>
      <c r="D97" t="str">
        <f t="shared" si="13"/>
        <v>2030_2035</v>
      </c>
      <c r="E97" t="str">
        <f t="shared" si="13"/>
        <v>2035_2040</v>
      </c>
      <c r="F97" t="str">
        <f t="shared" si="13"/>
        <v>2040_2045</v>
      </c>
      <c r="G97" t="str">
        <f t="shared" si="13"/>
        <v>2045_2050</v>
      </c>
      <c r="H97" t="str">
        <f t="shared" si="13"/>
        <v>2050_2055</v>
      </c>
      <c r="I97" t="str">
        <f t="shared" si="13"/>
        <v>2055_2060</v>
      </c>
      <c r="J97" t="str">
        <f t="shared" si="13"/>
        <v>2060_2065</v>
      </c>
      <c r="P97">
        <f t="shared" si="14"/>
        <v>17</v>
      </c>
      <c r="Q97" t="str">
        <f t="shared" ca="1" si="15"/>
        <v>IND_BOILER_WOOD</v>
      </c>
      <c r="R97">
        <f t="shared" si="16"/>
        <v>8</v>
      </c>
      <c r="S97" t="str">
        <f t="shared" ca="1" si="17"/>
        <v>F</v>
      </c>
      <c r="T97" t="str">
        <f t="shared" ca="1" si="18"/>
        <v>2060_2065</v>
      </c>
      <c r="W97" t="str">
        <f t="shared" ca="1" si="19"/>
        <v>set AGE [IND_BOILER_WOOD,2060_2065] := 2045_2050 ;</v>
      </c>
    </row>
    <row r="98" spans="1:23" outlineLevel="1" x14ac:dyDescent="0.25">
      <c r="A98" s="3" t="s">
        <v>68</v>
      </c>
      <c r="B98" s="5">
        <v>20</v>
      </c>
      <c r="C98" s="8">
        <f t="shared" si="12"/>
        <v>20</v>
      </c>
      <c r="D98" t="str">
        <f t="shared" si="13"/>
        <v>2030_2035</v>
      </c>
      <c r="E98" t="str">
        <f t="shared" si="13"/>
        <v>2035_2040</v>
      </c>
      <c r="F98" t="str">
        <f t="shared" si="13"/>
        <v>2040_2045</v>
      </c>
      <c r="G98" t="str">
        <f t="shared" si="13"/>
        <v>2045_2050</v>
      </c>
      <c r="H98" t="str">
        <f t="shared" si="13"/>
        <v>2050_2055</v>
      </c>
      <c r="I98" t="str">
        <f t="shared" si="13"/>
        <v>2055_2060</v>
      </c>
      <c r="J98" t="str">
        <f t="shared" si="13"/>
        <v>2060_2065</v>
      </c>
      <c r="P98">
        <f t="shared" si="14"/>
        <v>17</v>
      </c>
      <c r="Q98" t="str">
        <f t="shared" ca="1" si="15"/>
        <v>IND_BOILER_WOOD</v>
      </c>
      <c r="R98">
        <f t="shared" si="16"/>
        <v>9</v>
      </c>
      <c r="S98" t="str">
        <f t="shared" ca="1" si="17"/>
        <v>G</v>
      </c>
      <c r="T98" t="str">
        <f t="shared" ca="1" si="18"/>
        <v>2065_2070</v>
      </c>
      <c r="W98" t="str">
        <f t="shared" ca="1" si="19"/>
        <v>set AGE [IND_BOILER_WOOD,2065_2070] := 2050_2055 ;</v>
      </c>
    </row>
    <row r="99" spans="1:23" ht="15.75" outlineLevel="1" x14ac:dyDescent="0.25">
      <c r="A99" s="4" t="s">
        <v>69</v>
      </c>
      <c r="B99" s="7">
        <v>20</v>
      </c>
      <c r="C99" s="8">
        <f t="shared" si="12"/>
        <v>20</v>
      </c>
      <c r="D99" t="str">
        <f t="shared" si="13"/>
        <v>2030_2035</v>
      </c>
      <c r="E99" t="str">
        <f t="shared" si="13"/>
        <v>2035_2040</v>
      </c>
      <c r="F99" t="str">
        <f t="shared" si="13"/>
        <v>2040_2045</v>
      </c>
      <c r="G99" t="str">
        <f t="shared" si="13"/>
        <v>2045_2050</v>
      </c>
      <c r="H99" t="str">
        <f t="shared" si="13"/>
        <v>2050_2055</v>
      </c>
      <c r="I99" t="str">
        <f t="shared" si="13"/>
        <v>2055_2060</v>
      </c>
      <c r="J99" t="str">
        <f t="shared" si="13"/>
        <v>2060_2065</v>
      </c>
      <c r="P99">
        <f t="shared" si="14"/>
        <v>17</v>
      </c>
      <c r="Q99" t="str">
        <f t="shared" ca="1" si="15"/>
        <v>IND_BOILER_WOOD</v>
      </c>
      <c r="R99">
        <f t="shared" si="16"/>
        <v>10</v>
      </c>
      <c r="S99" t="str">
        <f t="shared" ca="1" si="17"/>
        <v>H</v>
      </c>
      <c r="T99" t="str">
        <f t="shared" ca="1" si="18"/>
        <v>2070_2075</v>
      </c>
      <c r="W99" t="str">
        <f t="shared" ca="1" si="19"/>
        <v>set AGE [IND_BOILER_WOOD,2070_2075] := 2055_2060 ;</v>
      </c>
    </row>
    <row r="100" spans="1:23" ht="15.75" outlineLevel="1" x14ac:dyDescent="0.25">
      <c r="A100" s="1"/>
      <c r="C100" s="8"/>
      <c r="P100">
        <f t="shared" si="14"/>
        <v>17</v>
      </c>
      <c r="Q100" t="str">
        <f t="shared" ca="1" si="15"/>
        <v>IND_BOILER_WOOD</v>
      </c>
      <c r="R100">
        <f t="shared" si="16"/>
        <v>11</v>
      </c>
      <c r="S100" t="str">
        <f t="shared" ca="1" si="17"/>
        <v>I</v>
      </c>
      <c r="T100" t="str">
        <f t="shared" ca="1" si="18"/>
        <v>2075_2080</v>
      </c>
      <c r="W100" t="str">
        <f t="shared" ca="1" si="19"/>
        <v>set AGE [IND_BOILER_WOOD,2075_2080] := 2060_2065 ;</v>
      </c>
    </row>
    <row r="101" spans="1:23" ht="15.75" outlineLevel="1" x14ac:dyDescent="0.25">
      <c r="A101" s="2"/>
      <c r="P101">
        <f t="shared" si="14"/>
        <v>17</v>
      </c>
      <c r="Q101" t="str">
        <f t="shared" ca="1" si="15"/>
        <v>IND_BOILER_WOOD</v>
      </c>
      <c r="R101">
        <f t="shared" si="16"/>
        <v>12</v>
      </c>
      <c r="S101" t="str">
        <f t="shared" ca="1" si="17"/>
        <v>J</v>
      </c>
      <c r="T101" t="str">
        <f t="shared" ca="1" si="18"/>
        <v>2080_2085</v>
      </c>
      <c r="W101" t="str">
        <f t="shared" ca="1" si="19"/>
        <v>set AGE [IND_BOILER_WOOD,2080_2085] := 2065_2070 ;</v>
      </c>
    </row>
    <row r="102" spans="1:23" ht="15.75" outlineLevel="1" x14ac:dyDescent="0.25">
      <c r="A102" s="2"/>
      <c r="P102">
        <f t="shared" si="14"/>
        <v>18</v>
      </c>
      <c r="Q102" t="str">
        <f t="shared" ca="1" si="15"/>
        <v>IND_BOILER_OIL</v>
      </c>
      <c r="R102">
        <f t="shared" si="16"/>
        <v>6</v>
      </c>
      <c r="S102" t="str">
        <f t="shared" ca="1" si="17"/>
        <v>D</v>
      </c>
      <c r="T102" t="str">
        <f t="shared" ca="1" si="18"/>
        <v>2050_2055</v>
      </c>
      <c r="W102" t="str">
        <f t="shared" ca="1" si="19"/>
        <v>set AGE [IND_BOILER_OIL,2050_2055] := 2035_2040 ;</v>
      </c>
    </row>
    <row r="103" spans="1:23" ht="15.75" outlineLevel="1" x14ac:dyDescent="0.25">
      <c r="A103" s="2"/>
      <c r="P103">
        <f t="shared" si="14"/>
        <v>18</v>
      </c>
      <c r="Q103" t="str">
        <f t="shared" ca="1" si="15"/>
        <v>IND_BOILER_OIL</v>
      </c>
      <c r="R103">
        <f t="shared" si="16"/>
        <v>7</v>
      </c>
      <c r="S103" t="str">
        <f t="shared" ca="1" si="17"/>
        <v>E</v>
      </c>
      <c r="T103" t="str">
        <f t="shared" ca="1" si="18"/>
        <v>2055_2060</v>
      </c>
      <c r="W103" t="str">
        <f t="shared" ca="1" si="19"/>
        <v>set AGE [IND_BOILER_OIL,2055_2060] := 2040_2045 ;</v>
      </c>
    </row>
    <row r="104" spans="1:23" outlineLevel="1" x14ac:dyDescent="0.25">
      <c r="P104">
        <f t="shared" si="14"/>
        <v>18</v>
      </c>
      <c r="Q104" t="str">
        <f t="shared" ca="1" si="15"/>
        <v>IND_BOILER_OIL</v>
      </c>
      <c r="R104">
        <f t="shared" si="16"/>
        <v>8</v>
      </c>
      <c r="S104" t="str">
        <f t="shared" ca="1" si="17"/>
        <v>F</v>
      </c>
      <c r="T104" t="str">
        <f t="shared" ca="1" si="18"/>
        <v>2060_2065</v>
      </c>
      <c r="W104" t="str">
        <f t="shared" ca="1" si="19"/>
        <v>set AGE [IND_BOILER_OIL,2060_2065] := 2045_2050 ;</v>
      </c>
    </row>
    <row r="105" spans="1:23" outlineLevel="1" x14ac:dyDescent="0.25">
      <c r="P105">
        <f t="shared" si="14"/>
        <v>18</v>
      </c>
      <c r="Q105" t="str">
        <f t="shared" ca="1" si="15"/>
        <v>IND_BOILER_OIL</v>
      </c>
      <c r="R105">
        <f t="shared" si="16"/>
        <v>9</v>
      </c>
      <c r="S105" t="str">
        <f t="shared" ca="1" si="17"/>
        <v>G</v>
      </c>
      <c r="T105" t="str">
        <f t="shared" ca="1" si="18"/>
        <v>2065_2070</v>
      </c>
      <c r="W105" t="str">
        <f t="shared" ca="1" si="19"/>
        <v>set AGE [IND_BOILER_OIL,2065_2070] := 2050_2055 ;</v>
      </c>
    </row>
    <row r="106" spans="1:23" outlineLevel="1" x14ac:dyDescent="0.25">
      <c r="P106">
        <f t="shared" si="14"/>
        <v>18</v>
      </c>
      <c r="Q106" t="str">
        <f t="shared" ca="1" si="15"/>
        <v>IND_BOILER_OIL</v>
      </c>
      <c r="R106">
        <f t="shared" si="16"/>
        <v>10</v>
      </c>
      <c r="S106" t="str">
        <f t="shared" ca="1" si="17"/>
        <v>H</v>
      </c>
      <c r="T106" t="str">
        <f t="shared" ca="1" si="18"/>
        <v>2070_2075</v>
      </c>
      <c r="W106" t="str">
        <f t="shared" ca="1" si="19"/>
        <v>set AGE [IND_BOILER_OIL,2070_2075] := 2055_2060 ;</v>
      </c>
    </row>
    <row r="107" spans="1:23" outlineLevel="1" x14ac:dyDescent="0.25">
      <c r="P107">
        <f t="shared" si="14"/>
        <v>18</v>
      </c>
      <c r="Q107" t="str">
        <f t="shared" ca="1" si="15"/>
        <v>IND_BOILER_OIL</v>
      </c>
      <c r="R107">
        <f t="shared" si="16"/>
        <v>11</v>
      </c>
      <c r="S107" t="str">
        <f t="shared" ca="1" si="17"/>
        <v>I</v>
      </c>
      <c r="T107" t="str">
        <f t="shared" ca="1" si="18"/>
        <v>2075_2080</v>
      </c>
      <c r="W107" t="str">
        <f t="shared" ca="1" si="19"/>
        <v>set AGE [IND_BOILER_OIL,2075_2080] := 2060_2065 ;</v>
      </c>
    </row>
    <row r="108" spans="1:23" outlineLevel="1" x14ac:dyDescent="0.25">
      <c r="P108">
        <f t="shared" si="14"/>
        <v>18</v>
      </c>
      <c r="Q108" t="str">
        <f t="shared" ca="1" si="15"/>
        <v>IND_BOILER_OIL</v>
      </c>
      <c r="R108">
        <f t="shared" si="16"/>
        <v>12</v>
      </c>
      <c r="S108" t="str">
        <f t="shared" ca="1" si="17"/>
        <v>J</v>
      </c>
      <c r="T108" t="str">
        <f t="shared" ca="1" si="18"/>
        <v>2080_2085</v>
      </c>
      <c r="W108" t="str">
        <f t="shared" ca="1" si="19"/>
        <v>set AGE [IND_BOILER_OIL,2080_2085] := 2065_2070 ;</v>
      </c>
    </row>
    <row r="109" spans="1:23" outlineLevel="1" x14ac:dyDescent="0.25">
      <c r="P109">
        <f t="shared" si="14"/>
        <v>19</v>
      </c>
      <c r="Q109" t="str">
        <f t="shared" ca="1" si="15"/>
        <v>IND_BOILER_COAL</v>
      </c>
      <c r="R109">
        <f t="shared" si="16"/>
        <v>6</v>
      </c>
      <c r="S109" t="str">
        <f t="shared" ca="1" si="17"/>
        <v>D</v>
      </c>
      <c r="T109" t="str">
        <f t="shared" ca="1" si="18"/>
        <v>2050_2055</v>
      </c>
      <c r="W109" t="str">
        <f t="shared" ca="1" si="19"/>
        <v>set AGE [IND_BOILER_COAL,2050_2055] := 2035_2040 ;</v>
      </c>
    </row>
    <row r="110" spans="1:23" outlineLevel="1" x14ac:dyDescent="0.25">
      <c r="P110">
        <f t="shared" si="14"/>
        <v>19</v>
      </c>
      <c r="Q110" t="str">
        <f t="shared" ca="1" si="15"/>
        <v>IND_BOILER_COAL</v>
      </c>
      <c r="R110">
        <f t="shared" si="16"/>
        <v>7</v>
      </c>
      <c r="S110" t="str">
        <f t="shared" ca="1" si="17"/>
        <v>E</v>
      </c>
      <c r="T110" t="str">
        <f t="shared" ca="1" si="18"/>
        <v>2055_2060</v>
      </c>
      <c r="W110" t="str">
        <f t="shared" ca="1" si="19"/>
        <v>set AGE [IND_BOILER_COAL,2055_2060] := 2040_2045 ;</v>
      </c>
    </row>
    <row r="111" spans="1:23" outlineLevel="1" x14ac:dyDescent="0.25">
      <c r="P111">
        <f t="shared" si="14"/>
        <v>19</v>
      </c>
      <c r="Q111" t="str">
        <f t="shared" ca="1" si="15"/>
        <v>IND_BOILER_COAL</v>
      </c>
      <c r="R111">
        <f t="shared" si="16"/>
        <v>8</v>
      </c>
      <c r="S111" t="str">
        <f t="shared" ca="1" si="17"/>
        <v>F</v>
      </c>
      <c r="T111" t="str">
        <f t="shared" ca="1" si="18"/>
        <v>2060_2065</v>
      </c>
      <c r="W111" t="str">
        <f t="shared" ca="1" si="19"/>
        <v>set AGE [IND_BOILER_COAL,2060_2065] := 2045_2050 ;</v>
      </c>
    </row>
    <row r="112" spans="1:23" outlineLevel="1" x14ac:dyDescent="0.25">
      <c r="P112">
        <f t="shared" si="14"/>
        <v>19</v>
      </c>
      <c r="Q112" t="str">
        <f t="shared" ca="1" si="15"/>
        <v>IND_BOILER_COAL</v>
      </c>
      <c r="R112">
        <f t="shared" si="16"/>
        <v>9</v>
      </c>
      <c r="S112" t="str">
        <f t="shared" ca="1" si="17"/>
        <v>G</v>
      </c>
      <c r="T112" t="str">
        <f t="shared" ca="1" si="18"/>
        <v>2065_2070</v>
      </c>
      <c r="W112" t="str">
        <f t="shared" ca="1" si="19"/>
        <v>set AGE [IND_BOILER_COAL,2065_2070] := 2050_2055 ;</v>
      </c>
    </row>
    <row r="113" spans="16:23" outlineLevel="1" x14ac:dyDescent="0.25">
      <c r="P113">
        <f t="shared" si="14"/>
        <v>19</v>
      </c>
      <c r="Q113" t="str">
        <f t="shared" ca="1" si="15"/>
        <v>IND_BOILER_COAL</v>
      </c>
      <c r="R113">
        <f t="shared" si="16"/>
        <v>10</v>
      </c>
      <c r="S113" t="str">
        <f t="shared" ca="1" si="17"/>
        <v>H</v>
      </c>
      <c r="T113" t="str">
        <f t="shared" ca="1" si="18"/>
        <v>2070_2075</v>
      </c>
      <c r="W113" t="str">
        <f t="shared" ca="1" si="19"/>
        <v>set AGE [IND_BOILER_COAL,2070_2075] := 2055_2060 ;</v>
      </c>
    </row>
    <row r="114" spans="16:23" outlineLevel="1" x14ac:dyDescent="0.25">
      <c r="P114">
        <f t="shared" si="14"/>
        <v>19</v>
      </c>
      <c r="Q114" t="str">
        <f t="shared" ca="1" si="15"/>
        <v>IND_BOILER_COAL</v>
      </c>
      <c r="R114">
        <f t="shared" si="16"/>
        <v>11</v>
      </c>
      <c r="S114" t="str">
        <f t="shared" ca="1" si="17"/>
        <v>I</v>
      </c>
      <c r="T114" t="str">
        <f t="shared" ca="1" si="18"/>
        <v>2075_2080</v>
      </c>
      <c r="W114" t="str">
        <f t="shared" ca="1" si="19"/>
        <v>set AGE [IND_BOILER_COAL,2075_2080] := 2060_2065 ;</v>
      </c>
    </row>
    <row r="115" spans="16:23" outlineLevel="1" x14ac:dyDescent="0.25">
      <c r="P115">
        <f t="shared" si="14"/>
        <v>19</v>
      </c>
      <c r="Q115" t="str">
        <f t="shared" ca="1" si="15"/>
        <v>IND_BOILER_COAL</v>
      </c>
      <c r="R115">
        <f t="shared" si="16"/>
        <v>12</v>
      </c>
      <c r="S115" t="str">
        <f t="shared" ca="1" si="17"/>
        <v>J</v>
      </c>
      <c r="T115" t="str">
        <f t="shared" ca="1" si="18"/>
        <v>2080_2085</v>
      </c>
      <c r="W115" t="str">
        <f t="shared" ca="1" si="19"/>
        <v>set AGE [IND_BOILER_COAL,2080_2085] := 2065_2070 ;</v>
      </c>
    </row>
    <row r="116" spans="16:23" outlineLevel="1" x14ac:dyDescent="0.25">
      <c r="P116">
        <f t="shared" si="14"/>
        <v>20</v>
      </c>
      <c r="Q116" t="str">
        <f t="shared" ca="1" si="15"/>
        <v>IND_BOILER_WASTE</v>
      </c>
      <c r="R116">
        <f t="shared" si="16"/>
        <v>6</v>
      </c>
      <c r="S116" t="str">
        <f t="shared" ca="1" si="17"/>
        <v>D</v>
      </c>
      <c r="T116" t="str">
        <f t="shared" ca="1" si="18"/>
        <v>2050_2055</v>
      </c>
      <c r="W116" t="str">
        <f t="shared" ca="1" si="19"/>
        <v>set AGE [IND_BOILER_WASTE,2050_2055] := 2035_2040 ;</v>
      </c>
    </row>
    <row r="117" spans="16:23" outlineLevel="1" x14ac:dyDescent="0.25">
      <c r="P117">
        <f t="shared" si="14"/>
        <v>20</v>
      </c>
      <c r="Q117" t="str">
        <f t="shared" ca="1" si="15"/>
        <v>IND_BOILER_WASTE</v>
      </c>
      <c r="R117">
        <f t="shared" si="16"/>
        <v>7</v>
      </c>
      <c r="S117" t="str">
        <f t="shared" ca="1" si="17"/>
        <v>E</v>
      </c>
      <c r="T117" t="str">
        <f t="shared" ca="1" si="18"/>
        <v>2055_2060</v>
      </c>
      <c r="W117" t="str">
        <f t="shared" ca="1" si="19"/>
        <v>set AGE [IND_BOILER_WASTE,2055_2060] := 2040_2045 ;</v>
      </c>
    </row>
    <row r="118" spans="16:23" outlineLevel="1" x14ac:dyDescent="0.25">
      <c r="P118">
        <f t="shared" si="14"/>
        <v>20</v>
      </c>
      <c r="Q118" t="str">
        <f t="shared" ca="1" si="15"/>
        <v>IND_BOILER_WASTE</v>
      </c>
      <c r="R118">
        <f t="shared" si="16"/>
        <v>8</v>
      </c>
      <c r="S118" t="str">
        <f t="shared" ca="1" si="17"/>
        <v>F</v>
      </c>
      <c r="T118" t="str">
        <f t="shared" ca="1" si="18"/>
        <v>2060_2065</v>
      </c>
      <c r="W118" t="str">
        <f t="shared" ca="1" si="19"/>
        <v>set AGE [IND_BOILER_WASTE,2060_2065] := 2045_2050 ;</v>
      </c>
    </row>
    <row r="119" spans="16:23" outlineLevel="1" x14ac:dyDescent="0.25">
      <c r="P119">
        <f t="shared" si="14"/>
        <v>20</v>
      </c>
      <c r="Q119" t="str">
        <f t="shared" ca="1" si="15"/>
        <v>IND_BOILER_WASTE</v>
      </c>
      <c r="R119">
        <f t="shared" si="16"/>
        <v>9</v>
      </c>
      <c r="S119" t="str">
        <f t="shared" ca="1" si="17"/>
        <v>G</v>
      </c>
      <c r="T119" t="str">
        <f t="shared" ca="1" si="18"/>
        <v>2065_2070</v>
      </c>
      <c r="W119" t="str">
        <f t="shared" ca="1" si="19"/>
        <v>set AGE [IND_BOILER_WASTE,2065_2070] := 2050_2055 ;</v>
      </c>
    </row>
    <row r="120" spans="16:23" outlineLevel="1" x14ac:dyDescent="0.25">
      <c r="P120">
        <f t="shared" si="14"/>
        <v>20</v>
      </c>
      <c r="Q120" t="str">
        <f t="shared" ca="1" si="15"/>
        <v>IND_BOILER_WASTE</v>
      </c>
      <c r="R120">
        <f t="shared" si="16"/>
        <v>10</v>
      </c>
      <c r="S120" t="str">
        <f t="shared" ca="1" si="17"/>
        <v>H</v>
      </c>
      <c r="T120" t="str">
        <f t="shared" ca="1" si="18"/>
        <v>2070_2075</v>
      </c>
      <c r="W120" t="str">
        <f t="shared" ca="1" si="19"/>
        <v>set AGE [IND_BOILER_WASTE,2070_2075] := 2055_2060 ;</v>
      </c>
    </row>
    <row r="121" spans="16:23" outlineLevel="1" x14ac:dyDescent="0.25">
      <c r="P121">
        <f t="shared" si="14"/>
        <v>20</v>
      </c>
      <c r="Q121" t="str">
        <f t="shared" ca="1" si="15"/>
        <v>IND_BOILER_WASTE</v>
      </c>
      <c r="R121">
        <f t="shared" si="16"/>
        <v>11</v>
      </c>
      <c r="S121" t="str">
        <f t="shared" ca="1" si="17"/>
        <v>I</v>
      </c>
      <c r="T121" t="str">
        <f t="shared" ca="1" si="18"/>
        <v>2075_2080</v>
      </c>
      <c r="W121" t="str">
        <f t="shared" ca="1" si="19"/>
        <v>set AGE [IND_BOILER_WASTE,2075_2080] := 2060_2065 ;</v>
      </c>
    </row>
    <row r="122" spans="16:23" outlineLevel="1" x14ac:dyDescent="0.25">
      <c r="P122">
        <f t="shared" si="14"/>
        <v>20</v>
      </c>
      <c r="Q122" t="str">
        <f t="shared" ca="1" si="15"/>
        <v>IND_BOILER_WASTE</v>
      </c>
      <c r="R122">
        <f t="shared" si="16"/>
        <v>12</v>
      </c>
      <c r="S122" t="str">
        <f t="shared" ca="1" si="17"/>
        <v>J</v>
      </c>
      <c r="T122" t="str">
        <f t="shared" ca="1" si="18"/>
        <v>2080_2085</v>
      </c>
      <c r="W122" t="str">
        <f t="shared" ca="1" si="19"/>
        <v>set AGE [IND_BOILER_WASTE,2080_2085] := 2065_2070 ;</v>
      </c>
    </row>
    <row r="123" spans="16:23" outlineLevel="1" x14ac:dyDescent="0.25">
      <c r="P123">
        <f t="shared" si="14"/>
        <v>21</v>
      </c>
      <c r="Q123" t="str">
        <f t="shared" ca="1" si="15"/>
        <v>IND_DIRECT_ELEC</v>
      </c>
      <c r="R123">
        <f t="shared" si="16"/>
        <v>6</v>
      </c>
      <c r="S123" t="str">
        <f t="shared" ca="1" si="17"/>
        <v>D</v>
      </c>
      <c r="T123" t="str">
        <f t="shared" ca="1" si="18"/>
        <v>2050_2055</v>
      </c>
      <c r="W123" t="str">
        <f t="shared" ca="1" si="19"/>
        <v>set AGE [IND_DIRECT_ELEC,2050_2055] := 2035_2040 ;</v>
      </c>
    </row>
    <row r="124" spans="16:23" outlineLevel="1" x14ac:dyDescent="0.25">
      <c r="P124">
        <f t="shared" si="14"/>
        <v>21</v>
      </c>
      <c r="Q124" t="str">
        <f t="shared" ca="1" si="15"/>
        <v>IND_DIRECT_ELEC</v>
      </c>
      <c r="R124">
        <f t="shared" si="16"/>
        <v>7</v>
      </c>
      <c r="S124" t="str">
        <f t="shared" ca="1" si="17"/>
        <v>E</v>
      </c>
      <c r="T124" t="str">
        <f t="shared" ca="1" si="18"/>
        <v>2055_2060</v>
      </c>
      <c r="W124" t="str">
        <f t="shared" ca="1" si="19"/>
        <v>set AGE [IND_DIRECT_ELEC,2055_2060] := 2040_2045 ;</v>
      </c>
    </row>
    <row r="125" spans="16:23" outlineLevel="1" x14ac:dyDescent="0.25">
      <c r="P125">
        <f t="shared" si="14"/>
        <v>21</v>
      </c>
      <c r="Q125" t="str">
        <f t="shared" ca="1" si="15"/>
        <v>IND_DIRECT_ELEC</v>
      </c>
      <c r="R125">
        <f t="shared" si="16"/>
        <v>8</v>
      </c>
      <c r="S125" t="str">
        <f t="shared" ca="1" si="17"/>
        <v>F</v>
      </c>
      <c r="T125" t="str">
        <f t="shared" ca="1" si="18"/>
        <v>2060_2065</v>
      </c>
      <c r="W125" t="str">
        <f t="shared" ca="1" si="19"/>
        <v>set AGE [IND_DIRECT_ELEC,2060_2065] := 2045_2050 ;</v>
      </c>
    </row>
    <row r="126" spans="16:23" outlineLevel="1" x14ac:dyDescent="0.25">
      <c r="P126">
        <f t="shared" si="14"/>
        <v>21</v>
      </c>
      <c r="Q126" t="str">
        <f t="shared" ca="1" si="15"/>
        <v>IND_DIRECT_ELEC</v>
      </c>
      <c r="R126">
        <f t="shared" si="16"/>
        <v>9</v>
      </c>
      <c r="S126" t="str">
        <f t="shared" ca="1" si="17"/>
        <v>G</v>
      </c>
      <c r="T126" t="str">
        <f t="shared" ca="1" si="18"/>
        <v>2065_2070</v>
      </c>
      <c r="W126" t="str">
        <f t="shared" ca="1" si="19"/>
        <v>set AGE [IND_DIRECT_ELEC,2065_2070] := 2050_2055 ;</v>
      </c>
    </row>
    <row r="127" spans="16:23" outlineLevel="1" x14ac:dyDescent="0.25">
      <c r="P127">
        <f t="shared" si="14"/>
        <v>21</v>
      </c>
      <c r="Q127" t="str">
        <f t="shared" ca="1" si="15"/>
        <v>IND_DIRECT_ELEC</v>
      </c>
      <c r="R127">
        <f t="shared" si="16"/>
        <v>10</v>
      </c>
      <c r="S127" t="str">
        <f t="shared" ca="1" si="17"/>
        <v>H</v>
      </c>
      <c r="T127" t="str">
        <f t="shared" ca="1" si="18"/>
        <v>2070_2075</v>
      </c>
      <c r="W127" t="str">
        <f t="shared" ca="1" si="19"/>
        <v>set AGE [IND_DIRECT_ELEC,2070_2075] := 2055_2060 ;</v>
      </c>
    </row>
    <row r="128" spans="16:23" outlineLevel="1" x14ac:dyDescent="0.25">
      <c r="P128">
        <f t="shared" si="14"/>
        <v>21</v>
      </c>
      <c r="Q128" t="str">
        <f t="shared" ca="1" si="15"/>
        <v>IND_DIRECT_ELEC</v>
      </c>
      <c r="R128">
        <f t="shared" si="16"/>
        <v>11</v>
      </c>
      <c r="S128" t="str">
        <f t="shared" ca="1" si="17"/>
        <v>I</v>
      </c>
      <c r="T128" t="str">
        <f t="shared" ca="1" si="18"/>
        <v>2075_2080</v>
      </c>
      <c r="W128" t="str">
        <f t="shared" ca="1" si="19"/>
        <v>set AGE [IND_DIRECT_ELEC,2075_2080] := 2060_2065 ;</v>
      </c>
    </row>
    <row r="129" spans="16:23" outlineLevel="1" x14ac:dyDescent="0.25">
      <c r="P129">
        <f t="shared" si="14"/>
        <v>21</v>
      </c>
      <c r="Q129" t="str">
        <f t="shared" ca="1" si="15"/>
        <v>IND_DIRECT_ELEC</v>
      </c>
      <c r="R129">
        <f t="shared" si="16"/>
        <v>12</v>
      </c>
      <c r="S129" t="str">
        <f t="shared" ca="1" si="17"/>
        <v>J</v>
      </c>
      <c r="T129" t="str">
        <f t="shared" ca="1" si="18"/>
        <v>2080_2085</v>
      </c>
      <c r="W129" t="str">
        <f t="shared" ca="1" si="19"/>
        <v>set AGE [IND_DIRECT_ELEC,2080_2085] := 2065_2070 ;</v>
      </c>
    </row>
    <row r="130" spans="16:23" outlineLevel="1" x14ac:dyDescent="0.25">
      <c r="P130">
        <f t="shared" si="14"/>
        <v>22</v>
      </c>
      <c r="Q130" t="str">
        <f t="shared" ca="1" si="15"/>
        <v>DHN_HP_ELEC</v>
      </c>
      <c r="R130">
        <f t="shared" si="16"/>
        <v>6</v>
      </c>
      <c r="S130" t="str">
        <f t="shared" ca="1" si="17"/>
        <v>D</v>
      </c>
      <c r="T130" t="str">
        <f t="shared" ca="1" si="18"/>
        <v>2050_2055</v>
      </c>
      <c r="W130" t="str">
        <f t="shared" ca="1" si="19"/>
        <v>set AGE [DHN_HP_ELEC,2050_2055] := 2025_2030 ;</v>
      </c>
    </row>
    <row r="131" spans="16:23" outlineLevel="1" x14ac:dyDescent="0.25">
      <c r="P131">
        <f t="shared" si="14"/>
        <v>22</v>
      </c>
      <c r="Q131" t="str">
        <f t="shared" ca="1" si="15"/>
        <v>DHN_HP_ELEC</v>
      </c>
      <c r="R131">
        <f t="shared" si="16"/>
        <v>7</v>
      </c>
      <c r="S131" t="str">
        <f t="shared" ca="1" si="17"/>
        <v>E</v>
      </c>
      <c r="T131" t="str">
        <f t="shared" ca="1" si="18"/>
        <v>2055_2060</v>
      </c>
      <c r="W131" t="str">
        <f t="shared" ca="1" si="19"/>
        <v>set AGE [DHN_HP_ELEC,2055_2060] := 2030_2035 ;</v>
      </c>
    </row>
    <row r="132" spans="16:23" outlineLevel="1" x14ac:dyDescent="0.25">
      <c r="P132">
        <f t="shared" si="14"/>
        <v>22</v>
      </c>
      <c r="Q132" t="str">
        <f t="shared" ca="1" si="15"/>
        <v>DHN_HP_ELEC</v>
      </c>
      <c r="R132">
        <f t="shared" si="16"/>
        <v>8</v>
      </c>
      <c r="S132" t="str">
        <f t="shared" ca="1" si="17"/>
        <v>F</v>
      </c>
      <c r="T132" t="str">
        <f t="shared" ca="1" si="18"/>
        <v>2060_2065</v>
      </c>
      <c r="W132" t="str">
        <f t="shared" ca="1" si="19"/>
        <v>set AGE [DHN_HP_ELEC,2060_2065] := 2035_2040 ;</v>
      </c>
    </row>
    <row r="133" spans="16:23" outlineLevel="1" x14ac:dyDescent="0.25">
      <c r="P133">
        <f t="shared" ref="P133:P196" si="20">(FLOOR((ROW(A133)+3)/7,1))+3</f>
        <v>22</v>
      </c>
      <c r="Q133" t="str">
        <f t="shared" ref="Q133:Q196" ca="1" si="21">INDIRECT("A"&amp;P133)</f>
        <v>DHN_HP_ELEC</v>
      </c>
      <c r="R133">
        <f t="shared" ref="R133:R196" si="22">MOD(ROW(M133)-4,7)+6</f>
        <v>9</v>
      </c>
      <c r="S133" t="str">
        <f t="shared" ref="S133:S196" ca="1" si="23">INDIRECT("N"&amp;R133)</f>
        <v>G</v>
      </c>
      <c r="T133" t="str">
        <f t="shared" ref="T133:T196" ca="1" si="24">INDIRECT("m"&amp;R133)</f>
        <v>2065_2070</v>
      </c>
      <c r="W133" t="str">
        <f t="shared" ref="W133:W196" ca="1" si="25">"set "&amp;O$4&amp;" ["&amp;Q133&amp;","&amp;T133&amp;"] := "&amp;INDIRECT(S133&amp;P133)&amp;" ;"</f>
        <v>set AGE [DHN_HP_ELEC,2065_2070] := 2040_2045 ;</v>
      </c>
    </row>
    <row r="134" spans="16:23" outlineLevel="1" x14ac:dyDescent="0.25">
      <c r="P134">
        <f t="shared" si="20"/>
        <v>22</v>
      </c>
      <c r="Q134" t="str">
        <f t="shared" ca="1" si="21"/>
        <v>DHN_HP_ELEC</v>
      </c>
      <c r="R134">
        <f t="shared" si="22"/>
        <v>10</v>
      </c>
      <c r="S134" t="str">
        <f t="shared" ca="1" si="23"/>
        <v>H</v>
      </c>
      <c r="T134" t="str">
        <f t="shared" ca="1" si="24"/>
        <v>2070_2075</v>
      </c>
      <c r="W134" t="str">
        <f t="shared" ca="1" si="25"/>
        <v>set AGE [DHN_HP_ELEC,2070_2075] := 2045_2050 ;</v>
      </c>
    </row>
    <row r="135" spans="16:23" outlineLevel="1" x14ac:dyDescent="0.25">
      <c r="P135">
        <f t="shared" si="20"/>
        <v>22</v>
      </c>
      <c r="Q135" t="str">
        <f t="shared" ca="1" si="21"/>
        <v>DHN_HP_ELEC</v>
      </c>
      <c r="R135">
        <f t="shared" si="22"/>
        <v>11</v>
      </c>
      <c r="S135" t="str">
        <f t="shared" ca="1" si="23"/>
        <v>I</v>
      </c>
      <c r="T135" t="str">
        <f t="shared" ca="1" si="24"/>
        <v>2075_2080</v>
      </c>
      <c r="W135" t="str">
        <f t="shared" ca="1" si="25"/>
        <v>set AGE [DHN_HP_ELEC,2075_2080] := 2050_2055 ;</v>
      </c>
    </row>
    <row r="136" spans="16:23" outlineLevel="1" x14ac:dyDescent="0.25">
      <c r="P136">
        <f t="shared" si="20"/>
        <v>22</v>
      </c>
      <c r="Q136" t="str">
        <f t="shared" ca="1" si="21"/>
        <v>DHN_HP_ELEC</v>
      </c>
      <c r="R136">
        <f t="shared" si="22"/>
        <v>12</v>
      </c>
      <c r="S136" t="str">
        <f t="shared" ca="1" si="23"/>
        <v>J</v>
      </c>
      <c r="T136" t="str">
        <f t="shared" ca="1" si="24"/>
        <v>2080_2085</v>
      </c>
      <c r="W136" t="str">
        <f t="shared" ca="1" si="25"/>
        <v>set AGE [DHN_HP_ELEC,2080_2085] := 2055_2060 ;</v>
      </c>
    </row>
    <row r="137" spans="16:23" outlineLevel="1" x14ac:dyDescent="0.25">
      <c r="P137">
        <f t="shared" si="20"/>
        <v>23</v>
      </c>
      <c r="Q137" t="str">
        <f t="shared" ca="1" si="21"/>
        <v>DHN_COGEN_GAS</v>
      </c>
      <c r="R137">
        <f t="shared" si="22"/>
        <v>6</v>
      </c>
      <c r="S137" t="str">
        <f t="shared" ca="1" si="23"/>
        <v>D</v>
      </c>
      <c r="T137" t="str">
        <f t="shared" ca="1" si="24"/>
        <v>2050_2055</v>
      </c>
      <c r="W137" t="str">
        <f t="shared" ca="1" si="25"/>
        <v>set AGE [DHN_COGEN_GAS,2050_2055] := 2025_2030 ;</v>
      </c>
    </row>
    <row r="138" spans="16:23" outlineLevel="1" x14ac:dyDescent="0.25">
      <c r="P138">
        <f t="shared" si="20"/>
        <v>23</v>
      </c>
      <c r="Q138" t="str">
        <f t="shared" ca="1" si="21"/>
        <v>DHN_COGEN_GAS</v>
      </c>
      <c r="R138">
        <f t="shared" si="22"/>
        <v>7</v>
      </c>
      <c r="S138" t="str">
        <f t="shared" ca="1" si="23"/>
        <v>E</v>
      </c>
      <c r="T138" t="str">
        <f t="shared" ca="1" si="24"/>
        <v>2055_2060</v>
      </c>
      <c r="W138" t="str">
        <f t="shared" ca="1" si="25"/>
        <v>set AGE [DHN_COGEN_GAS,2055_2060] := 2030_2035 ;</v>
      </c>
    </row>
    <row r="139" spans="16:23" outlineLevel="1" x14ac:dyDescent="0.25">
      <c r="P139">
        <f t="shared" si="20"/>
        <v>23</v>
      </c>
      <c r="Q139" t="str">
        <f t="shared" ca="1" si="21"/>
        <v>DHN_COGEN_GAS</v>
      </c>
      <c r="R139">
        <f t="shared" si="22"/>
        <v>8</v>
      </c>
      <c r="S139" t="str">
        <f t="shared" ca="1" si="23"/>
        <v>F</v>
      </c>
      <c r="T139" t="str">
        <f t="shared" ca="1" si="24"/>
        <v>2060_2065</v>
      </c>
      <c r="W139" t="str">
        <f t="shared" ca="1" si="25"/>
        <v>set AGE [DHN_COGEN_GAS,2060_2065] := 2035_2040 ;</v>
      </c>
    </row>
    <row r="140" spans="16:23" outlineLevel="1" x14ac:dyDescent="0.25">
      <c r="P140">
        <f t="shared" si="20"/>
        <v>23</v>
      </c>
      <c r="Q140" t="str">
        <f t="shared" ca="1" si="21"/>
        <v>DHN_COGEN_GAS</v>
      </c>
      <c r="R140">
        <f t="shared" si="22"/>
        <v>9</v>
      </c>
      <c r="S140" t="str">
        <f t="shared" ca="1" si="23"/>
        <v>G</v>
      </c>
      <c r="T140" t="str">
        <f t="shared" ca="1" si="24"/>
        <v>2065_2070</v>
      </c>
      <c r="W140" t="str">
        <f t="shared" ca="1" si="25"/>
        <v>set AGE [DHN_COGEN_GAS,2065_2070] := 2040_2045 ;</v>
      </c>
    </row>
    <row r="141" spans="16:23" outlineLevel="1" x14ac:dyDescent="0.25">
      <c r="P141">
        <f t="shared" si="20"/>
        <v>23</v>
      </c>
      <c r="Q141" t="str">
        <f t="shared" ca="1" si="21"/>
        <v>DHN_COGEN_GAS</v>
      </c>
      <c r="R141">
        <f t="shared" si="22"/>
        <v>10</v>
      </c>
      <c r="S141" t="str">
        <f t="shared" ca="1" si="23"/>
        <v>H</v>
      </c>
      <c r="T141" t="str">
        <f t="shared" ca="1" si="24"/>
        <v>2070_2075</v>
      </c>
      <c r="W141" t="str">
        <f t="shared" ca="1" si="25"/>
        <v>set AGE [DHN_COGEN_GAS,2070_2075] := 2045_2050 ;</v>
      </c>
    </row>
    <row r="142" spans="16:23" outlineLevel="1" x14ac:dyDescent="0.25">
      <c r="P142">
        <f t="shared" si="20"/>
        <v>23</v>
      </c>
      <c r="Q142" t="str">
        <f t="shared" ca="1" si="21"/>
        <v>DHN_COGEN_GAS</v>
      </c>
      <c r="R142">
        <f t="shared" si="22"/>
        <v>11</v>
      </c>
      <c r="S142" t="str">
        <f t="shared" ca="1" si="23"/>
        <v>I</v>
      </c>
      <c r="T142" t="str">
        <f t="shared" ca="1" si="24"/>
        <v>2075_2080</v>
      </c>
      <c r="W142" t="str">
        <f t="shared" ca="1" si="25"/>
        <v>set AGE [DHN_COGEN_GAS,2075_2080] := 2050_2055 ;</v>
      </c>
    </row>
    <row r="143" spans="16:23" outlineLevel="1" x14ac:dyDescent="0.25">
      <c r="P143">
        <f t="shared" si="20"/>
        <v>23</v>
      </c>
      <c r="Q143" t="str">
        <f t="shared" ca="1" si="21"/>
        <v>DHN_COGEN_GAS</v>
      </c>
      <c r="R143">
        <f t="shared" si="22"/>
        <v>12</v>
      </c>
      <c r="S143" t="str">
        <f t="shared" ca="1" si="23"/>
        <v>J</v>
      </c>
      <c r="T143" t="str">
        <f t="shared" ca="1" si="24"/>
        <v>2080_2085</v>
      </c>
      <c r="W143" t="str">
        <f t="shared" ca="1" si="25"/>
        <v>set AGE [DHN_COGEN_GAS,2080_2085] := 2055_2060 ;</v>
      </c>
    </row>
    <row r="144" spans="16:23" outlineLevel="1" x14ac:dyDescent="0.25">
      <c r="P144">
        <f t="shared" si="20"/>
        <v>24</v>
      </c>
      <c r="Q144" t="str">
        <f t="shared" ca="1" si="21"/>
        <v>DHN_COGEN_WOOD</v>
      </c>
      <c r="R144">
        <f t="shared" si="22"/>
        <v>6</v>
      </c>
      <c r="S144" t="str">
        <f t="shared" ca="1" si="23"/>
        <v>D</v>
      </c>
      <c r="T144" t="str">
        <f t="shared" ca="1" si="24"/>
        <v>2050_2055</v>
      </c>
      <c r="W144" t="str">
        <f t="shared" ca="1" si="25"/>
        <v>set AGE [DHN_COGEN_WOOD,2050_2055] := 2025_2030 ;</v>
      </c>
    </row>
    <row r="145" spans="16:23" outlineLevel="1" x14ac:dyDescent="0.25">
      <c r="P145">
        <f t="shared" si="20"/>
        <v>24</v>
      </c>
      <c r="Q145" t="str">
        <f t="shared" ca="1" si="21"/>
        <v>DHN_COGEN_WOOD</v>
      </c>
      <c r="R145">
        <f t="shared" si="22"/>
        <v>7</v>
      </c>
      <c r="S145" t="str">
        <f t="shared" ca="1" si="23"/>
        <v>E</v>
      </c>
      <c r="T145" t="str">
        <f t="shared" ca="1" si="24"/>
        <v>2055_2060</v>
      </c>
      <c r="W145" t="str">
        <f t="shared" ca="1" si="25"/>
        <v>set AGE [DHN_COGEN_WOOD,2055_2060] := 2030_2035 ;</v>
      </c>
    </row>
    <row r="146" spans="16:23" outlineLevel="1" x14ac:dyDescent="0.25">
      <c r="P146">
        <f t="shared" si="20"/>
        <v>24</v>
      </c>
      <c r="Q146" t="str">
        <f t="shared" ca="1" si="21"/>
        <v>DHN_COGEN_WOOD</v>
      </c>
      <c r="R146">
        <f t="shared" si="22"/>
        <v>8</v>
      </c>
      <c r="S146" t="str">
        <f t="shared" ca="1" si="23"/>
        <v>F</v>
      </c>
      <c r="T146" t="str">
        <f t="shared" ca="1" si="24"/>
        <v>2060_2065</v>
      </c>
      <c r="W146" t="str">
        <f t="shared" ca="1" si="25"/>
        <v>set AGE [DHN_COGEN_WOOD,2060_2065] := 2035_2040 ;</v>
      </c>
    </row>
    <row r="147" spans="16:23" outlineLevel="1" x14ac:dyDescent="0.25">
      <c r="P147">
        <f t="shared" si="20"/>
        <v>24</v>
      </c>
      <c r="Q147" t="str">
        <f t="shared" ca="1" si="21"/>
        <v>DHN_COGEN_WOOD</v>
      </c>
      <c r="R147">
        <f t="shared" si="22"/>
        <v>9</v>
      </c>
      <c r="S147" t="str">
        <f t="shared" ca="1" si="23"/>
        <v>G</v>
      </c>
      <c r="T147" t="str">
        <f t="shared" ca="1" si="24"/>
        <v>2065_2070</v>
      </c>
      <c r="W147" t="str">
        <f t="shared" ca="1" si="25"/>
        <v>set AGE [DHN_COGEN_WOOD,2065_2070] := 2040_2045 ;</v>
      </c>
    </row>
    <row r="148" spans="16:23" outlineLevel="1" x14ac:dyDescent="0.25">
      <c r="P148">
        <f t="shared" si="20"/>
        <v>24</v>
      </c>
      <c r="Q148" t="str">
        <f t="shared" ca="1" si="21"/>
        <v>DHN_COGEN_WOOD</v>
      </c>
      <c r="R148">
        <f t="shared" si="22"/>
        <v>10</v>
      </c>
      <c r="S148" t="str">
        <f t="shared" ca="1" si="23"/>
        <v>H</v>
      </c>
      <c r="T148" t="str">
        <f t="shared" ca="1" si="24"/>
        <v>2070_2075</v>
      </c>
      <c r="W148" t="str">
        <f t="shared" ca="1" si="25"/>
        <v>set AGE [DHN_COGEN_WOOD,2070_2075] := 2045_2050 ;</v>
      </c>
    </row>
    <row r="149" spans="16:23" outlineLevel="1" x14ac:dyDescent="0.25">
      <c r="P149">
        <f t="shared" si="20"/>
        <v>24</v>
      </c>
      <c r="Q149" t="str">
        <f t="shared" ca="1" si="21"/>
        <v>DHN_COGEN_WOOD</v>
      </c>
      <c r="R149">
        <f t="shared" si="22"/>
        <v>11</v>
      </c>
      <c r="S149" t="str">
        <f t="shared" ca="1" si="23"/>
        <v>I</v>
      </c>
      <c r="T149" t="str">
        <f t="shared" ca="1" si="24"/>
        <v>2075_2080</v>
      </c>
      <c r="W149" t="str">
        <f t="shared" ca="1" si="25"/>
        <v>set AGE [DHN_COGEN_WOOD,2075_2080] := 2050_2055 ;</v>
      </c>
    </row>
    <row r="150" spans="16:23" outlineLevel="1" x14ac:dyDescent="0.25">
      <c r="P150">
        <f t="shared" si="20"/>
        <v>24</v>
      </c>
      <c r="Q150" t="str">
        <f t="shared" ca="1" si="21"/>
        <v>DHN_COGEN_WOOD</v>
      </c>
      <c r="R150">
        <f t="shared" si="22"/>
        <v>12</v>
      </c>
      <c r="S150" t="str">
        <f t="shared" ca="1" si="23"/>
        <v>J</v>
      </c>
      <c r="T150" t="str">
        <f t="shared" ca="1" si="24"/>
        <v>2080_2085</v>
      </c>
      <c r="W150" t="str">
        <f t="shared" ca="1" si="25"/>
        <v>set AGE [DHN_COGEN_WOOD,2080_2085] := 2055_2060 ;</v>
      </c>
    </row>
    <row r="151" spans="16:23" outlineLevel="1" x14ac:dyDescent="0.25">
      <c r="P151">
        <f t="shared" si="20"/>
        <v>25</v>
      </c>
      <c r="Q151" t="str">
        <f t="shared" ca="1" si="21"/>
        <v>DHN_COGEN_WASTE</v>
      </c>
      <c r="R151">
        <f t="shared" si="22"/>
        <v>6</v>
      </c>
      <c r="S151" t="str">
        <f t="shared" ca="1" si="23"/>
        <v>D</v>
      </c>
      <c r="T151" t="str">
        <f t="shared" ca="1" si="24"/>
        <v>2050_2055</v>
      </c>
      <c r="W151" t="str">
        <f t="shared" ca="1" si="25"/>
        <v>set AGE [DHN_COGEN_WASTE,2050_2055] := 2025_2030 ;</v>
      </c>
    </row>
    <row r="152" spans="16:23" outlineLevel="1" x14ac:dyDescent="0.25">
      <c r="P152">
        <f t="shared" si="20"/>
        <v>25</v>
      </c>
      <c r="Q152" t="str">
        <f t="shared" ca="1" si="21"/>
        <v>DHN_COGEN_WASTE</v>
      </c>
      <c r="R152">
        <f t="shared" si="22"/>
        <v>7</v>
      </c>
      <c r="S152" t="str">
        <f t="shared" ca="1" si="23"/>
        <v>E</v>
      </c>
      <c r="T152" t="str">
        <f t="shared" ca="1" si="24"/>
        <v>2055_2060</v>
      </c>
      <c r="W152" t="str">
        <f t="shared" ca="1" si="25"/>
        <v>set AGE [DHN_COGEN_WASTE,2055_2060] := 2030_2035 ;</v>
      </c>
    </row>
    <row r="153" spans="16:23" outlineLevel="1" x14ac:dyDescent="0.25">
      <c r="P153">
        <f t="shared" si="20"/>
        <v>25</v>
      </c>
      <c r="Q153" t="str">
        <f t="shared" ca="1" si="21"/>
        <v>DHN_COGEN_WASTE</v>
      </c>
      <c r="R153">
        <f t="shared" si="22"/>
        <v>8</v>
      </c>
      <c r="S153" t="str">
        <f t="shared" ca="1" si="23"/>
        <v>F</v>
      </c>
      <c r="T153" t="str">
        <f t="shared" ca="1" si="24"/>
        <v>2060_2065</v>
      </c>
      <c r="W153" t="str">
        <f t="shared" ca="1" si="25"/>
        <v>set AGE [DHN_COGEN_WASTE,2060_2065] := 2035_2040 ;</v>
      </c>
    </row>
    <row r="154" spans="16:23" outlineLevel="1" x14ac:dyDescent="0.25">
      <c r="P154">
        <f t="shared" si="20"/>
        <v>25</v>
      </c>
      <c r="Q154" t="str">
        <f t="shared" ca="1" si="21"/>
        <v>DHN_COGEN_WASTE</v>
      </c>
      <c r="R154">
        <f t="shared" si="22"/>
        <v>9</v>
      </c>
      <c r="S154" t="str">
        <f t="shared" ca="1" si="23"/>
        <v>G</v>
      </c>
      <c r="T154" t="str">
        <f t="shared" ca="1" si="24"/>
        <v>2065_2070</v>
      </c>
      <c r="W154" t="str">
        <f t="shared" ca="1" si="25"/>
        <v>set AGE [DHN_COGEN_WASTE,2065_2070] := 2040_2045 ;</v>
      </c>
    </row>
    <row r="155" spans="16:23" outlineLevel="1" x14ac:dyDescent="0.25">
      <c r="P155">
        <f t="shared" si="20"/>
        <v>25</v>
      </c>
      <c r="Q155" t="str">
        <f t="shared" ca="1" si="21"/>
        <v>DHN_COGEN_WASTE</v>
      </c>
      <c r="R155">
        <f t="shared" si="22"/>
        <v>10</v>
      </c>
      <c r="S155" t="str">
        <f t="shared" ca="1" si="23"/>
        <v>H</v>
      </c>
      <c r="T155" t="str">
        <f t="shared" ca="1" si="24"/>
        <v>2070_2075</v>
      </c>
      <c r="W155" t="str">
        <f t="shared" ca="1" si="25"/>
        <v>set AGE [DHN_COGEN_WASTE,2070_2075] := 2045_2050 ;</v>
      </c>
    </row>
    <row r="156" spans="16:23" outlineLevel="1" x14ac:dyDescent="0.25">
      <c r="P156">
        <f t="shared" si="20"/>
        <v>25</v>
      </c>
      <c r="Q156" t="str">
        <f t="shared" ca="1" si="21"/>
        <v>DHN_COGEN_WASTE</v>
      </c>
      <c r="R156">
        <f t="shared" si="22"/>
        <v>11</v>
      </c>
      <c r="S156" t="str">
        <f t="shared" ca="1" si="23"/>
        <v>I</v>
      </c>
      <c r="T156" t="str">
        <f t="shared" ca="1" si="24"/>
        <v>2075_2080</v>
      </c>
      <c r="W156" t="str">
        <f t="shared" ca="1" si="25"/>
        <v>set AGE [DHN_COGEN_WASTE,2075_2080] := 2050_2055 ;</v>
      </c>
    </row>
    <row r="157" spans="16:23" outlineLevel="1" x14ac:dyDescent="0.25">
      <c r="P157">
        <f t="shared" si="20"/>
        <v>25</v>
      </c>
      <c r="Q157" t="str">
        <f t="shared" ca="1" si="21"/>
        <v>DHN_COGEN_WASTE</v>
      </c>
      <c r="R157">
        <f t="shared" si="22"/>
        <v>12</v>
      </c>
      <c r="S157" t="str">
        <f t="shared" ca="1" si="23"/>
        <v>J</v>
      </c>
      <c r="T157" t="str">
        <f t="shared" ca="1" si="24"/>
        <v>2080_2085</v>
      </c>
      <c r="W157" t="str">
        <f t="shared" ca="1" si="25"/>
        <v>set AGE [DHN_COGEN_WASTE,2080_2085] := 2055_2060 ;</v>
      </c>
    </row>
    <row r="158" spans="16:23" outlineLevel="1" x14ac:dyDescent="0.25">
      <c r="P158">
        <f t="shared" si="20"/>
        <v>26</v>
      </c>
      <c r="Q158" t="str">
        <f t="shared" ca="1" si="21"/>
        <v>DHN_COGEN_WET_BIOMASS</v>
      </c>
      <c r="R158">
        <f t="shared" si="22"/>
        <v>6</v>
      </c>
      <c r="S158" t="str">
        <f t="shared" ca="1" si="23"/>
        <v>D</v>
      </c>
      <c r="T158" t="str">
        <f t="shared" ca="1" si="24"/>
        <v>2050_2055</v>
      </c>
      <c r="W158" t="str">
        <f t="shared" ca="1" si="25"/>
        <v>set AGE [DHN_COGEN_WET_BIOMASS,2050_2055] := 2025_2030 ;</v>
      </c>
    </row>
    <row r="159" spans="16:23" outlineLevel="1" x14ac:dyDescent="0.25">
      <c r="P159">
        <f t="shared" si="20"/>
        <v>26</v>
      </c>
      <c r="Q159" t="str">
        <f t="shared" ca="1" si="21"/>
        <v>DHN_COGEN_WET_BIOMASS</v>
      </c>
      <c r="R159">
        <f t="shared" si="22"/>
        <v>7</v>
      </c>
      <c r="S159" t="str">
        <f t="shared" ca="1" si="23"/>
        <v>E</v>
      </c>
      <c r="T159" t="str">
        <f t="shared" ca="1" si="24"/>
        <v>2055_2060</v>
      </c>
      <c r="W159" t="str">
        <f t="shared" ca="1" si="25"/>
        <v>set AGE [DHN_COGEN_WET_BIOMASS,2055_2060] := 2030_2035 ;</v>
      </c>
    </row>
    <row r="160" spans="16:23" outlineLevel="1" x14ac:dyDescent="0.25">
      <c r="P160">
        <f t="shared" si="20"/>
        <v>26</v>
      </c>
      <c r="Q160" t="str">
        <f t="shared" ca="1" si="21"/>
        <v>DHN_COGEN_WET_BIOMASS</v>
      </c>
      <c r="R160">
        <f t="shared" si="22"/>
        <v>8</v>
      </c>
      <c r="S160" t="str">
        <f t="shared" ca="1" si="23"/>
        <v>F</v>
      </c>
      <c r="T160" t="str">
        <f t="shared" ca="1" si="24"/>
        <v>2060_2065</v>
      </c>
      <c r="W160" t="str">
        <f t="shared" ca="1" si="25"/>
        <v>set AGE [DHN_COGEN_WET_BIOMASS,2060_2065] := 2035_2040 ;</v>
      </c>
    </row>
    <row r="161" spans="16:23" outlineLevel="1" x14ac:dyDescent="0.25">
      <c r="P161">
        <f t="shared" si="20"/>
        <v>26</v>
      </c>
      <c r="Q161" t="str">
        <f t="shared" ca="1" si="21"/>
        <v>DHN_COGEN_WET_BIOMASS</v>
      </c>
      <c r="R161">
        <f t="shared" si="22"/>
        <v>9</v>
      </c>
      <c r="S161" t="str">
        <f t="shared" ca="1" si="23"/>
        <v>G</v>
      </c>
      <c r="T161" t="str">
        <f t="shared" ca="1" si="24"/>
        <v>2065_2070</v>
      </c>
      <c r="W161" t="str">
        <f t="shared" ca="1" si="25"/>
        <v>set AGE [DHN_COGEN_WET_BIOMASS,2065_2070] := 2040_2045 ;</v>
      </c>
    </row>
    <row r="162" spans="16:23" outlineLevel="1" x14ac:dyDescent="0.25">
      <c r="P162">
        <f t="shared" si="20"/>
        <v>26</v>
      </c>
      <c r="Q162" t="str">
        <f t="shared" ca="1" si="21"/>
        <v>DHN_COGEN_WET_BIOMASS</v>
      </c>
      <c r="R162">
        <f t="shared" si="22"/>
        <v>10</v>
      </c>
      <c r="S162" t="str">
        <f t="shared" ca="1" si="23"/>
        <v>H</v>
      </c>
      <c r="T162" t="str">
        <f t="shared" ca="1" si="24"/>
        <v>2070_2075</v>
      </c>
      <c r="W162" t="str">
        <f t="shared" ca="1" si="25"/>
        <v>set AGE [DHN_COGEN_WET_BIOMASS,2070_2075] := 2045_2050 ;</v>
      </c>
    </row>
    <row r="163" spans="16:23" outlineLevel="1" x14ac:dyDescent="0.25">
      <c r="P163">
        <f t="shared" si="20"/>
        <v>26</v>
      </c>
      <c r="Q163" t="str">
        <f t="shared" ca="1" si="21"/>
        <v>DHN_COGEN_WET_BIOMASS</v>
      </c>
      <c r="R163">
        <f t="shared" si="22"/>
        <v>11</v>
      </c>
      <c r="S163" t="str">
        <f t="shared" ca="1" si="23"/>
        <v>I</v>
      </c>
      <c r="T163" t="str">
        <f t="shared" ca="1" si="24"/>
        <v>2075_2080</v>
      </c>
      <c r="W163" t="str">
        <f t="shared" ca="1" si="25"/>
        <v>set AGE [DHN_COGEN_WET_BIOMASS,2075_2080] := 2050_2055 ;</v>
      </c>
    </row>
    <row r="164" spans="16:23" outlineLevel="1" x14ac:dyDescent="0.25">
      <c r="P164">
        <f t="shared" si="20"/>
        <v>26</v>
      </c>
      <c r="Q164" t="str">
        <f t="shared" ca="1" si="21"/>
        <v>DHN_COGEN_WET_BIOMASS</v>
      </c>
      <c r="R164">
        <f t="shared" si="22"/>
        <v>12</v>
      </c>
      <c r="S164" t="str">
        <f t="shared" ca="1" si="23"/>
        <v>J</v>
      </c>
      <c r="T164" t="str">
        <f t="shared" ca="1" si="24"/>
        <v>2080_2085</v>
      </c>
      <c r="W164" t="str">
        <f t="shared" ca="1" si="25"/>
        <v>set AGE [DHN_COGEN_WET_BIOMASS,2080_2085] := 2055_2060 ;</v>
      </c>
    </row>
    <row r="165" spans="16:23" outlineLevel="1" x14ac:dyDescent="0.25">
      <c r="P165">
        <f t="shared" si="20"/>
        <v>27</v>
      </c>
      <c r="Q165" t="str">
        <f t="shared" ca="1" si="21"/>
        <v>DHN_BOILER_GAS</v>
      </c>
      <c r="R165">
        <f t="shared" si="22"/>
        <v>6</v>
      </c>
      <c r="S165" t="str">
        <f t="shared" ca="1" si="23"/>
        <v>D</v>
      </c>
      <c r="T165" t="str">
        <f t="shared" ca="1" si="24"/>
        <v>2050_2055</v>
      </c>
      <c r="W165" t="str">
        <f t="shared" ca="1" si="25"/>
        <v>set AGE [DHN_BOILER_GAS,2050_2055] := 2035_2040 ;</v>
      </c>
    </row>
    <row r="166" spans="16:23" outlineLevel="1" x14ac:dyDescent="0.25">
      <c r="P166">
        <f t="shared" si="20"/>
        <v>27</v>
      </c>
      <c r="Q166" t="str">
        <f t="shared" ca="1" si="21"/>
        <v>DHN_BOILER_GAS</v>
      </c>
      <c r="R166">
        <f t="shared" si="22"/>
        <v>7</v>
      </c>
      <c r="S166" t="str">
        <f t="shared" ca="1" si="23"/>
        <v>E</v>
      </c>
      <c r="T166" t="str">
        <f t="shared" ca="1" si="24"/>
        <v>2055_2060</v>
      </c>
      <c r="W166" t="str">
        <f t="shared" ca="1" si="25"/>
        <v>set AGE [DHN_BOILER_GAS,2055_2060] := 2040_2045 ;</v>
      </c>
    </row>
    <row r="167" spans="16:23" outlineLevel="1" x14ac:dyDescent="0.25">
      <c r="P167">
        <f t="shared" si="20"/>
        <v>27</v>
      </c>
      <c r="Q167" t="str">
        <f t="shared" ca="1" si="21"/>
        <v>DHN_BOILER_GAS</v>
      </c>
      <c r="R167">
        <f t="shared" si="22"/>
        <v>8</v>
      </c>
      <c r="S167" t="str">
        <f t="shared" ca="1" si="23"/>
        <v>F</v>
      </c>
      <c r="T167" t="str">
        <f t="shared" ca="1" si="24"/>
        <v>2060_2065</v>
      </c>
      <c r="W167" t="str">
        <f t="shared" ca="1" si="25"/>
        <v>set AGE [DHN_BOILER_GAS,2060_2065] := 2045_2050 ;</v>
      </c>
    </row>
    <row r="168" spans="16:23" outlineLevel="1" x14ac:dyDescent="0.25">
      <c r="P168">
        <f t="shared" si="20"/>
        <v>27</v>
      </c>
      <c r="Q168" t="str">
        <f t="shared" ca="1" si="21"/>
        <v>DHN_BOILER_GAS</v>
      </c>
      <c r="R168">
        <f t="shared" si="22"/>
        <v>9</v>
      </c>
      <c r="S168" t="str">
        <f t="shared" ca="1" si="23"/>
        <v>G</v>
      </c>
      <c r="T168" t="str">
        <f t="shared" ca="1" si="24"/>
        <v>2065_2070</v>
      </c>
      <c r="W168" t="str">
        <f t="shared" ca="1" si="25"/>
        <v>set AGE [DHN_BOILER_GAS,2065_2070] := 2050_2055 ;</v>
      </c>
    </row>
    <row r="169" spans="16:23" outlineLevel="1" x14ac:dyDescent="0.25">
      <c r="P169">
        <f t="shared" si="20"/>
        <v>27</v>
      </c>
      <c r="Q169" t="str">
        <f t="shared" ca="1" si="21"/>
        <v>DHN_BOILER_GAS</v>
      </c>
      <c r="R169">
        <f t="shared" si="22"/>
        <v>10</v>
      </c>
      <c r="S169" t="str">
        <f t="shared" ca="1" si="23"/>
        <v>H</v>
      </c>
      <c r="T169" t="str">
        <f t="shared" ca="1" si="24"/>
        <v>2070_2075</v>
      </c>
      <c r="W169" t="str">
        <f t="shared" ca="1" si="25"/>
        <v>set AGE [DHN_BOILER_GAS,2070_2075] := 2055_2060 ;</v>
      </c>
    </row>
    <row r="170" spans="16:23" outlineLevel="1" x14ac:dyDescent="0.25">
      <c r="P170">
        <f t="shared" si="20"/>
        <v>27</v>
      </c>
      <c r="Q170" t="str">
        <f t="shared" ca="1" si="21"/>
        <v>DHN_BOILER_GAS</v>
      </c>
      <c r="R170">
        <f t="shared" si="22"/>
        <v>11</v>
      </c>
      <c r="S170" t="str">
        <f t="shared" ca="1" si="23"/>
        <v>I</v>
      </c>
      <c r="T170" t="str">
        <f t="shared" ca="1" si="24"/>
        <v>2075_2080</v>
      </c>
      <c r="W170" t="str">
        <f t="shared" ca="1" si="25"/>
        <v>set AGE [DHN_BOILER_GAS,2075_2080] := 2060_2065 ;</v>
      </c>
    </row>
    <row r="171" spans="16:23" outlineLevel="1" x14ac:dyDescent="0.25">
      <c r="P171">
        <f t="shared" si="20"/>
        <v>27</v>
      </c>
      <c r="Q171" t="str">
        <f t="shared" ca="1" si="21"/>
        <v>DHN_BOILER_GAS</v>
      </c>
      <c r="R171">
        <f t="shared" si="22"/>
        <v>12</v>
      </c>
      <c r="S171" t="str">
        <f t="shared" ca="1" si="23"/>
        <v>J</v>
      </c>
      <c r="T171" t="str">
        <f t="shared" ca="1" si="24"/>
        <v>2080_2085</v>
      </c>
      <c r="W171" t="str">
        <f t="shared" ca="1" si="25"/>
        <v>set AGE [DHN_BOILER_GAS,2080_2085] := 2065_2070 ;</v>
      </c>
    </row>
    <row r="172" spans="16:23" outlineLevel="1" x14ac:dyDescent="0.25">
      <c r="P172">
        <f t="shared" si="20"/>
        <v>28</v>
      </c>
      <c r="Q172" t="str">
        <f t="shared" ca="1" si="21"/>
        <v>DHN_BOILER_WOOD</v>
      </c>
      <c r="R172">
        <f t="shared" si="22"/>
        <v>6</v>
      </c>
      <c r="S172" t="str">
        <f t="shared" ca="1" si="23"/>
        <v>D</v>
      </c>
      <c r="T172" t="str">
        <f t="shared" ca="1" si="24"/>
        <v>2050_2055</v>
      </c>
      <c r="W172" t="str">
        <f t="shared" ca="1" si="25"/>
        <v>set AGE [DHN_BOILER_WOOD,2050_2055] := 2035_2040 ;</v>
      </c>
    </row>
    <row r="173" spans="16:23" outlineLevel="1" x14ac:dyDescent="0.25">
      <c r="P173">
        <f t="shared" si="20"/>
        <v>28</v>
      </c>
      <c r="Q173" t="str">
        <f t="shared" ca="1" si="21"/>
        <v>DHN_BOILER_WOOD</v>
      </c>
      <c r="R173">
        <f t="shared" si="22"/>
        <v>7</v>
      </c>
      <c r="S173" t="str">
        <f t="shared" ca="1" si="23"/>
        <v>E</v>
      </c>
      <c r="T173" t="str">
        <f t="shared" ca="1" si="24"/>
        <v>2055_2060</v>
      </c>
      <c r="W173" t="str">
        <f t="shared" ca="1" si="25"/>
        <v>set AGE [DHN_BOILER_WOOD,2055_2060] := 2040_2045 ;</v>
      </c>
    </row>
    <row r="174" spans="16:23" outlineLevel="1" x14ac:dyDescent="0.25">
      <c r="P174">
        <f t="shared" si="20"/>
        <v>28</v>
      </c>
      <c r="Q174" t="str">
        <f t="shared" ca="1" si="21"/>
        <v>DHN_BOILER_WOOD</v>
      </c>
      <c r="R174">
        <f t="shared" si="22"/>
        <v>8</v>
      </c>
      <c r="S174" t="str">
        <f t="shared" ca="1" si="23"/>
        <v>F</v>
      </c>
      <c r="T174" t="str">
        <f t="shared" ca="1" si="24"/>
        <v>2060_2065</v>
      </c>
      <c r="W174" t="str">
        <f t="shared" ca="1" si="25"/>
        <v>set AGE [DHN_BOILER_WOOD,2060_2065] := 2045_2050 ;</v>
      </c>
    </row>
    <row r="175" spans="16:23" outlineLevel="1" x14ac:dyDescent="0.25">
      <c r="P175">
        <f t="shared" si="20"/>
        <v>28</v>
      </c>
      <c r="Q175" t="str">
        <f t="shared" ca="1" si="21"/>
        <v>DHN_BOILER_WOOD</v>
      </c>
      <c r="R175">
        <f t="shared" si="22"/>
        <v>9</v>
      </c>
      <c r="S175" t="str">
        <f t="shared" ca="1" si="23"/>
        <v>G</v>
      </c>
      <c r="T175" t="str">
        <f t="shared" ca="1" si="24"/>
        <v>2065_2070</v>
      </c>
      <c r="W175" t="str">
        <f t="shared" ca="1" si="25"/>
        <v>set AGE [DHN_BOILER_WOOD,2065_2070] := 2050_2055 ;</v>
      </c>
    </row>
    <row r="176" spans="16:23" outlineLevel="1" x14ac:dyDescent="0.25">
      <c r="P176">
        <f t="shared" si="20"/>
        <v>28</v>
      </c>
      <c r="Q176" t="str">
        <f t="shared" ca="1" si="21"/>
        <v>DHN_BOILER_WOOD</v>
      </c>
      <c r="R176">
        <f t="shared" si="22"/>
        <v>10</v>
      </c>
      <c r="S176" t="str">
        <f t="shared" ca="1" si="23"/>
        <v>H</v>
      </c>
      <c r="T176" t="str">
        <f t="shared" ca="1" si="24"/>
        <v>2070_2075</v>
      </c>
      <c r="W176" t="str">
        <f t="shared" ca="1" si="25"/>
        <v>set AGE [DHN_BOILER_WOOD,2070_2075] := 2055_2060 ;</v>
      </c>
    </row>
    <row r="177" spans="16:23" outlineLevel="1" x14ac:dyDescent="0.25">
      <c r="P177">
        <f t="shared" si="20"/>
        <v>28</v>
      </c>
      <c r="Q177" t="str">
        <f t="shared" ca="1" si="21"/>
        <v>DHN_BOILER_WOOD</v>
      </c>
      <c r="R177">
        <f t="shared" si="22"/>
        <v>11</v>
      </c>
      <c r="S177" t="str">
        <f t="shared" ca="1" si="23"/>
        <v>I</v>
      </c>
      <c r="T177" t="str">
        <f t="shared" ca="1" si="24"/>
        <v>2075_2080</v>
      </c>
      <c r="W177" t="str">
        <f t="shared" ca="1" si="25"/>
        <v>set AGE [DHN_BOILER_WOOD,2075_2080] := 2060_2065 ;</v>
      </c>
    </row>
    <row r="178" spans="16:23" outlineLevel="1" x14ac:dyDescent="0.25">
      <c r="P178">
        <f t="shared" si="20"/>
        <v>28</v>
      </c>
      <c r="Q178" t="str">
        <f t="shared" ca="1" si="21"/>
        <v>DHN_BOILER_WOOD</v>
      </c>
      <c r="R178">
        <f t="shared" si="22"/>
        <v>12</v>
      </c>
      <c r="S178" t="str">
        <f t="shared" ca="1" si="23"/>
        <v>J</v>
      </c>
      <c r="T178" t="str">
        <f t="shared" ca="1" si="24"/>
        <v>2080_2085</v>
      </c>
      <c r="W178" t="str">
        <f t="shared" ca="1" si="25"/>
        <v>set AGE [DHN_BOILER_WOOD,2080_2085] := 2065_2070 ;</v>
      </c>
    </row>
    <row r="179" spans="16:23" outlineLevel="1" x14ac:dyDescent="0.25">
      <c r="P179">
        <f t="shared" si="20"/>
        <v>29</v>
      </c>
      <c r="Q179" t="str">
        <f t="shared" ca="1" si="21"/>
        <v>DHN_BOILER_OIL</v>
      </c>
      <c r="R179">
        <f t="shared" si="22"/>
        <v>6</v>
      </c>
      <c r="S179" t="str">
        <f t="shared" ca="1" si="23"/>
        <v>D</v>
      </c>
      <c r="T179" t="str">
        <f t="shared" ca="1" si="24"/>
        <v>2050_2055</v>
      </c>
      <c r="W179" t="str">
        <f t="shared" ca="1" si="25"/>
        <v>set AGE [DHN_BOILER_OIL,2050_2055] := 2035_2040 ;</v>
      </c>
    </row>
    <row r="180" spans="16:23" outlineLevel="1" x14ac:dyDescent="0.25">
      <c r="P180">
        <f t="shared" si="20"/>
        <v>29</v>
      </c>
      <c r="Q180" t="str">
        <f t="shared" ca="1" si="21"/>
        <v>DHN_BOILER_OIL</v>
      </c>
      <c r="R180">
        <f t="shared" si="22"/>
        <v>7</v>
      </c>
      <c r="S180" t="str">
        <f t="shared" ca="1" si="23"/>
        <v>E</v>
      </c>
      <c r="T180" t="str">
        <f t="shared" ca="1" si="24"/>
        <v>2055_2060</v>
      </c>
      <c r="W180" t="str">
        <f t="shared" ca="1" si="25"/>
        <v>set AGE [DHN_BOILER_OIL,2055_2060] := 2040_2045 ;</v>
      </c>
    </row>
    <row r="181" spans="16:23" outlineLevel="1" x14ac:dyDescent="0.25">
      <c r="P181">
        <f t="shared" si="20"/>
        <v>29</v>
      </c>
      <c r="Q181" t="str">
        <f t="shared" ca="1" si="21"/>
        <v>DHN_BOILER_OIL</v>
      </c>
      <c r="R181">
        <f t="shared" si="22"/>
        <v>8</v>
      </c>
      <c r="S181" t="str">
        <f t="shared" ca="1" si="23"/>
        <v>F</v>
      </c>
      <c r="T181" t="str">
        <f t="shared" ca="1" si="24"/>
        <v>2060_2065</v>
      </c>
      <c r="W181" t="str">
        <f t="shared" ca="1" si="25"/>
        <v>set AGE [DHN_BOILER_OIL,2060_2065] := 2045_2050 ;</v>
      </c>
    </row>
    <row r="182" spans="16:23" outlineLevel="1" x14ac:dyDescent="0.25">
      <c r="P182">
        <f t="shared" si="20"/>
        <v>29</v>
      </c>
      <c r="Q182" t="str">
        <f t="shared" ca="1" si="21"/>
        <v>DHN_BOILER_OIL</v>
      </c>
      <c r="R182">
        <f t="shared" si="22"/>
        <v>9</v>
      </c>
      <c r="S182" t="str">
        <f t="shared" ca="1" si="23"/>
        <v>G</v>
      </c>
      <c r="T182" t="str">
        <f t="shared" ca="1" si="24"/>
        <v>2065_2070</v>
      </c>
      <c r="W182" t="str">
        <f t="shared" ca="1" si="25"/>
        <v>set AGE [DHN_BOILER_OIL,2065_2070] := 2050_2055 ;</v>
      </c>
    </row>
    <row r="183" spans="16:23" outlineLevel="1" x14ac:dyDescent="0.25">
      <c r="P183">
        <f t="shared" si="20"/>
        <v>29</v>
      </c>
      <c r="Q183" t="str">
        <f t="shared" ca="1" si="21"/>
        <v>DHN_BOILER_OIL</v>
      </c>
      <c r="R183">
        <f t="shared" si="22"/>
        <v>10</v>
      </c>
      <c r="S183" t="str">
        <f t="shared" ca="1" si="23"/>
        <v>H</v>
      </c>
      <c r="T183" t="str">
        <f t="shared" ca="1" si="24"/>
        <v>2070_2075</v>
      </c>
      <c r="W183" t="str">
        <f t="shared" ca="1" si="25"/>
        <v>set AGE [DHN_BOILER_OIL,2070_2075] := 2055_2060 ;</v>
      </c>
    </row>
    <row r="184" spans="16:23" outlineLevel="1" x14ac:dyDescent="0.25">
      <c r="P184">
        <f t="shared" si="20"/>
        <v>29</v>
      </c>
      <c r="Q184" t="str">
        <f t="shared" ca="1" si="21"/>
        <v>DHN_BOILER_OIL</v>
      </c>
      <c r="R184">
        <f t="shared" si="22"/>
        <v>11</v>
      </c>
      <c r="S184" t="str">
        <f t="shared" ca="1" si="23"/>
        <v>I</v>
      </c>
      <c r="T184" t="str">
        <f t="shared" ca="1" si="24"/>
        <v>2075_2080</v>
      </c>
      <c r="W184" t="str">
        <f t="shared" ca="1" si="25"/>
        <v>set AGE [DHN_BOILER_OIL,2075_2080] := 2060_2065 ;</v>
      </c>
    </row>
    <row r="185" spans="16:23" outlineLevel="1" x14ac:dyDescent="0.25">
      <c r="P185">
        <f t="shared" si="20"/>
        <v>29</v>
      </c>
      <c r="Q185" t="str">
        <f t="shared" ca="1" si="21"/>
        <v>DHN_BOILER_OIL</v>
      </c>
      <c r="R185">
        <f t="shared" si="22"/>
        <v>12</v>
      </c>
      <c r="S185" t="str">
        <f t="shared" ca="1" si="23"/>
        <v>J</v>
      </c>
      <c r="T185" t="str">
        <f t="shared" ca="1" si="24"/>
        <v>2080_2085</v>
      </c>
      <c r="W185" t="str">
        <f t="shared" ca="1" si="25"/>
        <v>set AGE [DHN_BOILER_OIL,2080_2085] := 2065_2070 ;</v>
      </c>
    </row>
    <row r="186" spans="16:23" outlineLevel="1" x14ac:dyDescent="0.25">
      <c r="P186">
        <f t="shared" si="20"/>
        <v>30</v>
      </c>
      <c r="Q186" t="str">
        <f t="shared" ca="1" si="21"/>
        <v>DHN_DEEP_GEO</v>
      </c>
      <c r="R186">
        <f t="shared" si="22"/>
        <v>6</v>
      </c>
      <c r="S186" t="str">
        <f t="shared" ca="1" si="23"/>
        <v>D</v>
      </c>
      <c r="T186" t="str">
        <f t="shared" ca="1" si="24"/>
        <v>2050_2055</v>
      </c>
      <c r="W186" t="str">
        <f t="shared" ca="1" si="25"/>
        <v>set AGE [DHN_DEEP_GEO,2050_2055] := 2020_2025 ;</v>
      </c>
    </row>
    <row r="187" spans="16:23" outlineLevel="1" x14ac:dyDescent="0.25">
      <c r="P187">
        <f t="shared" si="20"/>
        <v>30</v>
      </c>
      <c r="Q187" t="str">
        <f t="shared" ca="1" si="21"/>
        <v>DHN_DEEP_GEO</v>
      </c>
      <c r="R187">
        <f t="shared" si="22"/>
        <v>7</v>
      </c>
      <c r="S187" t="str">
        <f t="shared" ca="1" si="23"/>
        <v>E</v>
      </c>
      <c r="T187" t="str">
        <f t="shared" ca="1" si="24"/>
        <v>2055_2060</v>
      </c>
      <c r="W187" t="str">
        <f t="shared" ca="1" si="25"/>
        <v>set AGE [DHN_DEEP_GEO,2055_2060] := 2025_2030 ;</v>
      </c>
    </row>
    <row r="188" spans="16:23" outlineLevel="1" x14ac:dyDescent="0.25">
      <c r="P188">
        <f t="shared" si="20"/>
        <v>30</v>
      </c>
      <c r="Q188" t="str">
        <f t="shared" ca="1" si="21"/>
        <v>DHN_DEEP_GEO</v>
      </c>
      <c r="R188">
        <f t="shared" si="22"/>
        <v>8</v>
      </c>
      <c r="S188" t="str">
        <f t="shared" ca="1" si="23"/>
        <v>F</v>
      </c>
      <c r="T188" t="str">
        <f t="shared" ca="1" si="24"/>
        <v>2060_2065</v>
      </c>
      <c r="W188" t="str">
        <f t="shared" ca="1" si="25"/>
        <v>set AGE [DHN_DEEP_GEO,2060_2065] := 2030_2035 ;</v>
      </c>
    </row>
    <row r="189" spans="16:23" outlineLevel="1" x14ac:dyDescent="0.25">
      <c r="P189">
        <f t="shared" si="20"/>
        <v>30</v>
      </c>
      <c r="Q189" t="str">
        <f t="shared" ca="1" si="21"/>
        <v>DHN_DEEP_GEO</v>
      </c>
      <c r="R189">
        <f t="shared" si="22"/>
        <v>9</v>
      </c>
      <c r="S189" t="str">
        <f t="shared" ca="1" si="23"/>
        <v>G</v>
      </c>
      <c r="T189" t="str">
        <f t="shared" ca="1" si="24"/>
        <v>2065_2070</v>
      </c>
      <c r="W189" t="str">
        <f t="shared" ca="1" si="25"/>
        <v>set AGE [DHN_DEEP_GEO,2065_2070] := 2035_2040 ;</v>
      </c>
    </row>
    <row r="190" spans="16:23" outlineLevel="1" x14ac:dyDescent="0.25">
      <c r="P190">
        <f t="shared" si="20"/>
        <v>30</v>
      </c>
      <c r="Q190" t="str">
        <f t="shared" ca="1" si="21"/>
        <v>DHN_DEEP_GEO</v>
      </c>
      <c r="R190">
        <f t="shared" si="22"/>
        <v>10</v>
      </c>
      <c r="S190" t="str">
        <f t="shared" ca="1" si="23"/>
        <v>H</v>
      </c>
      <c r="T190" t="str">
        <f t="shared" ca="1" si="24"/>
        <v>2070_2075</v>
      </c>
      <c r="W190" t="str">
        <f t="shared" ca="1" si="25"/>
        <v>set AGE [DHN_DEEP_GEO,2070_2075] := 2040_2045 ;</v>
      </c>
    </row>
    <row r="191" spans="16:23" outlineLevel="1" x14ac:dyDescent="0.25">
      <c r="P191">
        <f t="shared" si="20"/>
        <v>30</v>
      </c>
      <c r="Q191" t="str">
        <f t="shared" ca="1" si="21"/>
        <v>DHN_DEEP_GEO</v>
      </c>
      <c r="R191">
        <f t="shared" si="22"/>
        <v>11</v>
      </c>
      <c r="S191" t="str">
        <f t="shared" ca="1" si="23"/>
        <v>I</v>
      </c>
      <c r="T191" t="str">
        <f t="shared" ca="1" si="24"/>
        <v>2075_2080</v>
      </c>
      <c r="W191" t="str">
        <f t="shared" ca="1" si="25"/>
        <v>set AGE [DHN_DEEP_GEO,2075_2080] := 2045_2050 ;</v>
      </c>
    </row>
    <row r="192" spans="16:23" outlineLevel="1" x14ac:dyDescent="0.25">
      <c r="P192">
        <f t="shared" si="20"/>
        <v>30</v>
      </c>
      <c r="Q192" t="str">
        <f t="shared" ca="1" si="21"/>
        <v>DHN_DEEP_GEO</v>
      </c>
      <c r="R192">
        <f t="shared" si="22"/>
        <v>12</v>
      </c>
      <c r="S192" t="str">
        <f t="shared" ca="1" si="23"/>
        <v>J</v>
      </c>
      <c r="T192" t="str">
        <f t="shared" ca="1" si="24"/>
        <v>2080_2085</v>
      </c>
      <c r="W192" t="str">
        <f t="shared" ca="1" si="25"/>
        <v>set AGE [DHN_DEEP_GEO,2080_2085] := 2050_2055 ;</v>
      </c>
    </row>
    <row r="193" spans="16:23" outlineLevel="1" x14ac:dyDescent="0.25">
      <c r="P193">
        <f t="shared" si="20"/>
        <v>31</v>
      </c>
      <c r="Q193" t="str">
        <f t="shared" ca="1" si="21"/>
        <v>DHN_SOLAR</v>
      </c>
      <c r="R193">
        <f t="shared" si="22"/>
        <v>6</v>
      </c>
      <c r="S193" t="str">
        <f t="shared" ca="1" si="23"/>
        <v>D</v>
      </c>
      <c r="T193" t="str">
        <f t="shared" ca="1" si="24"/>
        <v>2050_2055</v>
      </c>
      <c r="W193" t="str">
        <f t="shared" ca="1" si="25"/>
        <v>set AGE [DHN_SOLAR,2050_2055] := 2020_2025 ;</v>
      </c>
    </row>
    <row r="194" spans="16:23" outlineLevel="1" x14ac:dyDescent="0.25">
      <c r="P194">
        <f t="shared" si="20"/>
        <v>31</v>
      </c>
      <c r="Q194" t="str">
        <f t="shared" ca="1" si="21"/>
        <v>DHN_SOLAR</v>
      </c>
      <c r="R194">
        <f t="shared" si="22"/>
        <v>7</v>
      </c>
      <c r="S194" t="str">
        <f t="shared" ca="1" si="23"/>
        <v>E</v>
      </c>
      <c r="T194" t="str">
        <f t="shared" ca="1" si="24"/>
        <v>2055_2060</v>
      </c>
      <c r="W194" t="str">
        <f t="shared" ca="1" si="25"/>
        <v>set AGE [DHN_SOLAR,2055_2060] := 2025_2030 ;</v>
      </c>
    </row>
    <row r="195" spans="16:23" outlineLevel="1" x14ac:dyDescent="0.25">
      <c r="P195">
        <f t="shared" si="20"/>
        <v>31</v>
      </c>
      <c r="Q195" t="str">
        <f t="shared" ca="1" si="21"/>
        <v>DHN_SOLAR</v>
      </c>
      <c r="R195">
        <f t="shared" si="22"/>
        <v>8</v>
      </c>
      <c r="S195" t="str">
        <f t="shared" ca="1" si="23"/>
        <v>F</v>
      </c>
      <c r="T195" t="str">
        <f t="shared" ca="1" si="24"/>
        <v>2060_2065</v>
      </c>
      <c r="W195" t="str">
        <f t="shared" ca="1" si="25"/>
        <v>set AGE [DHN_SOLAR,2060_2065] := 2030_2035 ;</v>
      </c>
    </row>
    <row r="196" spans="16:23" outlineLevel="1" x14ac:dyDescent="0.25">
      <c r="P196">
        <f t="shared" si="20"/>
        <v>31</v>
      </c>
      <c r="Q196" t="str">
        <f t="shared" ca="1" si="21"/>
        <v>DHN_SOLAR</v>
      </c>
      <c r="R196">
        <f t="shared" si="22"/>
        <v>9</v>
      </c>
      <c r="S196" t="str">
        <f t="shared" ca="1" si="23"/>
        <v>G</v>
      </c>
      <c r="T196" t="str">
        <f t="shared" ca="1" si="24"/>
        <v>2065_2070</v>
      </c>
      <c r="W196" t="str">
        <f t="shared" ca="1" si="25"/>
        <v>set AGE [DHN_SOLAR,2065_2070] := 2035_2040 ;</v>
      </c>
    </row>
    <row r="197" spans="16:23" outlineLevel="1" x14ac:dyDescent="0.25">
      <c r="P197">
        <f t="shared" ref="P197:P260" si="26">(FLOOR((ROW(A197)+3)/7,1))+3</f>
        <v>31</v>
      </c>
      <c r="Q197" t="str">
        <f t="shared" ref="Q197:Q260" ca="1" si="27">INDIRECT("A"&amp;P197)</f>
        <v>DHN_SOLAR</v>
      </c>
      <c r="R197">
        <f t="shared" ref="R197:R260" si="28">MOD(ROW(M197)-4,7)+6</f>
        <v>10</v>
      </c>
      <c r="S197" t="str">
        <f t="shared" ref="S197:S260" ca="1" si="29">INDIRECT("N"&amp;R197)</f>
        <v>H</v>
      </c>
      <c r="T197" t="str">
        <f t="shared" ref="T197:T260" ca="1" si="30">INDIRECT("m"&amp;R197)</f>
        <v>2070_2075</v>
      </c>
      <c r="W197" t="str">
        <f t="shared" ref="W197:W260" ca="1" si="31">"set "&amp;O$4&amp;" ["&amp;Q197&amp;","&amp;T197&amp;"] := "&amp;INDIRECT(S197&amp;P197)&amp;" ;"</f>
        <v>set AGE [DHN_SOLAR,2070_2075] := 2040_2045 ;</v>
      </c>
    </row>
    <row r="198" spans="16:23" outlineLevel="1" x14ac:dyDescent="0.25">
      <c r="P198">
        <f t="shared" si="26"/>
        <v>31</v>
      </c>
      <c r="Q198" t="str">
        <f t="shared" ca="1" si="27"/>
        <v>DHN_SOLAR</v>
      </c>
      <c r="R198">
        <f t="shared" si="28"/>
        <v>11</v>
      </c>
      <c r="S198" t="str">
        <f t="shared" ca="1" si="29"/>
        <v>I</v>
      </c>
      <c r="T198" t="str">
        <f t="shared" ca="1" si="30"/>
        <v>2075_2080</v>
      </c>
      <c r="W198" t="str">
        <f t="shared" ca="1" si="31"/>
        <v>set AGE [DHN_SOLAR,2075_2080] := 2045_2050 ;</v>
      </c>
    </row>
    <row r="199" spans="16:23" outlineLevel="1" x14ac:dyDescent="0.25">
      <c r="P199">
        <f t="shared" si="26"/>
        <v>31</v>
      </c>
      <c r="Q199" t="str">
        <f t="shared" ca="1" si="27"/>
        <v>DHN_SOLAR</v>
      </c>
      <c r="R199">
        <f t="shared" si="28"/>
        <v>12</v>
      </c>
      <c r="S199" t="str">
        <f t="shared" ca="1" si="29"/>
        <v>J</v>
      </c>
      <c r="T199" t="str">
        <f t="shared" ca="1" si="30"/>
        <v>2080_2085</v>
      </c>
      <c r="W199" t="str">
        <f t="shared" ca="1" si="31"/>
        <v>set AGE [DHN_SOLAR,2080_2085] := 2050_2055 ;</v>
      </c>
    </row>
    <row r="200" spans="16:23" outlineLevel="1" x14ac:dyDescent="0.25">
      <c r="P200">
        <f t="shared" si="26"/>
        <v>32</v>
      </c>
      <c r="Q200" t="str">
        <f t="shared" ca="1" si="27"/>
        <v>DEC_HP_ELEC</v>
      </c>
      <c r="R200">
        <f t="shared" si="28"/>
        <v>6</v>
      </c>
      <c r="S200" t="str">
        <f t="shared" ca="1" si="29"/>
        <v>D</v>
      </c>
      <c r="T200" t="str">
        <f t="shared" ca="1" si="30"/>
        <v>2050_2055</v>
      </c>
      <c r="W200" t="str">
        <f t="shared" ca="1" si="31"/>
        <v>set AGE [DEC_HP_ELEC,2050_2055] := 2035_2040 ;</v>
      </c>
    </row>
    <row r="201" spans="16:23" outlineLevel="1" x14ac:dyDescent="0.25">
      <c r="P201">
        <f t="shared" si="26"/>
        <v>32</v>
      </c>
      <c r="Q201" t="str">
        <f t="shared" ca="1" si="27"/>
        <v>DEC_HP_ELEC</v>
      </c>
      <c r="R201">
        <f t="shared" si="28"/>
        <v>7</v>
      </c>
      <c r="S201" t="str">
        <f t="shared" ca="1" si="29"/>
        <v>E</v>
      </c>
      <c r="T201" t="str">
        <f t="shared" ca="1" si="30"/>
        <v>2055_2060</v>
      </c>
      <c r="W201" t="str">
        <f t="shared" ca="1" si="31"/>
        <v>set AGE [DEC_HP_ELEC,2055_2060] := 2040_2045 ;</v>
      </c>
    </row>
    <row r="202" spans="16:23" outlineLevel="1" x14ac:dyDescent="0.25">
      <c r="P202">
        <f t="shared" si="26"/>
        <v>32</v>
      </c>
      <c r="Q202" t="str">
        <f t="shared" ca="1" si="27"/>
        <v>DEC_HP_ELEC</v>
      </c>
      <c r="R202">
        <f t="shared" si="28"/>
        <v>8</v>
      </c>
      <c r="S202" t="str">
        <f t="shared" ca="1" si="29"/>
        <v>F</v>
      </c>
      <c r="T202" t="str">
        <f t="shared" ca="1" si="30"/>
        <v>2060_2065</v>
      </c>
      <c r="W202" t="str">
        <f t="shared" ca="1" si="31"/>
        <v>set AGE [DEC_HP_ELEC,2060_2065] := 2045_2050 ;</v>
      </c>
    </row>
    <row r="203" spans="16:23" outlineLevel="1" x14ac:dyDescent="0.25">
      <c r="P203">
        <f t="shared" si="26"/>
        <v>32</v>
      </c>
      <c r="Q203" t="str">
        <f t="shared" ca="1" si="27"/>
        <v>DEC_HP_ELEC</v>
      </c>
      <c r="R203">
        <f t="shared" si="28"/>
        <v>9</v>
      </c>
      <c r="S203" t="str">
        <f t="shared" ca="1" si="29"/>
        <v>G</v>
      </c>
      <c r="T203" t="str">
        <f t="shared" ca="1" si="30"/>
        <v>2065_2070</v>
      </c>
      <c r="W203" t="str">
        <f t="shared" ca="1" si="31"/>
        <v>set AGE [DEC_HP_ELEC,2065_2070] := 2050_2055 ;</v>
      </c>
    </row>
    <row r="204" spans="16:23" outlineLevel="1" x14ac:dyDescent="0.25">
      <c r="P204">
        <f t="shared" si="26"/>
        <v>32</v>
      </c>
      <c r="Q204" t="str">
        <f t="shared" ca="1" si="27"/>
        <v>DEC_HP_ELEC</v>
      </c>
      <c r="R204">
        <f t="shared" si="28"/>
        <v>10</v>
      </c>
      <c r="S204" t="str">
        <f t="shared" ca="1" si="29"/>
        <v>H</v>
      </c>
      <c r="T204" t="str">
        <f t="shared" ca="1" si="30"/>
        <v>2070_2075</v>
      </c>
      <c r="W204" t="str">
        <f t="shared" ca="1" si="31"/>
        <v>set AGE [DEC_HP_ELEC,2070_2075] := 2055_2060 ;</v>
      </c>
    </row>
    <row r="205" spans="16:23" outlineLevel="1" x14ac:dyDescent="0.25">
      <c r="P205">
        <f t="shared" si="26"/>
        <v>32</v>
      </c>
      <c r="Q205" t="str">
        <f t="shared" ca="1" si="27"/>
        <v>DEC_HP_ELEC</v>
      </c>
      <c r="R205">
        <f t="shared" si="28"/>
        <v>11</v>
      </c>
      <c r="S205" t="str">
        <f t="shared" ca="1" si="29"/>
        <v>I</v>
      </c>
      <c r="T205" t="str">
        <f t="shared" ca="1" si="30"/>
        <v>2075_2080</v>
      </c>
      <c r="W205" t="str">
        <f t="shared" ca="1" si="31"/>
        <v>set AGE [DEC_HP_ELEC,2075_2080] := 2060_2065 ;</v>
      </c>
    </row>
    <row r="206" spans="16:23" outlineLevel="1" x14ac:dyDescent="0.25">
      <c r="P206">
        <f t="shared" si="26"/>
        <v>32</v>
      </c>
      <c r="Q206" t="str">
        <f t="shared" ca="1" si="27"/>
        <v>DEC_HP_ELEC</v>
      </c>
      <c r="R206">
        <f t="shared" si="28"/>
        <v>12</v>
      </c>
      <c r="S206" t="str">
        <f t="shared" ca="1" si="29"/>
        <v>J</v>
      </c>
      <c r="T206" t="str">
        <f t="shared" ca="1" si="30"/>
        <v>2080_2085</v>
      </c>
      <c r="W206" t="str">
        <f t="shared" ca="1" si="31"/>
        <v>set AGE [DEC_HP_ELEC,2080_2085] := 2065_2070 ;</v>
      </c>
    </row>
    <row r="207" spans="16:23" outlineLevel="1" x14ac:dyDescent="0.25">
      <c r="P207">
        <f t="shared" si="26"/>
        <v>33</v>
      </c>
      <c r="Q207" t="str">
        <f t="shared" ca="1" si="27"/>
        <v>DEC_THHP_GAS</v>
      </c>
      <c r="R207">
        <f t="shared" si="28"/>
        <v>6</v>
      </c>
      <c r="S207" t="str">
        <f t="shared" ca="1" si="29"/>
        <v>D</v>
      </c>
      <c r="T207" t="str">
        <f t="shared" ca="1" si="30"/>
        <v>2050_2055</v>
      </c>
      <c r="W207" t="str">
        <f t="shared" ca="1" si="31"/>
        <v>set AGE [DEC_THHP_GAS,2050_2055] := 2030_2035 ;</v>
      </c>
    </row>
    <row r="208" spans="16:23" outlineLevel="1" x14ac:dyDescent="0.25">
      <c r="P208">
        <f t="shared" si="26"/>
        <v>33</v>
      </c>
      <c r="Q208" t="str">
        <f t="shared" ca="1" si="27"/>
        <v>DEC_THHP_GAS</v>
      </c>
      <c r="R208">
        <f t="shared" si="28"/>
        <v>7</v>
      </c>
      <c r="S208" t="str">
        <f t="shared" ca="1" si="29"/>
        <v>E</v>
      </c>
      <c r="T208" t="str">
        <f t="shared" ca="1" si="30"/>
        <v>2055_2060</v>
      </c>
      <c r="W208" t="str">
        <f t="shared" ca="1" si="31"/>
        <v>set AGE [DEC_THHP_GAS,2055_2060] := 2035_2040 ;</v>
      </c>
    </row>
    <row r="209" spans="16:23" outlineLevel="1" x14ac:dyDescent="0.25">
      <c r="P209">
        <f t="shared" si="26"/>
        <v>33</v>
      </c>
      <c r="Q209" t="str">
        <f t="shared" ca="1" si="27"/>
        <v>DEC_THHP_GAS</v>
      </c>
      <c r="R209">
        <f t="shared" si="28"/>
        <v>8</v>
      </c>
      <c r="S209" t="str">
        <f t="shared" ca="1" si="29"/>
        <v>F</v>
      </c>
      <c r="T209" t="str">
        <f t="shared" ca="1" si="30"/>
        <v>2060_2065</v>
      </c>
      <c r="W209" t="str">
        <f t="shared" ca="1" si="31"/>
        <v>set AGE [DEC_THHP_GAS,2060_2065] := 2040_2045 ;</v>
      </c>
    </row>
    <row r="210" spans="16:23" outlineLevel="1" x14ac:dyDescent="0.25">
      <c r="P210">
        <f t="shared" si="26"/>
        <v>33</v>
      </c>
      <c r="Q210" t="str">
        <f t="shared" ca="1" si="27"/>
        <v>DEC_THHP_GAS</v>
      </c>
      <c r="R210">
        <f t="shared" si="28"/>
        <v>9</v>
      </c>
      <c r="S210" t="str">
        <f t="shared" ca="1" si="29"/>
        <v>G</v>
      </c>
      <c r="T210" t="str">
        <f t="shared" ca="1" si="30"/>
        <v>2065_2070</v>
      </c>
      <c r="W210" t="str">
        <f t="shared" ca="1" si="31"/>
        <v>set AGE [DEC_THHP_GAS,2065_2070] := 2045_2050 ;</v>
      </c>
    </row>
    <row r="211" spans="16:23" outlineLevel="1" x14ac:dyDescent="0.25">
      <c r="P211">
        <f t="shared" si="26"/>
        <v>33</v>
      </c>
      <c r="Q211" t="str">
        <f t="shared" ca="1" si="27"/>
        <v>DEC_THHP_GAS</v>
      </c>
      <c r="R211">
        <f t="shared" si="28"/>
        <v>10</v>
      </c>
      <c r="S211" t="str">
        <f t="shared" ca="1" si="29"/>
        <v>H</v>
      </c>
      <c r="T211" t="str">
        <f t="shared" ca="1" si="30"/>
        <v>2070_2075</v>
      </c>
      <c r="W211" t="str">
        <f t="shared" ca="1" si="31"/>
        <v>set AGE [DEC_THHP_GAS,2070_2075] := 2050_2055 ;</v>
      </c>
    </row>
    <row r="212" spans="16:23" outlineLevel="1" x14ac:dyDescent="0.25">
      <c r="P212">
        <f t="shared" si="26"/>
        <v>33</v>
      </c>
      <c r="Q212" t="str">
        <f t="shared" ca="1" si="27"/>
        <v>DEC_THHP_GAS</v>
      </c>
      <c r="R212">
        <f t="shared" si="28"/>
        <v>11</v>
      </c>
      <c r="S212" t="str">
        <f t="shared" ca="1" si="29"/>
        <v>I</v>
      </c>
      <c r="T212" t="str">
        <f t="shared" ca="1" si="30"/>
        <v>2075_2080</v>
      </c>
      <c r="W212" t="str">
        <f t="shared" ca="1" si="31"/>
        <v>set AGE [DEC_THHP_GAS,2075_2080] := 2055_2060 ;</v>
      </c>
    </row>
    <row r="213" spans="16:23" outlineLevel="1" x14ac:dyDescent="0.25">
      <c r="P213">
        <f t="shared" si="26"/>
        <v>33</v>
      </c>
      <c r="Q213" t="str">
        <f t="shared" ca="1" si="27"/>
        <v>DEC_THHP_GAS</v>
      </c>
      <c r="R213">
        <f t="shared" si="28"/>
        <v>12</v>
      </c>
      <c r="S213" t="str">
        <f t="shared" ca="1" si="29"/>
        <v>J</v>
      </c>
      <c r="T213" t="str">
        <f t="shared" ca="1" si="30"/>
        <v>2080_2085</v>
      </c>
      <c r="W213" t="str">
        <f t="shared" ca="1" si="31"/>
        <v>set AGE [DEC_THHP_GAS,2080_2085] := 2060_2065 ;</v>
      </c>
    </row>
    <row r="214" spans="16:23" outlineLevel="1" x14ac:dyDescent="0.25">
      <c r="P214">
        <f t="shared" si="26"/>
        <v>34</v>
      </c>
      <c r="Q214" t="str">
        <f t="shared" ca="1" si="27"/>
        <v>DEC_COGEN_GAS</v>
      </c>
      <c r="R214">
        <f t="shared" si="28"/>
        <v>6</v>
      </c>
      <c r="S214" t="str">
        <f t="shared" ca="1" si="29"/>
        <v>D</v>
      </c>
      <c r="T214" t="str">
        <f t="shared" ca="1" si="30"/>
        <v>2050_2055</v>
      </c>
      <c r="W214" t="str">
        <f t="shared" ca="1" si="31"/>
        <v>set AGE [DEC_COGEN_GAS,2050_2055] := 2030_2035 ;</v>
      </c>
    </row>
    <row r="215" spans="16:23" outlineLevel="1" x14ac:dyDescent="0.25">
      <c r="P215">
        <f t="shared" si="26"/>
        <v>34</v>
      </c>
      <c r="Q215" t="str">
        <f t="shared" ca="1" si="27"/>
        <v>DEC_COGEN_GAS</v>
      </c>
      <c r="R215">
        <f t="shared" si="28"/>
        <v>7</v>
      </c>
      <c r="S215" t="str">
        <f t="shared" ca="1" si="29"/>
        <v>E</v>
      </c>
      <c r="T215" t="str">
        <f t="shared" ca="1" si="30"/>
        <v>2055_2060</v>
      </c>
      <c r="W215" t="str">
        <f t="shared" ca="1" si="31"/>
        <v>set AGE [DEC_COGEN_GAS,2055_2060] := 2035_2040 ;</v>
      </c>
    </row>
    <row r="216" spans="16:23" outlineLevel="1" x14ac:dyDescent="0.25">
      <c r="P216">
        <f t="shared" si="26"/>
        <v>34</v>
      </c>
      <c r="Q216" t="str">
        <f t="shared" ca="1" si="27"/>
        <v>DEC_COGEN_GAS</v>
      </c>
      <c r="R216">
        <f t="shared" si="28"/>
        <v>8</v>
      </c>
      <c r="S216" t="str">
        <f t="shared" ca="1" si="29"/>
        <v>F</v>
      </c>
      <c r="T216" t="str">
        <f t="shared" ca="1" si="30"/>
        <v>2060_2065</v>
      </c>
      <c r="W216" t="str">
        <f t="shared" ca="1" si="31"/>
        <v>set AGE [DEC_COGEN_GAS,2060_2065] := 2040_2045 ;</v>
      </c>
    </row>
    <row r="217" spans="16:23" outlineLevel="1" x14ac:dyDescent="0.25">
      <c r="P217">
        <f t="shared" si="26"/>
        <v>34</v>
      </c>
      <c r="Q217" t="str">
        <f t="shared" ca="1" si="27"/>
        <v>DEC_COGEN_GAS</v>
      </c>
      <c r="R217">
        <f t="shared" si="28"/>
        <v>9</v>
      </c>
      <c r="S217" t="str">
        <f t="shared" ca="1" si="29"/>
        <v>G</v>
      </c>
      <c r="T217" t="str">
        <f t="shared" ca="1" si="30"/>
        <v>2065_2070</v>
      </c>
      <c r="W217" t="str">
        <f t="shared" ca="1" si="31"/>
        <v>set AGE [DEC_COGEN_GAS,2065_2070] := 2045_2050 ;</v>
      </c>
    </row>
    <row r="218" spans="16:23" outlineLevel="1" x14ac:dyDescent="0.25">
      <c r="P218">
        <f t="shared" si="26"/>
        <v>34</v>
      </c>
      <c r="Q218" t="str">
        <f t="shared" ca="1" si="27"/>
        <v>DEC_COGEN_GAS</v>
      </c>
      <c r="R218">
        <f t="shared" si="28"/>
        <v>10</v>
      </c>
      <c r="S218" t="str">
        <f t="shared" ca="1" si="29"/>
        <v>H</v>
      </c>
      <c r="T218" t="str">
        <f t="shared" ca="1" si="30"/>
        <v>2070_2075</v>
      </c>
      <c r="W218" t="str">
        <f t="shared" ca="1" si="31"/>
        <v>set AGE [DEC_COGEN_GAS,2070_2075] := 2050_2055 ;</v>
      </c>
    </row>
    <row r="219" spans="16:23" outlineLevel="1" x14ac:dyDescent="0.25">
      <c r="P219">
        <f t="shared" si="26"/>
        <v>34</v>
      </c>
      <c r="Q219" t="str">
        <f t="shared" ca="1" si="27"/>
        <v>DEC_COGEN_GAS</v>
      </c>
      <c r="R219">
        <f t="shared" si="28"/>
        <v>11</v>
      </c>
      <c r="S219" t="str">
        <f t="shared" ca="1" si="29"/>
        <v>I</v>
      </c>
      <c r="T219" t="str">
        <f t="shared" ca="1" si="30"/>
        <v>2075_2080</v>
      </c>
      <c r="W219" t="str">
        <f t="shared" ca="1" si="31"/>
        <v>set AGE [DEC_COGEN_GAS,2075_2080] := 2055_2060 ;</v>
      </c>
    </row>
    <row r="220" spans="16:23" outlineLevel="1" x14ac:dyDescent="0.25">
      <c r="P220">
        <f t="shared" si="26"/>
        <v>34</v>
      </c>
      <c r="Q220" t="str">
        <f t="shared" ca="1" si="27"/>
        <v>DEC_COGEN_GAS</v>
      </c>
      <c r="R220">
        <f t="shared" si="28"/>
        <v>12</v>
      </c>
      <c r="S220" t="str">
        <f t="shared" ca="1" si="29"/>
        <v>J</v>
      </c>
      <c r="T220" t="str">
        <f t="shared" ca="1" si="30"/>
        <v>2080_2085</v>
      </c>
      <c r="W220" t="str">
        <f t="shared" ca="1" si="31"/>
        <v>set AGE [DEC_COGEN_GAS,2080_2085] := 2060_2065 ;</v>
      </c>
    </row>
    <row r="221" spans="16:23" outlineLevel="1" x14ac:dyDescent="0.25">
      <c r="P221">
        <f t="shared" si="26"/>
        <v>35</v>
      </c>
      <c r="Q221" t="str">
        <f t="shared" ca="1" si="27"/>
        <v>DEC_COGEN_OIL</v>
      </c>
      <c r="R221">
        <f t="shared" si="28"/>
        <v>6</v>
      </c>
      <c r="S221" t="str">
        <f t="shared" ca="1" si="29"/>
        <v>D</v>
      </c>
      <c r="T221" t="str">
        <f t="shared" ca="1" si="30"/>
        <v>2050_2055</v>
      </c>
      <c r="W221" t="str">
        <f t="shared" ca="1" si="31"/>
        <v>set AGE [DEC_COGEN_OIL,2050_2055] := 2030_2035 ;</v>
      </c>
    </row>
    <row r="222" spans="16:23" outlineLevel="1" x14ac:dyDescent="0.25">
      <c r="P222">
        <f t="shared" si="26"/>
        <v>35</v>
      </c>
      <c r="Q222" t="str">
        <f t="shared" ca="1" si="27"/>
        <v>DEC_COGEN_OIL</v>
      </c>
      <c r="R222">
        <f t="shared" si="28"/>
        <v>7</v>
      </c>
      <c r="S222" t="str">
        <f t="shared" ca="1" si="29"/>
        <v>E</v>
      </c>
      <c r="T222" t="str">
        <f t="shared" ca="1" si="30"/>
        <v>2055_2060</v>
      </c>
      <c r="W222" t="str">
        <f t="shared" ca="1" si="31"/>
        <v>set AGE [DEC_COGEN_OIL,2055_2060] := 2035_2040 ;</v>
      </c>
    </row>
    <row r="223" spans="16:23" outlineLevel="1" x14ac:dyDescent="0.25">
      <c r="P223">
        <f t="shared" si="26"/>
        <v>35</v>
      </c>
      <c r="Q223" t="str">
        <f t="shared" ca="1" si="27"/>
        <v>DEC_COGEN_OIL</v>
      </c>
      <c r="R223">
        <f t="shared" si="28"/>
        <v>8</v>
      </c>
      <c r="S223" t="str">
        <f t="shared" ca="1" si="29"/>
        <v>F</v>
      </c>
      <c r="T223" t="str">
        <f t="shared" ca="1" si="30"/>
        <v>2060_2065</v>
      </c>
      <c r="W223" t="str">
        <f t="shared" ca="1" si="31"/>
        <v>set AGE [DEC_COGEN_OIL,2060_2065] := 2040_2045 ;</v>
      </c>
    </row>
    <row r="224" spans="16:23" outlineLevel="1" x14ac:dyDescent="0.25">
      <c r="P224">
        <f t="shared" si="26"/>
        <v>35</v>
      </c>
      <c r="Q224" t="str">
        <f t="shared" ca="1" si="27"/>
        <v>DEC_COGEN_OIL</v>
      </c>
      <c r="R224">
        <f t="shared" si="28"/>
        <v>9</v>
      </c>
      <c r="S224" t="str">
        <f t="shared" ca="1" si="29"/>
        <v>G</v>
      </c>
      <c r="T224" t="str">
        <f t="shared" ca="1" si="30"/>
        <v>2065_2070</v>
      </c>
      <c r="W224" t="str">
        <f t="shared" ca="1" si="31"/>
        <v>set AGE [DEC_COGEN_OIL,2065_2070] := 2045_2050 ;</v>
      </c>
    </row>
    <row r="225" spans="16:23" outlineLevel="1" x14ac:dyDescent="0.25">
      <c r="P225">
        <f t="shared" si="26"/>
        <v>35</v>
      </c>
      <c r="Q225" t="str">
        <f t="shared" ca="1" si="27"/>
        <v>DEC_COGEN_OIL</v>
      </c>
      <c r="R225">
        <f t="shared" si="28"/>
        <v>10</v>
      </c>
      <c r="S225" t="str">
        <f t="shared" ca="1" si="29"/>
        <v>H</v>
      </c>
      <c r="T225" t="str">
        <f t="shared" ca="1" si="30"/>
        <v>2070_2075</v>
      </c>
      <c r="W225" t="str">
        <f t="shared" ca="1" si="31"/>
        <v>set AGE [DEC_COGEN_OIL,2070_2075] := 2050_2055 ;</v>
      </c>
    </row>
    <row r="226" spans="16:23" outlineLevel="1" x14ac:dyDescent="0.25">
      <c r="P226">
        <f t="shared" si="26"/>
        <v>35</v>
      </c>
      <c r="Q226" t="str">
        <f t="shared" ca="1" si="27"/>
        <v>DEC_COGEN_OIL</v>
      </c>
      <c r="R226">
        <f t="shared" si="28"/>
        <v>11</v>
      </c>
      <c r="S226" t="str">
        <f t="shared" ca="1" si="29"/>
        <v>I</v>
      </c>
      <c r="T226" t="str">
        <f t="shared" ca="1" si="30"/>
        <v>2075_2080</v>
      </c>
      <c r="W226" t="str">
        <f t="shared" ca="1" si="31"/>
        <v>set AGE [DEC_COGEN_OIL,2075_2080] := 2055_2060 ;</v>
      </c>
    </row>
    <row r="227" spans="16:23" outlineLevel="1" x14ac:dyDescent="0.25">
      <c r="P227">
        <f t="shared" si="26"/>
        <v>35</v>
      </c>
      <c r="Q227" t="str">
        <f t="shared" ca="1" si="27"/>
        <v>DEC_COGEN_OIL</v>
      </c>
      <c r="R227">
        <f t="shared" si="28"/>
        <v>12</v>
      </c>
      <c r="S227" t="str">
        <f t="shared" ca="1" si="29"/>
        <v>J</v>
      </c>
      <c r="T227" t="str">
        <f t="shared" ca="1" si="30"/>
        <v>2080_2085</v>
      </c>
      <c r="W227" t="str">
        <f t="shared" ca="1" si="31"/>
        <v>set AGE [DEC_COGEN_OIL,2080_2085] := 2060_2065 ;</v>
      </c>
    </row>
    <row r="228" spans="16:23" outlineLevel="1" x14ac:dyDescent="0.25">
      <c r="P228">
        <f t="shared" si="26"/>
        <v>36</v>
      </c>
      <c r="Q228" t="str">
        <f t="shared" ca="1" si="27"/>
        <v>DEC_ADVCOGEN_GAS</v>
      </c>
      <c r="R228">
        <f t="shared" si="28"/>
        <v>6</v>
      </c>
      <c r="S228" t="str">
        <f t="shared" ca="1" si="29"/>
        <v>D</v>
      </c>
      <c r="T228" t="str">
        <f t="shared" ca="1" si="30"/>
        <v>2050_2055</v>
      </c>
      <c r="W228" t="str">
        <f t="shared" ca="1" si="31"/>
        <v>set AGE [DEC_ADVCOGEN_GAS,2050_2055] := 2030_2035 ;</v>
      </c>
    </row>
    <row r="229" spans="16:23" outlineLevel="1" x14ac:dyDescent="0.25">
      <c r="P229">
        <f t="shared" si="26"/>
        <v>36</v>
      </c>
      <c r="Q229" t="str">
        <f t="shared" ca="1" si="27"/>
        <v>DEC_ADVCOGEN_GAS</v>
      </c>
      <c r="R229">
        <f t="shared" si="28"/>
        <v>7</v>
      </c>
      <c r="S229" t="str">
        <f t="shared" ca="1" si="29"/>
        <v>E</v>
      </c>
      <c r="T229" t="str">
        <f t="shared" ca="1" si="30"/>
        <v>2055_2060</v>
      </c>
      <c r="W229" t="str">
        <f t="shared" ca="1" si="31"/>
        <v>set AGE [DEC_ADVCOGEN_GAS,2055_2060] := 2035_2040 ;</v>
      </c>
    </row>
    <row r="230" spans="16:23" outlineLevel="1" x14ac:dyDescent="0.25">
      <c r="P230">
        <f t="shared" si="26"/>
        <v>36</v>
      </c>
      <c r="Q230" t="str">
        <f t="shared" ca="1" si="27"/>
        <v>DEC_ADVCOGEN_GAS</v>
      </c>
      <c r="R230">
        <f t="shared" si="28"/>
        <v>8</v>
      </c>
      <c r="S230" t="str">
        <f t="shared" ca="1" si="29"/>
        <v>F</v>
      </c>
      <c r="T230" t="str">
        <f t="shared" ca="1" si="30"/>
        <v>2060_2065</v>
      </c>
      <c r="W230" t="str">
        <f t="shared" ca="1" si="31"/>
        <v>set AGE [DEC_ADVCOGEN_GAS,2060_2065] := 2040_2045 ;</v>
      </c>
    </row>
    <row r="231" spans="16:23" outlineLevel="1" x14ac:dyDescent="0.25">
      <c r="P231">
        <f t="shared" si="26"/>
        <v>36</v>
      </c>
      <c r="Q231" t="str">
        <f t="shared" ca="1" si="27"/>
        <v>DEC_ADVCOGEN_GAS</v>
      </c>
      <c r="R231">
        <f t="shared" si="28"/>
        <v>9</v>
      </c>
      <c r="S231" t="str">
        <f t="shared" ca="1" si="29"/>
        <v>G</v>
      </c>
      <c r="T231" t="str">
        <f t="shared" ca="1" si="30"/>
        <v>2065_2070</v>
      </c>
      <c r="W231" t="str">
        <f t="shared" ca="1" si="31"/>
        <v>set AGE [DEC_ADVCOGEN_GAS,2065_2070] := 2045_2050 ;</v>
      </c>
    </row>
    <row r="232" spans="16:23" outlineLevel="1" x14ac:dyDescent="0.25">
      <c r="P232">
        <f t="shared" si="26"/>
        <v>36</v>
      </c>
      <c r="Q232" t="str">
        <f t="shared" ca="1" si="27"/>
        <v>DEC_ADVCOGEN_GAS</v>
      </c>
      <c r="R232">
        <f t="shared" si="28"/>
        <v>10</v>
      </c>
      <c r="S232" t="str">
        <f t="shared" ca="1" si="29"/>
        <v>H</v>
      </c>
      <c r="T232" t="str">
        <f t="shared" ca="1" si="30"/>
        <v>2070_2075</v>
      </c>
      <c r="W232" t="str">
        <f t="shared" ca="1" si="31"/>
        <v>set AGE [DEC_ADVCOGEN_GAS,2070_2075] := 2050_2055 ;</v>
      </c>
    </row>
    <row r="233" spans="16:23" outlineLevel="1" x14ac:dyDescent="0.25">
      <c r="P233">
        <f t="shared" si="26"/>
        <v>36</v>
      </c>
      <c r="Q233" t="str">
        <f t="shared" ca="1" si="27"/>
        <v>DEC_ADVCOGEN_GAS</v>
      </c>
      <c r="R233">
        <f t="shared" si="28"/>
        <v>11</v>
      </c>
      <c r="S233" t="str">
        <f t="shared" ca="1" si="29"/>
        <v>I</v>
      </c>
      <c r="T233" t="str">
        <f t="shared" ca="1" si="30"/>
        <v>2075_2080</v>
      </c>
      <c r="W233" t="str">
        <f t="shared" ca="1" si="31"/>
        <v>set AGE [DEC_ADVCOGEN_GAS,2075_2080] := 2055_2060 ;</v>
      </c>
    </row>
    <row r="234" spans="16:23" outlineLevel="1" x14ac:dyDescent="0.25">
      <c r="P234">
        <f t="shared" si="26"/>
        <v>36</v>
      </c>
      <c r="Q234" t="str">
        <f t="shared" ca="1" si="27"/>
        <v>DEC_ADVCOGEN_GAS</v>
      </c>
      <c r="R234">
        <f t="shared" si="28"/>
        <v>12</v>
      </c>
      <c r="S234" t="str">
        <f t="shared" ca="1" si="29"/>
        <v>J</v>
      </c>
      <c r="T234" t="str">
        <f t="shared" ca="1" si="30"/>
        <v>2080_2085</v>
      </c>
      <c r="W234" t="str">
        <f t="shared" ca="1" si="31"/>
        <v>set AGE [DEC_ADVCOGEN_GAS,2080_2085] := 2060_2065 ;</v>
      </c>
    </row>
    <row r="235" spans="16:23" outlineLevel="1" x14ac:dyDescent="0.25">
      <c r="P235">
        <f t="shared" si="26"/>
        <v>37</v>
      </c>
      <c r="Q235" t="str">
        <f t="shared" ca="1" si="27"/>
        <v>DEC_ADVCOGEN_H2</v>
      </c>
      <c r="R235">
        <f t="shared" si="28"/>
        <v>6</v>
      </c>
      <c r="S235" t="str">
        <f t="shared" ca="1" si="29"/>
        <v>D</v>
      </c>
      <c r="T235" t="str">
        <f t="shared" ca="1" si="30"/>
        <v>2050_2055</v>
      </c>
      <c r="W235" t="str">
        <f t="shared" ca="1" si="31"/>
        <v>set AGE [DEC_ADVCOGEN_H2,2050_2055] := 2030_2035 ;</v>
      </c>
    </row>
    <row r="236" spans="16:23" outlineLevel="1" x14ac:dyDescent="0.25">
      <c r="P236">
        <f t="shared" si="26"/>
        <v>37</v>
      </c>
      <c r="Q236" t="str">
        <f t="shared" ca="1" si="27"/>
        <v>DEC_ADVCOGEN_H2</v>
      </c>
      <c r="R236">
        <f t="shared" si="28"/>
        <v>7</v>
      </c>
      <c r="S236" t="str">
        <f t="shared" ca="1" si="29"/>
        <v>E</v>
      </c>
      <c r="T236" t="str">
        <f t="shared" ca="1" si="30"/>
        <v>2055_2060</v>
      </c>
      <c r="W236" t="str">
        <f t="shared" ca="1" si="31"/>
        <v>set AGE [DEC_ADVCOGEN_H2,2055_2060] := 2035_2040 ;</v>
      </c>
    </row>
    <row r="237" spans="16:23" outlineLevel="1" x14ac:dyDescent="0.25">
      <c r="P237">
        <f t="shared" si="26"/>
        <v>37</v>
      </c>
      <c r="Q237" t="str">
        <f t="shared" ca="1" si="27"/>
        <v>DEC_ADVCOGEN_H2</v>
      </c>
      <c r="R237">
        <f t="shared" si="28"/>
        <v>8</v>
      </c>
      <c r="S237" t="str">
        <f t="shared" ca="1" si="29"/>
        <v>F</v>
      </c>
      <c r="T237" t="str">
        <f t="shared" ca="1" si="30"/>
        <v>2060_2065</v>
      </c>
      <c r="W237" t="str">
        <f t="shared" ca="1" si="31"/>
        <v>set AGE [DEC_ADVCOGEN_H2,2060_2065] := 2040_2045 ;</v>
      </c>
    </row>
    <row r="238" spans="16:23" outlineLevel="1" x14ac:dyDescent="0.25">
      <c r="P238">
        <f t="shared" si="26"/>
        <v>37</v>
      </c>
      <c r="Q238" t="str">
        <f t="shared" ca="1" si="27"/>
        <v>DEC_ADVCOGEN_H2</v>
      </c>
      <c r="R238">
        <f t="shared" si="28"/>
        <v>9</v>
      </c>
      <c r="S238" t="str">
        <f t="shared" ca="1" si="29"/>
        <v>G</v>
      </c>
      <c r="T238" t="str">
        <f t="shared" ca="1" si="30"/>
        <v>2065_2070</v>
      </c>
      <c r="W238" t="str">
        <f t="shared" ca="1" si="31"/>
        <v>set AGE [DEC_ADVCOGEN_H2,2065_2070] := 2045_2050 ;</v>
      </c>
    </row>
    <row r="239" spans="16:23" outlineLevel="1" x14ac:dyDescent="0.25">
      <c r="P239">
        <f t="shared" si="26"/>
        <v>37</v>
      </c>
      <c r="Q239" t="str">
        <f t="shared" ca="1" si="27"/>
        <v>DEC_ADVCOGEN_H2</v>
      </c>
      <c r="R239">
        <f t="shared" si="28"/>
        <v>10</v>
      </c>
      <c r="S239" t="str">
        <f t="shared" ca="1" si="29"/>
        <v>H</v>
      </c>
      <c r="T239" t="str">
        <f t="shared" ca="1" si="30"/>
        <v>2070_2075</v>
      </c>
      <c r="W239" t="str">
        <f t="shared" ca="1" si="31"/>
        <v>set AGE [DEC_ADVCOGEN_H2,2070_2075] := 2050_2055 ;</v>
      </c>
    </row>
    <row r="240" spans="16:23" outlineLevel="1" x14ac:dyDescent="0.25">
      <c r="P240">
        <f t="shared" si="26"/>
        <v>37</v>
      </c>
      <c r="Q240" t="str">
        <f t="shared" ca="1" si="27"/>
        <v>DEC_ADVCOGEN_H2</v>
      </c>
      <c r="R240">
        <f t="shared" si="28"/>
        <v>11</v>
      </c>
      <c r="S240" t="str">
        <f t="shared" ca="1" si="29"/>
        <v>I</v>
      </c>
      <c r="T240" t="str">
        <f t="shared" ca="1" si="30"/>
        <v>2075_2080</v>
      </c>
      <c r="W240" t="str">
        <f t="shared" ca="1" si="31"/>
        <v>set AGE [DEC_ADVCOGEN_H2,2075_2080] := 2055_2060 ;</v>
      </c>
    </row>
    <row r="241" spans="16:23" outlineLevel="1" x14ac:dyDescent="0.25">
      <c r="P241">
        <f t="shared" si="26"/>
        <v>37</v>
      </c>
      <c r="Q241" t="str">
        <f t="shared" ca="1" si="27"/>
        <v>DEC_ADVCOGEN_H2</v>
      </c>
      <c r="R241">
        <f t="shared" si="28"/>
        <v>12</v>
      </c>
      <c r="S241" t="str">
        <f t="shared" ca="1" si="29"/>
        <v>J</v>
      </c>
      <c r="T241" t="str">
        <f t="shared" ca="1" si="30"/>
        <v>2080_2085</v>
      </c>
      <c r="W241" t="str">
        <f t="shared" ca="1" si="31"/>
        <v>set AGE [DEC_ADVCOGEN_H2,2080_2085] := 2060_2065 ;</v>
      </c>
    </row>
    <row r="242" spans="16:23" outlineLevel="1" x14ac:dyDescent="0.25">
      <c r="P242">
        <f t="shared" si="26"/>
        <v>38</v>
      </c>
      <c r="Q242" t="str">
        <f t="shared" ca="1" si="27"/>
        <v>DEC_BOILER_GAS</v>
      </c>
      <c r="R242">
        <f t="shared" si="28"/>
        <v>6</v>
      </c>
      <c r="S242" t="str">
        <f t="shared" ca="1" si="29"/>
        <v>D</v>
      </c>
      <c r="T242" t="str">
        <f t="shared" ca="1" si="30"/>
        <v>2050_2055</v>
      </c>
      <c r="W242" t="str">
        <f t="shared" ca="1" si="31"/>
        <v>set AGE [DEC_BOILER_GAS,2050_2055] := 2035_2040 ;</v>
      </c>
    </row>
    <row r="243" spans="16:23" outlineLevel="1" x14ac:dyDescent="0.25">
      <c r="P243">
        <f t="shared" si="26"/>
        <v>38</v>
      </c>
      <c r="Q243" t="str">
        <f t="shared" ca="1" si="27"/>
        <v>DEC_BOILER_GAS</v>
      </c>
      <c r="R243">
        <f t="shared" si="28"/>
        <v>7</v>
      </c>
      <c r="S243" t="str">
        <f t="shared" ca="1" si="29"/>
        <v>E</v>
      </c>
      <c r="T243" t="str">
        <f t="shared" ca="1" si="30"/>
        <v>2055_2060</v>
      </c>
      <c r="W243" t="str">
        <f t="shared" ca="1" si="31"/>
        <v>set AGE [DEC_BOILER_GAS,2055_2060] := 2040_2045 ;</v>
      </c>
    </row>
    <row r="244" spans="16:23" outlineLevel="1" x14ac:dyDescent="0.25">
      <c r="P244">
        <f t="shared" si="26"/>
        <v>38</v>
      </c>
      <c r="Q244" t="str">
        <f t="shared" ca="1" si="27"/>
        <v>DEC_BOILER_GAS</v>
      </c>
      <c r="R244">
        <f t="shared" si="28"/>
        <v>8</v>
      </c>
      <c r="S244" t="str">
        <f t="shared" ca="1" si="29"/>
        <v>F</v>
      </c>
      <c r="T244" t="str">
        <f t="shared" ca="1" si="30"/>
        <v>2060_2065</v>
      </c>
      <c r="W244" t="str">
        <f t="shared" ca="1" si="31"/>
        <v>set AGE [DEC_BOILER_GAS,2060_2065] := 2045_2050 ;</v>
      </c>
    </row>
    <row r="245" spans="16:23" outlineLevel="1" x14ac:dyDescent="0.25">
      <c r="P245">
        <f t="shared" si="26"/>
        <v>38</v>
      </c>
      <c r="Q245" t="str">
        <f t="shared" ca="1" si="27"/>
        <v>DEC_BOILER_GAS</v>
      </c>
      <c r="R245">
        <f t="shared" si="28"/>
        <v>9</v>
      </c>
      <c r="S245" t="str">
        <f t="shared" ca="1" si="29"/>
        <v>G</v>
      </c>
      <c r="T245" t="str">
        <f t="shared" ca="1" si="30"/>
        <v>2065_2070</v>
      </c>
      <c r="W245" t="str">
        <f t="shared" ca="1" si="31"/>
        <v>set AGE [DEC_BOILER_GAS,2065_2070] := 2050_2055 ;</v>
      </c>
    </row>
    <row r="246" spans="16:23" outlineLevel="1" x14ac:dyDescent="0.25">
      <c r="P246">
        <f t="shared" si="26"/>
        <v>38</v>
      </c>
      <c r="Q246" t="str">
        <f t="shared" ca="1" si="27"/>
        <v>DEC_BOILER_GAS</v>
      </c>
      <c r="R246">
        <f t="shared" si="28"/>
        <v>10</v>
      </c>
      <c r="S246" t="str">
        <f t="shared" ca="1" si="29"/>
        <v>H</v>
      </c>
      <c r="T246" t="str">
        <f t="shared" ca="1" si="30"/>
        <v>2070_2075</v>
      </c>
      <c r="W246" t="str">
        <f t="shared" ca="1" si="31"/>
        <v>set AGE [DEC_BOILER_GAS,2070_2075] := 2055_2060 ;</v>
      </c>
    </row>
    <row r="247" spans="16:23" outlineLevel="1" x14ac:dyDescent="0.25">
      <c r="P247">
        <f t="shared" si="26"/>
        <v>38</v>
      </c>
      <c r="Q247" t="str">
        <f t="shared" ca="1" si="27"/>
        <v>DEC_BOILER_GAS</v>
      </c>
      <c r="R247">
        <f t="shared" si="28"/>
        <v>11</v>
      </c>
      <c r="S247" t="str">
        <f t="shared" ca="1" si="29"/>
        <v>I</v>
      </c>
      <c r="T247" t="str">
        <f t="shared" ca="1" si="30"/>
        <v>2075_2080</v>
      </c>
      <c r="W247" t="str">
        <f t="shared" ca="1" si="31"/>
        <v>set AGE [DEC_BOILER_GAS,2075_2080] := 2060_2065 ;</v>
      </c>
    </row>
    <row r="248" spans="16:23" outlineLevel="1" x14ac:dyDescent="0.25">
      <c r="P248">
        <f t="shared" si="26"/>
        <v>38</v>
      </c>
      <c r="Q248" t="str">
        <f t="shared" ca="1" si="27"/>
        <v>DEC_BOILER_GAS</v>
      </c>
      <c r="R248">
        <f t="shared" si="28"/>
        <v>12</v>
      </c>
      <c r="S248" t="str">
        <f t="shared" ca="1" si="29"/>
        <v>J</v>
      </c>
      <c r="T248" t="str">
        <f t="shared" ca="1" si="30"/>
        <v>2080_2085</v>
      </c>
      <c r="W248" t="str">
        <f t="shared" ca="1" si="31"/>
        <v>set AGE [DEC_BOILER_GAS,2080_2085] := 2065_2070 ;</v>
      </c>
    </row>
    <row r="249" spans="16:23" outlineLevel="1" x14ac:dyDescent="0.25">
      <c r="P249">
        <f t="shared" si="26"/>
        <v>39</v>
      </c>
      <c r="Q249" t="str">
        <f t="shared" ca="1" si="27"/>
        <v>DEC_BOILER_WOOD</v>
      </c>
      <c r="R249">
        <f t="shared" si="28"/>
        <v>6</v>
      </c>
      <c r="S249" t="str">
        <f t="shared" ca="1" si="29"/>
        <v>D</v>
      </c>
      <c r="T249" t="str">
        <f t="shared" ca="1" si="30"/>
        <v>2050_2055</v>
      </c>
      <c r="W249" t="str">
        <f t="shared" ca="1" si="31"/>
        <v>set AGE [DEC_BOILER_WOOD,2050_2055] := 2035_2040 ;</v>
      </c>
    </row>
    <row r="250" spans="16:23" outlineLevel="1" x14ac:dyDescent="0.25">
      <c r="P250">
        <f t="shared" si="26"/>
        <v>39</v>
      </c>
      <c r="Q250" t="str">
        <f t="shared" ca="1" si="27"/>
        <v>DEC_BOILER_WOOD</v>
      </c>
      <c r="R250">
        <f t="shared" si="28"/>
        <v>7</v>
      </c>
      <c r="S250" t="str">
        <f t="shared" ca="1" si="29"/>
        <v>E</v>
      </c>
      <c r="T250" t="str">
        <f t="shared" ca="1" si="30"/>
        <v>2055_2060</v>
      </c>
      <c r="W250" t="str">
        <f t="shared" ca="1" si="31"/>
        <v>set AGE [DEC_BOILER_WOOD,2055_2060] := 2040_2045 ;</v>
      </c>
    </row>
    <row r="251" spans="16:23" outlineLevel="1" x14ac:dyDescent="0.25">
      <c r="P251">
        <f t="shared" si="26"/>
        <v>39</v>
      </c>
      <c r="Q251" t="str">
        <f t="shared" ca="1" si="27"/>
        <v>DEC_BOILER_WOOD</v>
      </c>
      <c r="R251">
        <f t="shared" si="28"/>
        <v>8</v>
      </c>
      <c r="S251" t="str">
        <f t="shared" ca="1" si="29"/>
        <v>F</v>
      </c>
      <c r="T251" t="str">
        <f t="shared" ca="1" si="30"/>
        <v>2060_2065</v>
      </c>
      <c r="W251" t="str">
        <f t="shared" ca="1" si="31"/>
        <v>set AGE [DEC_BOILER_WOOD,2060_2065] := 2045_2050 ;</v>
      </c>
    </row>
    <row r="252" spans="16:23" outlineLevel="1" x14ac:dyDescent="0.25">
      <c r="P252">
        <f t="shared" si="26"/>
        <v>39</v>
      </c>
      <c r="Q252" t="str">
        <f t="shared" ca="1" si="27"/>
        <v>DEC_BOILER_WOOD</v>
      </c>
      <c r="R252">
        <f t="shared" si="28"/>
        <v>9</v>
      </c>
      <c r="S252" t="str">
        <f t="shared" ca="1" si="29"/>
        <v>G</v>
      </c>
      <c r="T252" t="str">
        <f t="shared" ca="1" si="30"/>
        <v>2065_2070</v>
      </c>
      <c r="W252" t="str">
        <f t="shared" ca="1" si="31"/>
        <v>set AGE [DEC_BOILER_WOOD,2065_2070] := 2050_2055 ;</v>
      </c>
    </row>
    <row r="253" spans="16:23" outlineLevel="1" x14ac:dyDescent="0.25">
      <c r="P253">
        <f t="shared" si="26"/>
        <v>39</v>
      </c>
      <c r="Q253" t="str">
        <f t="shared" ca="1" si="27"/>
        <v>DEC_BOILER_WOOD</v>
      </c>
      <c r="R253">
        <f t="shared" si="28"/>
        <v>10</v>
      </c>
      <c r="S253" t="str">
        <f t="shared" ca="1" si="29"/>
        <v>H</v>
      </c>
      <c r="T253" t="str">
        <f t="shared" ca="1" si="30"/>
        <v>2070_2075</v>
      </c>
      <c r="W253" t="str">
        <f t="shared" ca="1" si="31"/>
        <v>set AGE [DEC_BOILER_WOOD,2070_2075] := 2055_2060 ;</v>
      </c>
    </row>
    <row r="254" spans="16:23" outlineLevel="1" x14ac:dyDescent="0.25">
      <c r="P254">
        <f t="shared" si="26"/>
        <v>39</v>
      </c>
      <c r="Q254" t="str">
        <f t="shared" ca="1" si="27"/>
        <v>DEC_BOILER_WOOD</v>
      </c>
      <c r="R254">
        <f t="shared" si="28"/>
        <v>11</v>
      </c>
      <c r="S254" t="str">
        <f t="shared" ca="1" si="29"/>
        <v>I</v>
      </c>
      <c r="T254" t="str">
        <f t="shared" ca="1" si="30"/>
        <v>2075_2080</v>
      </c>
      <c r="W254" t="str">
        <f t="shared" ca="1" si="31"/>
        <v>set AGE [DEC_BOILER_WOOD,2075_2080] := 2060_2065 ;</v>
      </c>
    </row>
    <row r="255" spans="16:23" outlineLevel="1" x14ac:dyDescent="0.25">
      <c r="P255">
        <f t="shared" si="26"/>
        <v>39</v>
      </c>
      <c r="Q255" t="str">
        <f t="shared" ca="1" si="27"/>
        <v>DEC_BOILER_WOOD</v>
      </c>
      <c r="R255">
        <f t="shared" si="28"/>
        <v>12</v>
      </c>
      <c r="S255" t="str">
        <f t="shared" ca="1" si="29"/>
        <v>J</v>
      </c>
      <c r="T255" t="str">
        <f t="shared" ca="1" si="30"/>
        <v>2080_2085</v>
      </c>
      <c r="W255" t="str">
        <f t="shared" ca="1" si="31"/>
        <v>set AGE [DEC_BOILER_WOOD,2080_2085] := 2065_2070 ;</v>
      </c>
    </row>
    <row r="256" spans="16:23" outlineLevel="1" x14ac:dyDescent="0.25">
      <c r="P256">
        <f t="shared" si="26"/>
        <v>40</v>
      </c>
      <c r="Q256" t="str">
        <f t="shared" ca="1" si="27"/>
        <v>DEC_BOILER_OIL</v>
      </c>
      <c r="R256">
        <f t="shared" si="28"/>
        <v>6</v>
      </c>
      <c r="S256" t="str">
        <f t="shared" ca="1" si="29"/>
        <v>D</v>
      </c>
      <c r="T256" t="str">
        <f t="shared" ca="1" si="30"/>
        <v>2050_2055</v>
      </c>
      <c r="W256" t="str">
        <f t="shared" ca="1" si="31"/>
        <v>set AGE [DEC_BOILER_OIL,2050_2055] := 2035_2040 ;</v>
      </c>
    </row>
    <row r="257" spans="16:23" outlineLevel="1" x14ac:dyDescent="0.25">
      <c r="P257">
        <f t="shared" si="26"/>
        <v>40</v>
      </c>
      <c r="Q257" t="str">
        <f t="shared" ca="1" si="27"/>
        <v>DEC_BOILER_OIL</v>
      </c>
      <c r="R257">
        <f t="shared" si="28"/>
        <v>7</v>
      </c>
      <c r="S257" t="str">
        <f t="shared" ca="1" si="29"/>
        <v>E</v>
      </c>
      <c r="T257" t="str">
        <f t="shared" ca="1" si="30"/>
        <v>2055_2060</v>
      </c>
      <c r="W257" t="str">
        <f t="shared" ca="1" si="31"/>
        <v>set AGE [DEC_BOILER_OIL,2055_2060] := 2040_2045 ;</v>
      </c>
    </row>
    <row r="258" spans="16:23" outlineLevel="1" x14ac:dyDescent="0.25">
      <c r="P258">
        <f t="shared" si="26"/>
        <v>40</v>
      </c>
      <c r="Q258" t="str">
        <f t="shared" ca="1" si="27"/>
        <v>DEC_BOILER_OIL</v>
      </c>
      <c r="R258">
        <f t="shared" si="28"/>
        <v>8</v>
      </c>
      <c r="S258" t="str">
        <f t="shared" ca="1" si="29"/>
        <v>F</v>
      </c>
      <c r="T258" t="str">
        <f t="shared" ca="1" si="30"/>
        <v>2060_2065</v>
      </c>
      <c r="W258" t="str">
        <f t="shared" ca="1" si="31"/>
        <v>set AGE [DEC_BOILER_OIL,2060_2065] := 2045_2050 ;</v>
      </c>
    </row>
    <row r="259" spans="16:23" outlineLevel="1" x14ac:dyDescent="0.25">
      <c r="P259">
        <f t="shared" si="26"/>
        <v>40</v>
      </c>
      <c r="Q259" t="str">
        <f t="shared" ca="1" si="27"/>
        <v>DEC_BOILER_OIL</v>
      </c>
      <c r="R259">
        <f t="shared" si="28"/>
        <v>9</v>
      </c>
      <c r="S259" t="str">
        <f t="shared" ca="1" si="29"/>
        <v>G</v>
      </c>
      <c r="T259" t="str">
        <f t="shared" ca="1" si="30"/>
        <v>2065_2070</v>
      </c>
      <c r="W259" t="str">
        <f t="shared" ca="1" si="31"/>
        <v>set AGE [DEC_BOILER_OIL,2065_2070] := 2050_2055 ;</v>
      </c>
    </row>
    <row r="260" spans="16:23" outlineLevel="1" x14ac:dyDescent="0.25">
      <c r="P260">
        <f t="shared" si="26"/>
        <v>40</v>
      </c>
      <c r="Q260" t="str">
        <f t="shared" ca="1" si="27"/>
        <v>DEC_BOILER_OIL</v>
      </c>
      <c r="R260">
        <f t="shared" si="28"/>
        <v>10</v>
      </c>
      <c r="S260" t="str">
        <f t="shared" ca="1" si="29"/>
        <v>H</v>
      </c>
      <c r="T260" t="str">
        <f t="shared" ca="1" si="30"/>
        <v>2070_2075</v>
      </c>
      <c r="W260" t="str">
        <f t="shared" ca="1" si="31"/>
        <v>set AGE [DEC_BOILER_OIL,2070_2075] := 2055_2060 ;</v>
      </c>
    </row>
    <row r="261" spans="16:23" outlineLevel="1" x14ac:dyDescent="0.25">
      <c r="P261">
        <f t="shared" ref="P261:P324" si="32">(FLOOR((ROW(A261)+3)/7,1))+3</f>
        <v>40</v>
      </c>
      <c r="Q261" t="str">
        <f t="shared" ref="Q261:Q324" ca="1" si="33">INDIRECT("A"&amp;P261)</f>
        <v>DEC_BOILER_OIL</v>
      </c>
      <c r="R261">
        <f t="shared" ref="R261:R324" si="34">MOD(ROW(M261)-4,7)+6</f>
        <v>11</v>
      </c>
      <c r="S261" t="str">
        <f t="shared" ref="S261:S324" ca="1" si="35">INDIRECT("N"&amp;R261)</f>
        <v>I</v>
      </c>
      <c r="T261" t="str">
        <f t="shared" ref="T261:T324" ca="1" si="36">INDIRECT("m"&amp;R261)</f>
        <v>2075_2080</v>
      </c>
      <c r="W261" t="str">
        <f t="shared" ref="W261:W324" ca="1" si="37">"set "&amp;O$4&amp;" ["&amp;Q261&amp;","&amp;T261&amp;"] := "&amp;INDIRECT(S261&amp;P261)&amp;" ;"</f>
        <v>set AGE [DEC_BOILER_OIL,2075_2080] := 2060_2065 ;</v>
      </c>
    </row>
    <row r="262" spans="16:23" outlineLevel="1" x14ac:dyDescent="0.25">
      <c r="P262">
        <f t="shared" si="32"/>
        <v>40</v>
      </c>
      <c r="Q262" t="str">
        <f t="shared" ca="1" si="33"/>
        <v>DEC_BOILER_OIL</v>
      </c>
      <c r="R262">
        <f t="shared" si="34"/>
        <v>12</v>
      </c>
      <c r="S262" t="str">
        <f t="shared" ca="1" si="35"/>
        <v>J</v>
      </c>
      <c r="T262" t="str">
        <f t="shared" ca="1" si="36"/>
        <v>2080_2085</v>
      </c>
      <c r="W262" t="str">
        <f t="shared" ca="1" si="37"/>
        <v>set AGE [DEC_BOILER_OIL,2080_2085] := 2065_2070 ;</v>
      </c>
    </row>
    <row r="263" spans="16:23" outlineLevel="1" x14ac:dyDescent="0.25">
      <c r="P263">
        <f t="shared" si="32"/>
        <v>41</v>
      </c>
      <c r="Q263" t="str">
        <f t="shared" ca="1" si="33"/>
        <v>DEC_SOLAR</v>
      </c>
      <c r="R263">
        <f t="shared" si="34"/>
        <v>6</v>
      </c>
      <c r="S263" t="str">
        <f t="shared" ca="1" si="35"/>
        <v>D</v>
      </c>
      <c r="T263" t="str">
        <f t="shared" ca="1" si="36"/>
        <v>2050_2055</v>
      </c>
      <c r="W263" t="str">
        <f t="shared" ca="1" si="37"/>
        <v>set AGE [DEC_SOLAR,2050_2055] := 2030_2035 ;</v>
      </c>
    </row>
    <row r="264" spans="16:23" outlineLevel="1" x14ac:dyDescent="0.25">
      <c r="P264">
        <f t="shared" si="32"/>
        <v>41</v>
      </c>
      <c r="Q264" t="str">
        <f t="shared" ca="1" si="33"/>
        <v>DEC_SOLAR</v>
      </c>
      <c r="R264">
        <f t="shared" si="34"/>
        <v>7</v>
      </c>
      <c r="S264" t="str">
        <f t="shared" ca="1" si="35"/>
        <v>E</v>
      </c>
      <c r="T264" t="str">
        <f t="shared" ca="1" si="36"/>
        <v>2055_2060</v>
      </c>
      <c r="W264" t="str">
        <f t="shared" ca="1" si="37"/>
        <v>set AGE [DEC_SOLAR,2055_2060] := 2035_2040 ;</v>
      </c>
    </row>
    <row r="265" spans="16:23" outlineLevel="1" x14ac:dyDescent="0.25">
      <c r="P265">
        <f t="shared" si="32"/>
        <v>41</v>
      </c>
      <c r="Q265" t="str">
        <f t="shared" ca="1" si="33"/>
        <v>DEC_SOLAR</v>
      </c>
      <c r="R265">
        <f t="shared" si="34"/>
        <v>8</v>
      </c>
      <c r="S265" t="str">
        <f t="shared" ca="1" si="35"/>
        <v>F</v>
      </c>
      <c r="T265" t="str">
        <f t="shared" ca="1" si="36"/>
        <v>2060_2065</v>
      </c>
      <c r="W265" t="str">
        <f t="shared" ca="1" si="37"/>
        <v>set AGE [DEC_SOLAR,2060_2065] := 2040_2045 ;</v>
      </c>
    </row>
    <row r="266" spans="16:23" outlineLevel="1" x14ac:dyDescent="0.25">
      <c r="P266">
        <f t="shared" si="32"/>
        <v>41</v>
      </c>
      <c r="Q266" t="str">
        <f t="shared" ca="1" si="33"/>
        <v>DEC_SOLAR</v>
      </c>
      <c r="R266">
        <f t="shared" si="34"/>
        <v>9</v>
      </c>
      <c r="S266" t="str">
        <f t="shared" ca="1" si="35"/>
        <v>G</v>
      </c>
      <c r="T266" t="str">
        <f t="shared" ca="1" si="36"/>
        <v>2065_2070</v>
      </c>
      <c r="W266" t="str">
        <f t="shared" ca="1" si="37"/>
        <v>set AGE [DEC_SOLAR,2065_2070] := 2045_2050 ;</v>
      </c>
    </row>
    <row r="267" spans="16:23" outlineLevel="1" x14ac:dyDescent="0.25">
      <c r="P267">
        <f t="shared" si="32"/>
        <v>41</v>
      </c>
      <c r="Q267" t="str">
        <f t="shared" ca="1" si="33"/>
        <v>DEC_SOLAR</v>
      </c>
      <c r="R267">
        <f t="shared" si="34"/>
        <v>10</v>
      </c>
      <c r="S267" t="str">
        <f t="shared" ca="1" si="35"/>
        <v>H</v>
      </c>
      <c r="T267" t="str">
        <f t="shared" ca="1" si="36"/>
        <v>2070_2075</v>
      </c>
      <c r="W267" t="str">
        <f t="shared" ca="1" si="37"/>
        <v>set AGE [DEC_SOLAR,2070_2075] := 2050_2055 ;</v>
      </c>
    </row>
    <row r="268" spans="16:23" outlineLevel="1" x14ac:dyDescent="0.25">
      <c r="P268">
        <f t="shared" si="32"/>
        <v>41</v>
      </c>
      <c r="Q268" t="str">
        <f t="shared" ca="1" si="33"/>
        <v>DEC_SOLAR</v>
      </c>
      <c r="R268">
        <f t="shared" si="34"/>
        <v>11</v>
      </c>
      <c r="S268" t="str">
        <f t="shared" ca="1" si="35"/>
        <v>I</v>
      </c>
      <c r="T268" t="str">
        <f t="shared" ca="1" si="36"/>
        <v>2075_2080</v>
      </c>
      <c r="W268" t="str">
        <f t="shared" ca="1" si="37"/>
        <v>set AGE [DEC_SOLAR,2075_2080] := 2055_2060 ;</v>
      </c>
    </row>
    <row r="269" spans="16:23" outlineLevel="1" x14ac:dyDescent="0.25">
      <c r="P269">
        <f t="shared" si="32"/>
        <v>41</v>
      </c>
      <c r="Q269" t="str">
        <f t="shared" ca="1" si="33"/>
        <v>DEC_SOLAR</v>
      </c>
      <c r="R269">
        <f t="shared" si="34"/>
        <v>12</v>
      </c>
      <c r="S269" t="str">
        <f t="shared" ca="1" si="35"/>
        <v>J</v>
      </c>
      <c r="T269" t="str">
        <f t="shared" ca="1" si="36"/>
        <v>2080_2085</v>
      </c>
      <c r="W269" t="str">
        <f t="shared" ca="1" si="37"/>
        <v>set AGE [DEC_SOLAR,2080_2085] := 2060_2065 ;</v>
      </c>
    </row>
    <row r="270" spans="16:23" outlineLevel="1" x14ac:dyDescent="0.25">
      <c r="P270">
        <f t="shared" si="32"/>
        <v>42</v>
      </c>
      <c r="Q270" t="str">
        <f t="shared" ca="1" si="33"/>
        <v>DEC_DIRECT_ELEC</v>
      </c>
      <c r="R270">
        <f t="shared" si="34"/>
        <v>6</v>
      </c>
      <c r="S270" t="str">
        <f t="shared" ca="1" si="35"/>
        <v>D</v>
      </c>
      <c r="T270" t="str">
        <f t="shared" ca="1" si="36"/>
        <v>2050_2055</v>
      </c>
      <c r="W270" t="str">
        <f t="shared" ca="1" si="37"/>
        <v>set AGE [DEC_DIRECT_ELEC,2050_2055] := 2035_2040 ;</v>
      </c>
    </row>
    <row r="271" spans="16:23" outlineLevel="1" x14ac:dyDescent="0.25">
      <c r="P271">
        <f t="shared" si="32"/>
        <v>42</v>
      </c>
      <c r="Q271" t="str">
        <f t="shared" ca="1" si="33"/>
        <v>DEC_DIRECT_ELEC</v>
      </c>
      <c r="R271">
        <f t="shared" si="34"/>
        <v>7</v>
      </c>
      <c r="S271" t="str">
        <f t="shared" ca="1" si="35"/>
        <v>E</v>
      </c>
      <c r="T271" t="str">
        <f t="shared" ca="1" si="36"/>
        <v>2055_2060</v>
      </c>
      <c r="W271" t="str">
        <f t="shared" ca="1" si="37"/>
        <v>set AGE [DEC_DIRECT_ELEC,2055_2060] := 2040_2045 ;</v>
      </c>
    </row>
    <row r="272" spans="16:23" outlineLevel="1" x14ac:dyDescent="0.25">
      <c r="P272">
        <f t="shared" si="32"/>
        <v>42</v>
      </c>
      <c r="Q272" t="str">
        <f t="shared" ca="1" si="33"/>
        <v>DEC_DIRECT_ELEC</v>
      </c>
      <c r="R272">
        <f t="shared" si="34"/>
        <v>8</v>
      </c>
      <c r="S272" t="str">
        <f t="shared" ca="1" si="35"/>
        <v>F</v>
      </c>
      <c r="T272" t="str">
        <f t="shared" ca="1" si="36"/>
        <v>2060_2065</v>
      </c>
      <c r="W272" t="str">
        <f t="shared" ca="1" si="37"/>
        <v>set AGE [DEC_DIRECT_ELEC,2060_2065] := 2045_2050 ;</v>
      </c>
    </row>
    <row r="273" spans="16:23" outlineLevel="1" x14ac:dyDescent="0.25">
      <c r="P273">
        <f t="shared" si="32"/>
        <v>42</v>
      </c>
      <c r="Q273" t="str">
        <f t="shared" ca="1" si="33"/>
        <v>DEC_DIRECT_ELEC</v>
      </c>
      <c r="R273">
        <f t="shared" si="34"/>
        <v>9</v>
      </c>
      <c r="S273" t="str">
        <f t="shared" ca="1" si="35"/>
        <v>G</v>
      </c>
      <c r="T273" t="str">
        <f t="shared" ca="1" si="36"/>
        <v>2065_2070</v>
      </c>
      <c r="W273" t="str">
        <f t="shared" ca="1" si="37"/>
        <v>set AGE [DEC_DIRECT_ELEC,2065_2070] := 2050_2055 ;</v>
      </c>
    </row>
    <row r="274" spans="16:23" outlineLevel="1" x14ac:dyDescent="0.25">
      <c r="P274">
        <f t="shared" si="32"/>
        <v>42</v>
      </c>
      <c r="Q274" t="str">
        <f t="shared" ca="1" si="33"/>
        <v>DEC_DIRECT_ELEC</v>
      </c>
      <c r="R274">
        <f t="shared" si="34"/>
        <v>10</v>
      </c>
      <c r="S274" t="str">
        <f t="shared" ca="1" si="35"/>
        <v>H</v>
      </c>
      <c r="T274" t="str">
        <f t="shared" ca="1" si="36"/>
        <v>2070_2075</v>
      </c>
      <c r="W274" t="str">
        <f t="shared" ca="1" si="37"/>
        <v>set AGE [DEC_DIRECT_ELEC,2070_2075] := 2055_2060 ;</v>
      </c>
    </row>
    <row r="275" spans="16:23" outlineLevel="1" x14ac:dyDescent="0.25">
      <c r="P275">
        <f t="shared" si="32"/>
        <v>42</v>
      </c>
      <c r="Q275" t="str">
        <f t="shared" ca="1" si="33"/>
        <v>DEC_DIRECT_ELEC</v>
      </c>
      <c r="R275">
        <f t="shared" si="34"/>
        <v>11</v>
      </c>
      <c r="S275" t="str">
        <f t="shared" ca="1" si="35"/>
        <v>I</v>
      </c>
      <c r="T275" t="str">
        <f t="shared" ca="1" si="36"/>
        <v>2075_2080</v>
      </c>
      <c r="W275" t="str">
        <f t="shared" ca="1" si="37"/>
        <v>set AGE [DEC_DIRECT_ELEC,2075_2080] := 2060_2065 ;</v>
      </c>
    </row>
    <row r="276" spans="16:23" outlineLevel="1" x14ac:dyDescent="0.25">
      <c r="P276">
        <f t="shared" si="32"/>
        <v>42</v>
      </c>
      <c r="Q276" t="str">
        <f t="shared" ca="1" si="33"/>
        <v>DEC_DIRECT_ELEC</v>
      </c>
      <c r="R276">
        <f t="shared" si="34"/>
        <v>12</v>
      </c>
      <c r="S276" t="str">
        <f t="shared" ca="1" si="35"/>
        <v>J</v>
      </c>
      <c r="T276" t="str">
        <f t="shared" ca="1" si="36"/>
        <v>2080_2085</v>
      </c>
      <c r="W276" t="str">
        <f t="shared" ca="1" si="37"/>
        <v>set AGE [DEC_DIRECT_ELEC,2080_2085] := 2065_2070 ;</v>
      </c>
    </row>
    <row r="277" spans="16:23" outlineLevel="1" x14ac:dyDescent="0.25">
      <c r="P277">
        <f t="shared" si="32"/>
        <v>43</v>
      </c>
      <c r="Q277" t="str">
        <f t="shared" ca="1" si="33"/>
        <v>TRAMWAY_TROLLEY</v>
      </c>
      <c r="R277">
        <f t="shared" si="34"/>
        <v>6</v>
      </c>
      <c r="S277" t="str">
        <f t="shared" ca="1" si="35"/>
        <v>D</v>
      </c>
      <c r="T277" t="str">
        <f t="shared" ca="1" si="36"/>
        <v>2050_2055</v>
      </c>
      <c r="W277" t="str">
        <f t="shared" ca="1" si="37"/>
        <v>set AGE [TRAMWAY_TROLLEY,2050_2055] := 2050_2055 ;</v>
      </c>
    </row>
    <row r="278" spans="16:23" outlineLevel="1" x14ac:dyDescent="0.25">
      <c r="P278">
        <f t="shared" si="32"/>
        <v>43</v>
      </c>
      <c r="Q278" t="str">
        <f t="shared" ca="1" si="33"/>
        <v>TRAMWAY_TROLLEY</v>
      </c>
      <c r="R278">
        <f t="shared" si="34"/>
        <v>7</v>
      </c>
      <c r="S278" t="str">
        <f t="shared" ca="1" si="35"/>
        <v>E</v>
      </c>
      <c r="T278" t="str">
        <f t="shared" ca="1" si="36"/>
        <v>2055_2060</v>
      </c>
      <c r="W278" t="str">
        <f t="shared" ca="1" si="37"/>
        <v>set AGE [TRAMWAY_TROLLEY,2055_2060] := 2055_2060 ;</v>
      </c>
    </row>
    <row r="279" spans="16:23" outlineLevel="1" x14ac:dyDescent="0.25">
      <c r="P279">
        <f t="shared" si="32"/>
        <v>43</v>
      </c>
      <c r="Q279" t="str">
        <f t="shared" ca="1" si="33"/>
        <v>TRAMWAY_TROLLEY</v>
      </c>
      <c r="R279">
        <f t="shared" si="34"/>
        <v>8</v>
      </c>
      <c r="S279" t="str">
        <f t="shared" ca="1" si="35"/>
        <v>F</v>
      </c>
      <c r="T279" t="str">
        <f t="shared" ca="1" si="36"/>
        <v>2060_2065</v>
      </c>
      <c r="W279" t="str">
        <f t="shared" ca="1" si="37"/>
        <v>set AGE [TRAMWAY_TROLLEY,2060_2065] := 2060_2065 ;</v>
      </c>
    </row>
    <row r="280" spans="16:23" outlineLevel="1" x14ac:dyDescent="0.25">
      <c r="P280">
        <f t="shared" si="32"/>
        <v>43</v>
      </c>
      <c r="Q280" t="str">
        <f t="shared" ca="1" si="33"/>
        <v>TRAMWAY_TROLLEY</v>
      </c>
      <c r="R280">
        <f t="shared" si="34"/>
        <v>9</v>
      </c>
      <c r="S280" t="str">
        <f t="shared" ca="1" si="35"/>
        <v>G</v>
      </c>
      <c r="T280" t="str">
        <f t="shared" ca="1" si="36"/>
        <v>2065_2070</v>
      </c>
      <c r="W280" t="str">
        <f t="shared" ca="1" si="37"/>
        <v>set AGE [TRAMWAY_TROLLEY,2065_2070] := 2065_2070 ;</v>
      </c>
    </row>
    <row r="281" spans="16:23" outlineLevel="1" x14ac:dyDescent="0.25">
      <c r="P281">
        <f t="shared" si="32"/>
        <v>43</v>
      </c>
      <c r="Q281" t="str">
        <f t="shared" ca="1" si="33"/>
        <v>TRAMWAY_TROLLEY</v>
      </c>
      <c r="R281">
        <f t="shared" si="34"/>
        <v>10</v>
      </c>
      <c r="S281" t="str">
        <f t="shared" ca="1" si="35"/>
        <v>H</v>
      </c>
      <c r="T281" t="str">
        <f t="shared" ca="1" si="36"/>
        <v>2070_2075</v>
      </c>
      <c r="W281" t="str">
        <f t="shared" ca="1" si="37"/>
        <v>set AGE [TRAMWAY_TROLLEY,2070_2075] := 2070_2075 ;</v>
      </c>
    </row>
    <row r="282" spans="16:23" outlineLevel="1" x14ac:dyDescent="0.25">
      <c r="P282">
        <f t="shared" si="32"/>
        <v>43</v>
      </c>
      <c r="Q282" t="str">
        <f t="shared" ca="1" si="33"/>
        <v>TRAMWAY_TROLLEY</v>
      </c>
      <c r="R282">
        <f t="shared" si="34"/>
        <v>11</v>
      </c>
      <c r="S282" t="str">
        <f t="shared" ca="1" si="35"/>
        <v>I</v>
      </c>
      <c r="T282" t="str">
        <f t="shared" ca="1" si="36"/>
        <v>2075_2080</v>
      </c>
      <c r="W282" t="str">
        <f t="shared" ca="1" si="37"/>
        <v>set AGE [TRAMWAY_TROLLEY,2075_2080] := 2075_2080 ;</v>
      </c>
    </row>
    <row r="283" spans="16:23" outlineLevel="1" x14ac:dyDescent="0.25">
      <c r="P283">
        <f t="shared" si="32"/>
        <v>43</v>
      </c>
      <c r="Q283" t="str">
        <f t="shared" ca="1" si="33"/>
        <v>TRAMWAY_TROLLEY</v>
      </c>
      <c r="R283">
        <f t="shared" si="34"/>
        <v>12</v>
      </c>
      <c r="S283" t="str">
        <f t="shared" ca="1" si="35"/>
        <v>J</v>
      </c>
      <c r="T283" t="str">
        <f t="shared" ca="1" si="36"/>
        <v>2080_2085</v>
      </c>
      <c r="W283" t="str">
        <f t="shared" ca="1" si="37"/>
        <v>set AGE [TRAMWAY_TROLLEY,2080_2085] := 2080_2085 ;</v>
      </c>
    </row>
    <row r="284" spans="16:23" outlineLevel="1" x14ac:dyDescent="0.25">
      <c r="P284">
        <f t="shared" si="32"/>
        <v>44</v>
      </c>
      <c r="Q284" t="str">
        <f t="shared" ca="1" si="33"/>
        <v>BUS_COACH_DIESEL</v>
      </c>
      <c r="R284">
        <f t="shared" si="34"/>
        <v>6</v>
      </c>
      <c r="S284" t="str">
        <f t="shared" ca="1" si="35"/>
        <v>D</v>
      </c>
      <c r="T284" t="str">
        <f t="shared" ca="1" si="36"/>
        <v>2050_2055</v>
      </c>
      <c r="W284" t="str">
        <f t="shared" ca="1" si="37"/>
        <v>set AGE [BUS_COACH_DIESEL,2050_2055] := 2050_2055 ;</v>
      </c>
    </row>
    <row r="285" spans="16:23" outlineLevel="1" x14ac:dyDescent="0.25">
      <c r="P285">
        <f t="shared" si="32"/>
        <v>44</v>
      </c>
      <c r="Q285" t="str">
        <f t="shared" ca="1" si="33"/>
        <v>BUS_COACH_DIESEL</v>
      </c>
      <c r="R285">
        <f t="shared" si="34"/>
        <v>7</v>
      </c>
      <c r="S285" t="str">
        <f t="shared" ca="1" si="35"/>
        <v>E</v>
      </c>
      <c r="T285" t="str">
        <f t="shared" ca="1" si="36"/>
        <v>2055_2060</v>
      </c>
      <c r="W285" t="str">
        <f t="shared" ca="1" si="37"/>
        <v>set AGE [BUS_COACH_DIESEL,2055_2060] := 2055_2060 ;</v>
      </c>
    </row>
    <row r="286" spans="16:23" outlineLevel="1" x14ac:dyDescent="0.25">
      <c r="P286">
        <f t="shared" si="32"/>
        <v>44</v>
      </c>
      <c r="Q286" t="str">
        <f t="shared" ca="1" si="33"/>
        <v>BUS_COACH_DIESEL</v>
      </c>
      <c r="R286">
        <f t="shared" si="34"/>
        <v>8</v>
      </c>
      <c r="S286" t="str">
        <f t="shared" ca="1" si="35"/>
        <v>F</v>
      </c>
      <c r="T286" t="str">
        <f t="shared" ca="1" si="36"/>
        <v>2060_2065</v>
      </c>
      <c r="W286" t="str">
        <f t="shared" ca="1" si="37"/>
        <v>set AGE [BUS_COACH_DIESEL,2060_2065] := 2060_2065 ;</v>
      </c>
    </row>
    <row r="287" spans="16:23" outlineLevel="1" x14ac:dyDescent="0.25">
      <c r="P287">
        <f t="shared" si="32"/>
        <v>44</v>
      </c>
      <c r="Q287" t="str">
        <f t="shared" ca="1" si="33"/>
        <v>BUS_COACH_DIESEL</v>
      </c>
      <c r="R287">
        <f t="shared" si="34"/>
        <v>9</v>
      </c>
      <c r="S287" t="str">
        <f t="shared" ca="1" si="35"/>
        <v>G</v>
      </c>
      <c r="T287" t="str">
        <f t="shared" ca="1" si="36"/>
        <v>2065_2070</v>
      </c>
      <c r="W287" t="str">
        <f t="shared" ca="1" si="37"/>
        <v>set AGE [BUS_COACH_DIESEL,2065_2070] := 2065_2070 ;</v>
      </c>
    </row>
    <row r="288" spans="16:23" outlineLevel="1" x14ac:dyDescent="0.25">
      <c r="P288">
        <f t="shared" si="32"/>
        <v>44</v>
      </c>
      <c r="Q288" t="str">
        <f t="shared" ca="1" si="33"/>
        <v>BUS_COACH_DIESEL</v>
      </c>
      <c r="R288">
        <f t="shared" si="34"/>
        <v>10</v>
      </c>
      <c r="S288" t="str">
        <f t="shared" ca="1" si="35"/>
        <v>H</v>
      </c>
      <c r="T288" t="str">
        <f t="shared" ca="1" si="36"/>
        <v>2070_2075</v>
      </c>
      <c r="W288" t="str">
        <f t="shared" ca="1" si="37"/>
        <v>set AGE [BUS_COACH_DIESEL,2070_2075] := 2070_2075 ;</v>
      </c>
    </row>
    <row r="289" spans="16:23" outlineLevel="1" x14ac:dyDescent="0.25">
      <c r="P289">
        <f t="shared" si="32"/>
        <v>44</v>
      </c>
      <c r="Q289" t="str">
        <f t="shared" ca="1" si="33"/>
        <v>BUS_COACH_DIESEL</v>
      </c>
      <c r="R289">
        <f t="shared" si="34"/>
        <v>11</v>
      </c>
      <c r="S289" t="str">
        <f t="shared" ca="1" si="35"/>
        <v>I</v>
      </c>
      <c r="T289" t="str">
        <f t="shared" ca="1" si="36"/>
        <v>2075_2080</v>
      </c>
      <c r="W289" t="str">
        <f t="shared" ca="1" si="37"/>
        <v>set AGE [BUS_COACH_DIESEL,2075_2080] := 2075_2080 ;</v>
      </c>
    </row>
    <row r="290" spans="16:23" outlineLevel="1" x14ac:dyDescent="0.25">
      <c r="P290">
        <f t="shared" si="32"/>
        <v>44</v>
      </c>
      <c r="Q290" t="str">
        <f t="shared" ca="1" si="33"/>
        <v>BUS_COACH_DIESEL</v>
      </c>
      <c r="R290">
        <f t="shared" si="34"/>
        <v>12</v>
      </c>
      <c r="S290" t="str">
        <f t="shared" ca="1" si="35"/>
        <v>J</v>
      </c>
      <c r="T290" t="str">
        <f t="shared" ca="1" si="36"/>
        <v>2080_2085</v>
      </c>
      <c r="W290" t="str">
        <f t="shared" ca="1" si="37"/>
        <v>set AGE [BUS_COACH_DIESEL,2080_2085] := 2080_2085 ;</v>
      </c>
    </row>
    <row r="291" spans="16:23" outlineLevel="1" x14ac:dyDescent="0.25">
      <c r="P291">
        <f t="shared" si="32"/>
        <v>45</v>
      </c>
      <c r="Q291" t="str">
        <f t="shared" ca="1" si="33"/>
        <v>BUS_COACH_HYDIESEL</v>
      </c>
      <c r="R291">
        <f t="shared" si="34"/>
        <v>6</v>
      </c>
      <c r="S291" t="str">
        <f t="shared" ca="1" si="35"/>
        <v>D</v>
      </c>
      <c r="T291" t="str">
        <f t="shared" ca="1" si="36"/>
        <v>2050_2055</v>
      </c>
      <c r="W291" t="str">
        <f t="shared" ca="1" si="37"/>
        <v>set AGE [BUS_COACH_HYDIESEL,2050_2055] := 2050_2055 ;</v>
      </c>
    </row>
    <row r="292" spans="16:23" outlineLevel="1" x14ac:dyDescent="0.25">
      <c r="P292">
        <f t="shared" si="32"/>
        <v>45</v>
      </c>
      <c r="Q292" t="str">
        <f t="shared" ca="1" si="33"/>
        <v>BUS_COACH_HYDIESEL</v>
      </c>
      <c r="R292">
        <f t="shared" si="34"/>
        <v>7</v>
      </c>
      <c r="S292" t="str">
        <f t="shared" ca="1" si="35"/>
        <v>E</v>
      </c>
      <c r="T292" t="str">
        <f t="shared" ca="1" si="36"/>
        <v>2055_2060</v>
      </c>
      <c r="W292" t="str">
        <f t="shared" ca="1" si="37"/>
        <v>set AGE [BUS_COACH_HYDIESEL,2055_2060] := 2055_2060 ;</v>
      </c>
    </row>
    <row r="293" spans="16:23" outlineLevel="1" x14ac:dyDescent="0.25">
      <c r="P293">
        <f t="shared" si="32"/>
        <v>45</v>
      </c>
      <c r="Q293" t="str">
        <f t="shared" ca="1" si="33"/>
        <v>BUS_COACH_HYDIESEL</v>
      </c>
      <c r="R293">
        <f t="shared" si="34"/>
        <v>8</v>
      </c>
      <c r="S293" t="str">
        <f t="shared" ca="1" si="35"/>
        <v>F</v>
      </c>
      <c r="T293" t="str">
        <f t="shared" ca="1" si="36"/>
        <v>2060_2065</v>
      </c>
      <c r="W293" t="str">
        <f t="shared" ca="1" si="37"/>
        <v>set AGE [BUS_COACH_HYDIESEL,2060_2065] := 2060_2065 ;</v>
      </c>
    </row>
    <row r="294" spans="16:23" outlineLevel="1" x14ac:dyDescent="0.25">
      <c r="P294">
        <f t="shared" si="32"/>
        <v>45</v>
      </c>
      <c r="Q294" t="str">
        <f t="shared" ca="1" si="33"/>
        <v>BUS_COACH_HYDIESEL</v>
      </c>
      <c r="R294">
        <f t="shared" si="34"/>
        <v>9</v>
      </c>
      <c r="S294" t="str">
        <f t="shared" ca="1" si="35"/>
        <v>G</v>
      </c>
      <c r="T294" t="str">
        <f t="shared" ca="1" si="36"/>
        <v>2065_2070</v>
      </c>
      <c r="W294" t="str">
        <f t="shared" ca="1" si="37"/>
        <v>set AGE [BUS_COACH_HYDIESEL,2065_2070] := 2065_2070 ;</v>
      </c>
    </row>
    <row r="295" spans="16:23" outlineLevel="1" x14ac:dyDescent="0.25">
      <c r="P295">
        <f t="shared" si="32"/>
        <v>45</v>
      </c>
      <c r="Q295" t="str">
        <f t="shared" ca="1" si="33"/>
        <v>BUS_COACH_HYDIESEL</v>
      </c>
      <c r="R295">
        <f t="shared" si="34"/>
        <v>10</v>
      </c>
      <c r="S295" t="str">
        <f t="shared" ca="1" si="35"/>
        <v>H</v>
      </c>
      <c r="T295" t="str">
        <f t="shared" ca="1" si="36"/>
        <v>2070_2075</v>
      </c>
      <c r="W295" t="str">
        <f t="shared" ca="1" si="37"/>
        <v>set AGE [BUS_COACH_HYDIESEL,2070_2075] := 2070_2075 ;</v>
      </c>
    </row>
    <row r="296" spans="16:23" outlineLevel="1" x14ac:dyDescent="0.25">
      <c r="P296">
        <f t="shared" si="32"/>
        <v>45</v>
      </c>
      <c r="Q296" t="str">
        <f t="shared" ca="1" si="33"/>
        <v>BUS_COACH_HYDIESEL</v>
      </c>
      <c r="R296">
        <f t="shared" si="34"/>
        <v>11</v>
      </c>
      <c r="S296" t="str">
        <f t="shared" ca="1" si="35"/>
        <v>I</v>
      </c>
      <c r="T296" t="str">
        <f t="shared" ca="1" si="36"/>
        <v>2075_2080</v>
      </c>
      <c r="W296" t="str">
        <f t="shared" ca="1" si="37"/>
        <v>set AGE [BUS_COACH_HYDIESEL,2075_2080] := 2075_2080 ;</v>
      </c>
    </row>
    <row r="297" spans="16:23" outlineLevel="1" x14ac:dyDescent="0.25">
      <c r="P297">
        <f t="shared" si="32"/>
        <v>45</v>
      </c>
      <c r="Q297" t="str">
        <f t="shared" ca="1" si="33"/>
        <v>BUS_COACH_HYDIESEL</v>
      </c>
      <c r="R297">
        <f t="shared" si="34"/>
        <v>12</v>
      </c>
      <c r="S297" t="str">
        <f t="shared" ca="1" si="35"/>
        <v>J</v>
      </c>
      <c r="T297" t="str">
        <f t="shared" ca="1" si="36"/>
        <v>2080_2085</v>
      </c>
      <c r="W297" t="str">
        <f t="shared" ca="1" si="37"/>
        <v>set AGE [BUS_COACH_HYDIESEL,2080_2085] := 2080_2085 ;</v>
      </c>
    </row>
    <row r="298" spans="16:23" outlineLevel="1" x14ac:dyDescent="0.25">
      <c r="P298">
        <f t="shared" si="32"/>
        <v>46</v>
      </c>
      <c r="Q298" t="str">
        <f t="shared" ca="1" si="33"/>
        <v>BUS_COACH_CNG_STOICH</v>
      </c>
      <c r="R298">
        <f t="shared" si="34"/>
        <v>6</v>
      </c>
      <c r="S298" t="str">
        <f t="shared" ca="1" si="35"/>
        <v>D</v>
      </c>
      <c r="T298" t="str">
        <f t="shared" ca="1" si="36"/>
        <v>2050_2055</v>
      </c>
      <c r="W298" t="str">
        <f t="shared" ca="1" si="37"/>
        <v>set AGE [BUS_COACH_CNG_STOICH,2050_2055] := 2050_2055 ;</v>
      </c>
    </row>
    <row r="299" spans="16:23" outlineLevel="1" x14ac:dyDescent="0.25">
      <c r="P299">
        <f t="shared" si="32"/>
        <v>46</v>
      </c>
      <c r="Q299" t="str">
        <f t="shared" ca="1" si="33"/>
        <v>BUS_COACH_CNG_STOICH</v>
      </c>
      <c r="R299">
        <f t="shared" si="34"/>
        <v>7</v>
      </c>
      <c r="S299" t="str">
        <f t="shared" ca="1" si="35"/>
        <v>E</v>
      </c>
      <c r="T299" t="str">
        <f t="shared" ca="1" si="36"/>
        <v>2055_2060</v>
      </c>
      <c r="W299" t="str">
        <f t="shared" ca="1" si="37"/>
        <v>set AGE [BUS_COACH_CNG_STOICH,2055_2060] := 2055_2060 ;</v>
      </c>
    </row>
    <row r="300" spans="16:23" outlineLevel="1" x14ac:dyDescent="0.25">
      <c r="P300">
        <f t="shared" si="32"/>
        <v>46</v>
      </c>
      <c r="Q300" t="str">
        <f t="shared" ca="1" si="33"/>
        <v>BUS_COACH_CNG_STOICH</v>
      </c>
      <c r="R300">
        <f t="shared" si="34"/>
        <v>8</v>
      </c>
      <c r="S300" t="str">
        <f t="shared" ca="1" si="35"/>
        <v>F</v>
      </c>
      <c r="T300" t="str">
        <f t="shared" ca="1" si="36"/>
        <v>2060_2065</v>
      </c>
      <c r="W300" t="str">
        <f t="shared" ca="1" si="37"/>
        <v>set AGE [BUS_COACH_CNG_STOICH,2060_2065] := 2060_2065 ;</v>
      </c>
    </row>
    <row r="301" spans="16:23" outlineLevel="1" x14ac:dyDescent="0.25">
      <c r="P301">
        <f t="shared" si="32"/>
        <v>46</v>
      </c>
      <c r="Q301" t="str">
        <f t="shared" ca="1" si="33"/>
        <v>BUS_COACH_CNG_STOICH</v>
      </c>
      <c r="R301">
        <f t="shared" si="34"/>
        <v>9</v>
      </c>
      <c r="S301" t="str">
        <f t="shared" ca="1" si="35"/>
        <v>G</v>
      </c>
      <c r="T301" t="str">
        <f t="shared" ca="1" si="36"/>
        <v>2065_2070</v>
      </c>
      <c r="W301" t="str">
        <f t="shared" ca="1" si="37"/>
        <v>set AGE [BUS_COACH_CNG_STOICH,2065_2070] := 2065_2070 ;</v>
      </c>
    </row>
    <row r="302" spans="16:23" outlineLevel="1" x14ac:dyDescent="0.25">
      <c r="P302">
        <f t="shared" si="32"/>
        <v>46</v>
      </c>
      <c r="Q302" t="str">
        <f t="shared" ca="1" si="33"/>
        <v>BUS_COACH_CNG_STOICH</v>
      </c>
      <c r="R302">
        <f t="shared" si="34"/>
        <v>10</v>
      </c>
      <c r="S302" t="str">
        <f t="shared" ca="1" si="35"/>
        <v>H</v>
      </c>
      <c r="T302" t="str">
        <f t="shared" ca="1" si="36"/>
        <v>2070_2075</v>
      </c>
      <c r="W302" t="str">
        <f t="shared" ca="1" si="37"/>
        <v>set AGE [BUS_COACH_CNG_STOICH,2070_2075] := 2070_2075 ;</v>
      </c>
    </row>
    <row r="303" spans="16:23" outlineLevel="1" x14ac:dyDescent="0.25">
      <c r="P303">
        <f t="shared" si="32"/>
        <v>46</v>
      </c>
      <c r="Q303" t="str">
        <f t="shared" ca="1" si="33"/>
        <v>BUS_COACH_CNG_STOICH</v>
      </c>
      <c r="R303">
        <f t="shared" si="34"/>
        <v>11</v>
      </c>
      <c r="S303" t="str">
        <f t="shared" ca="1" si="35"/>
        <v>I</v>
      </c>
      <c r="T303" t="str">
        <f t="shared" ca="1" si="36"/>
        <v>2075_2080</v>
      </c>
      <c r="W303" t="str">
        <f t="shared" ca="1" si="37"/>
        <v>set AGE [BUS_COACH_CNG_STOICH,2075_2080] := 2075_2080 ;</v>
      </c>
    </row>
    <row r="304" spans="16:23" outlineLevel="1" x14ac:dyDescent="0.25">
      <c r="P304">
        <f t="shared" si="32"/>
        <v>46</v>
      </c>
      <c r="Q304" t="str">
        <f t="shared" ca="1" si="33"/>
        <v>BUS_COACH_CNG_STOICH</v>
      </c>
      <c r="R304">
        <f t="shared" si="34"/>
        <v>12</v>
      </c>
      <c r="S304" t="str">
        <f t="shared" ca="1" si="35"/>
        <v>J</v>
      </c>
      <c r="T304" t="str">
        <f t="shared" ca="1" si="36"/>
        <v>2080_2085</v>
      </c>
      <c r="W304" t="str">
        <f t="shared" ca="1" si="37"/>
        <v>set AGE [BUS_COACH_CNG_STOICH,2080_2085] := 2080_2085 ;</v>
      </c>
    </row>
    <row r="305" spans="16:23" outlineLevel="1" x14ac:dyDescent="0.25">
      <c r="P305">
        <f t="shared" si="32"/>
        <v>47</v>
      </c>
      <c r="Q305" t="str">
        <f t="shared" ca="1" si="33"/>
        <v>BUS_COACH_FC_HYBRIDH2</v>
      </c>
      <c r="R305">
        <f t="shared" si="34"/>
        <v>6</v>
      </c>
      <c r="S305" t="str">
        <f t="shared" ca="1" si="35"/>
        <v>D</v>
      </c>
      <c r="T305" t="str">
        <f t="shared" ca="1" si="36"/>
        <v>2050_2055</v>
      </c>
      <c r="W305" t="str">
        <f t="shared" ca="1" si="37"/>
        <v>set AGE [BUS_COACH_FC_HYBRIDH2,2050_2055] := 2050_2055 ;</v>
      </c>
    </row>
    <row r="306" spans="16:23" outlineLevel="1" x14ac:dyDescent="0.25">
      <c r="P306">
        <f t="shared" si="32"/>
        <v>47</v>
      </c>
      <c r="Q306" t="str">
        <f t="shared" ca="1" si="33"/>
        <v>BUS_COACH_FC_HYBRIDH2</v>
      </c>
      <c r="R306">
        <f t="shared" si="34"/>
        <v>7</v>
      </c>
      <c r="S306" t="str">
        <f t="shared" ca="1" si="35"/>
        <v>E</v>
      </c>
      <c r="T306" t="str">
        <f t="shared" ca="1" si="36"/>
        <v>2055_2060</v>
      </c>
      <c r="W306" t="str">
        <f t="shared" ca="1" si="37"/>
        <v>set AGE [BUS_COACH_FC_HYBRIDH2,2055_2060] := 2055_2060 ;</v>
      </c>
    </row>
    <row r="307" spans="16:23" outlineLevel="1" x14ac:dyDescent="0.25">
      <c r="P307">
        <f t="shared" si="32"/>
        <v>47</v>
      </c>
      <c r="Q307" t="str">
        <f t="shared" ca="1" si="33"/>
        <v>BUS_COACH_FC_HYBRIDH2</v>
      </c>
      <c r="R307">
        <f t="shared" si="34"/>
        <v>8</v>
      </c>
      <c r="S307" t="str">
        <f t="shared" ca="1" si="35"/>
        <v>F</v>
      </c>
      <c r="T307" t="str">
        <f t="shared" ca="1" si="36"/>
        <v>2060_2065</v>
      </c>
      <c r="W307" t="str">
        <f t="shared" ca="1" si="37"/>
        <v>set AGE [BUS_COACH_FC_HYBRIDH2,2060_2065] := 2060_2065 ;</v>
      </c>
    </row>
    <row r="308" spans="16:23" outlineLevel="1" x14ac:dyDescent="0.25">
      <c r="P308">
        <f t="shared" si="32"/>
        <v>47</v>
      </c>
      <c r="Q308" t="str">
        <f t="shared" ca="1" si="33"/>
        <v>BUS_COACH_FC_HYBRIDH2</v>
      </c>
      <c r="R308">
        <f t="shared" si="34"/>
        <v>9</v>
      </c>
      <c r="S308" t="str">
        <f t="shared" ca="1" si="35"/>
        <v>G</v>
      </c>
      <c r="T308" t="str">
        <f t="shared" ca="1" si="36"/>
        <v>2065_2070</v>
      </c>
      <c r="W308" t="str">
        <f t="shared" ca="1" si="37"/>
        <v>set AGE [BUS_COACH_FC_HYBRIDH2,2065_2070] := 2065_2070 ;</v>
      </c>
    </row>
    <row r="309" spans="16:23" outlineLevel="1" x14ac:dyDescent="0.25">
      <c r="P309">
        <f t="shared" si="32"/>
        <v>47</v>
      </c>
      <c r="Q309" t="str">
        <f t="shared" ca="1" si="33"/>
        <v>BUS_COACH_FC_HYBRIDH2</v>
      </c>
      <c r="R309">
        <f t="shared" si="34"/>
        <v>10</v>
      </c>
      <c r="S309" t="str">
        <f t="shared" ca="1" si="35"/>
        <v>H</v>
      </c>
      <c r="T309" t="str">
        <f t="shared" ca="1" si="36"/>
        <v>2070_2075</v>
      </c>
      <c r="W309" t="str">
        <f t="shared" ca="1" si="37"/>
        <v>set AGE [BUS_COACH_FC_HYBRIDH2,2070_2075] := 2070_2075 ;</v>
      </c>
    </row>
    <row r="310" spans="16:23" outlineLevel="1" x14ac:dyDescent="0.25">
      <c r="P310">
        <f t="shared" si="32"/>
        <v>47</v>
      </c>
      <c r="Q310" t="str">
        <f t="shared" ca="1" si="33"/>
        <v>BUS_COACH_FC_HYBRIDH2</v>
      </c>
      <c r="R310">
        <f t="shared" si="34"/>
        <v>11</v>
      </c>
      <c r="S310" t="str">
        <f t="shared" ca="1" si="35"/>
        <v>I</v>
      </c>
      <c r="T310" t="str">
        <f t="shared" ca="1" si="36"/>
        <v>2075_2080</v>
      </c>
      <c r="W310" t="str">
        <f t="shared" ca="1" si="37"/>
        <v>set AGE [BUS_COACH_FC_HYBRIDH2,2075_2080] := 2075_2080 ;</v>
      </c>
    </row>
    <row r="311" spans="16:23" outlineLevel="1" x14ac:dyDescent="0.25">
      <c r="P311">
        <f t="shared" si="32"/>
        <v>47</v>
      </c>
      <c r="Q311" t="str">
        <f t="shared" ca="1" si="33"/>
        <v>BUS_COACH_FC_HYBRIDH2</v>
      </c>
      <c r="R311">
        <f t="shared" si="34"/>
        <v>12</v>
      </c>
      <c r="S311" t="str">
        <f t="shared" ca="1" si="35"/>
        <v>J</v>
      </c>
      <c r="T311" t="str">
        <f t="shared" ca="1" si="36"/>
        <v>2080_2085</v>
      </c>
      <c r="W311" t="str">
        <f t="shared" ca="1" si="37"/>
        <v>set AGE [BUS_COACH_FC_HYBRIDH2,2080_2085] := 2080_2085 ;</v>
      </c>
    </row>
    <row r="312" spans="16:23" outlineLevel="1" x14ac:dyDescent="0.25">
      <c r="P312">
        <f t="shared" si="32"/>
        <v>48</v>
      </c>
      <c r="Q312" t="str">
        <f t="shared" ca="1" si="33"/>
        <v>TRAIN_PUB</v>
      </c>
      <c r="R312">
        <f t="shared" si="34"/>
        <v>6</v>
      </c>
      <c r="S312" t="str">
        <f t="shared" ca="1" si="35"/>
        <v>D</v>
      </c>
      <c r="T312" t="str">
        <f t="shared" ca="1" si="36"/>
        <v>2050_2055</v>
      </c>
      <c r="W312" t="str">
        <f t="shared" ca="1" si="37"/>
        <v>set AGE [TRAIN_PUB,2050_2055] := 2050_2055 ;</v>
      </c>
    </row>
    <row r="313" spans="16:23" outlineLevel="1" x14ac:dyDescent="0.25">
      <c r="P313">
        <f t="shared" si="32"/>
        <v>48</v>
      </c>
      <c r="Q313" t="str">
        <f t="shared" ca="1" si="33"/>
        <v>TRAIN_PUB</v>
      </c>
      <c r="R313">
        <f t="shared" si="34"/>
        <v>7</v>
      </c>
      <c r="S313" t="str">
        <f t="shared" ca="1" si="35"/>
        <v>E</v>
      </c>
      <c r="T313" t="str">
        <f t="shared" ca="1" si="36"/>
        <v>2055_2060</v>
      </c>
      <c r="W313" t="str">
        <f t="shared" ca="1" si="37"/>
        <v>set AGE [TRAIN_PUB,2055_2060] := 2055_2060 ;</v>
      </c>
    </row>
    <row r="314" spans="16:23" outlineLevel="1" x14ac:dyDescent="0.25">
      <c r="P314">
        <f t="shared" si="32"/>
        <v>48</v>
      </c>
      <c r="Q314" t="str">
        <f t="shared" ca="1" si="33"/>
        <v>TRAIN_PUB</v>
      </c>
      <c r="R314">
        <f t="shared" si="34"/>
        <v>8</v>
      </c>
      <c r="S314" t="str">
        <f t="shared" ca="1" si="35"/>
        <v>F</v>
      </c>
      <c r="T314" t="str">
        <f t="shared" ca="1" si="36"/>
        <v>2060_2065</v>
      </c>
      <c r="W314" t="str">
        <f t="shared" ca="1" si="37"/>
        <v>set AGE [TRAIN_PUB,2060_2065] := 2060_2065 ;</v>
      </c>
    </row>
    <row r="315" spans="16:23" outlineLevel="1" x14ac:dyDescent="0.25">
      <c r="P315">
        <f t="shared" si="32"/>
        <v>48</v>
      </c>
      <c r="Q315" t="str">
        <f t="shared" ca="1" si="33"/>
        <v>TRAIN_PUB</v>
      </c>
      <c r="R315">
        <f t="shared" si="34"/>
        <v>9</v>
      </c>
      <c r="S315" t="str">
        <f t="shared" ca="1" si="35"/>
        <v>G</v>
      </c>
      <c r="T315" t="str">
        <f t="shared" ca="1" si="36"/>
        <v>2065_2070</v>
      </c>
      <c r="W315" t="str">
        <f t="shared" ca="1" si="37"/>
        <v>set AGE [TRAIN_PUB,2065_2070] := 2065_2070 ;</v>
      </c>
    </row>
    <row r="316" spans="16:23" outlineLevel="1" x14ac:dyDescent="0.25">
      <c r="P316">
        <f t="shared" si="32"/>
        <v>48</v>
      </c>
      <c r="Q316" t="str">
        <f t="shared" ca="1" si="33"/>
        <v>TRAIN_PUB</v>
      </c>
      <c r="R316">
        <f t="shared" si="34"/>
        <v>10</v>
      </c>
      <c r="S316" t="str">
        <f t="shared" ca="1" si="35"/>
        <v>H</v>
      </c>
      <c r="T316" t="str">
        <f t="shared" ca="1" si="36"/>
        <v>2070_2075</v>
      </c>
      <c r="W316" t="str">
        <f t="shared" ca="1" si="37"/>
        <v>set AGE [TRAIN_PUB,2070_2075] := 2070_2075 ;</v>
      </c>
    </row>
    <row r="317" spans="16:23" outlineLevel="1" x14ac:dyDescent="0.25">
      <c r="P317">
        <f t="shared" si="32"/>
        <v>48</v>
      </c>
      <c r="Q317" t="str">
        <f t="shared" ca="1" si="33"/>
        <v>TRAIN_PUB</v>
      </c>
      <c r="R317">
        <f t="shared" si="34"/>
        <v>11</v>
      </c>
      <c r="S317" t="str">
        <f t="shared" ca="1" si="35"/>
        <v>I</v>
      </c>
      <c r="T317" t="str">
        <f t="shared" ca="1" si="36"/>
        <v>2075_2080</v>
      </c>
      <c r="W317" t="str">
        <f t="shared" ca="1" si="37"/>
        <v>set AGE [TRAIN_PUB,2075_2080] := 2075_2080 ;</v>
      </c>
    </row>
    <row r="318" spans="16:23" outlineLevel="1" x14ac:dyDescent="0.25">
      <c r="P318">
        <f t="shared" si="32"/>
        <v>48</v>
      </c>
      <c r="Q318" t="str">
        <f t="shared" ca="1" si="33"/>
        <v>TRAIN_PUB</v>
      </c>
      <c r="R318">
        <f t="shared" si="34"/>
        <v>12</v>
      </c>
      <c r="S318" t="str">
        <f t="shared" ca="1" si="35"/>
        <v>J</v>
      </c>
      <c r="T318" t="str">
        <f t="shared" ca="1" si="36"/>
        <v>2080_2085</v>
      </c>
      <c r="W318" t="str">
        <f t="shared" ca="1" si="37"/>
        <v>set AGE [TRAIN_PUB,2080_2085] := 2080_2085 ;</v>
      </c>
    </row>
    <row r="319" spans="16:23" outlineLevel="1" x14ac:dyDescent="0.25">
      <c r="P319">
        <f t="shared" si="32"/>
        <v>49</v>
      </c>
      <c r="Q319" t="str">
        <f t="shared" ca="1" si="33"/>
        <v>CAR_GASOLINE</v>
      </c>
      <c r="R319">
        <f t="shared" si="34"/>
        <v>6</v>
      </c>
      <c r="S319" t="str">
        <f t="shared" ca="1" si="35"/>
        <v>D</v>
      </c>
      <c r="T319" t="str">
        <f t="shared" ca="1" si="36"/>
        <v>2050_2055</v>
      </c>
      <c r="W319" t="str">
        <f t="shared" ca="1" si="37"/>
        <v>set AGE [CAR_GASOLINE,2050_2055] := 2050_2055 ;</v>
      </c>
    </row>
    <row r="320" spans="16:23" outlineLevel="1" x14ac:dyDescent="0.25">
      <c r="P320">
        <f t="shared" si="32"/>
        <v>49</v>
      </c>
      <c r="Q320" t="str">
        <f t="shared" ca="1" si="33"/>
        <v>CAR_GASOLINE</v>
      </c>
      <c r="R320">
        <f t="shared" si="34"/>
        <v>7</v>
      </c>
      <c r="S320" t="str">
        <f t="shared" ca="1" si="35"/>
        <v>E</v>
      </c>
      <c r="T320" t="str">
        <f t="shared" ca="1" si="36"/>
        <v>2055_2060</v>
      </c>
      <c r="W320" t="str">
        <f t="shared" ca="1" si="37"/>
        <v>set AGE [CAR_GASOLINE,2055_2060] := 2055_2060 ;</v>
      </c>
    </row>
    <row r="321" spans="16:23" outlineLevel="1" x14ac:dyDescent="0.25">
      <c r="P321">
        <f t="shared" si="32"/>
        <v>49</v>
      </c>
      <c r="Q321" t="str">
        <f t="shared" ca="1" si="33"/>
        <v>CAR_GASOLINE</v>
      </c>
      <c r="R321">
        <f t="shared" si="34"/>
        <v>8</v>
      </c>
      <c r="S321" t="str">
        <f t="shared" ca="1" si="35"/>
        <v>F</v>
      </c>
      <c r="T321" t="str">
        <f t="shared" ca="1" si="36"/>
        <v>2060_2065</v>
      </c>
      <c r="W321" t="str">
        <f t="shared" ca="1" si="37"/>
        <v>set AGE [CAR_GASOLINE,2060_2065] := 2060_2065 ;</v>
      </c>
    </row>
    <row r="322" spans="16:23" outlineLevel="1" x14ac:dyDescent="0.25">
      <c r="P322">
        <f t="shared" si="32"/>
        <v>49</v>
      </c>
      <c r="Q322" t="str">
        <f t="shared" ca="1" si="33"/>
        <v>CAR_GASOLINE</v>
      </c>
      <c r="R322">
        <f t="shared" si="34"/>
        <v>9</v>
      </c>
      <c r="S322" t="str">
        <f t="shared" ca="1" si="35"/>
        <v>G</v>
      </c>
      <c r="T322" t="str">
        <f t="shared" ca="1" si="36"/>
        <v>2065_2070</v>
      </c>
      <c r="W322" t="str">
        <f t="shared" ca="1" si="37"/>
        <v>set AGE [CAR_GASOLINE,2065_2070] := 2065_2070 ;</v>
      </c>
    </row>
    <row r="323" spans="16:23" outlineLevel="1" x14ac:dyDescent="0.25">
      <c r="P323">
        <f t="shared" si="32"/>
        <v>49</v>
      </c>
      <c r="Q323" t="str">
        <f t="shared" ca="1" si="33"/>
        <v>CAR_GASOLINE</v>
      </c>
      <c r="R323">
        <f t="shared" si="34"/>
        <v>10</v>
      </c>
      <c r="S323" t="str">
        <f t="shared" ca="1" si="35"/>
        <v>H</v>
      </c>
      <c r="T323" t="str">
        <f t="shared" ca="1" si="36"/>
        <v>2070_2075</v>
      </c>
      <c r="W323" t="str">
        <f t="shared" ca="1" si="37"/>
        <v>set AGE [CAR_GASOLINE,2070_2075] := 2070_2075 ;</v>
      </c>
    </row>
    <row r="324" spans="16:23" outlineLevel="1" x14ac:dyDescent="0.25">
      <c r="P324">
        <f t="shared" si="32"/>
        <v>49</v>
      </c>
      <c r="Q324" t="str">
        <f t="shared" ca="1" si="33"/>
        <v>CAR_GASOLINE</v>
      </c>
      <c r="R324">
        <f t="shared" si="34"/>
        <v>11</v>
      </c>
      <c r="S324" t="str">
        <f t="shared" ca="1" si="35"/>
        <v>I</v>
      </c>
      <c r="T324" t="str">
        <f t="shared" ca="1" si="36"/>
        <v>2075_2080</v>
      </c>
      <c r="W324" t="str">
        <f t="shared" ca="1" si="37"/>
        <v>set AGE [CAR_GASOLINE,2075_2080] := 2075_2080 ;</v>
      </c>
    </row>
    <row r="325" spans="16:23" outlineLevel="1" x14ac:dyDescent="0.25">
      <c r="P325">
        <f t="shared" ref="P325:P388" si="38">(FLOOR((ROW(A325)+3)/7,1))+3</f>
        <v>49</v>
      </c>
      <c r="Q325" t="str">
        <f t="shared" ref="Q325:Q388" ca="1" si="39">INDIRECT("A"&amp;P325)</f>
        <v>CAR_GASOLINE</v>
      </c>
      <c r="R325">
        <f t="shared" ref="R325:R388" si="40">MOD(ROW(M325)-4,7)+6</f>
        <v>12</v>
      </c>
      <c r="S325" t="str">
        <f t="shared" ref="S325:S388" ca="1" si="41">INDIRECT("N"&amp;R325)</f>
        <v>J</v>
      </c>
      <c r="T325" t="str">
        <f t="shared" ref="T325:T388" ca="1" si="42">INDIRECT("m"&amp;R325)</f>
        <v>2080_2085</v>
      </c>
      <c r="W325" t="str">
        <f t="shared" ref="W325:W388" ca="1" si="43">"set "&amp;O$4&amp;" ["&amp;Q325&amp;","&amp;T325&amp;"] := "&amp;INDIRECT(S325&amp;P325)&amp;" ;"</f>
        <v>set AGE [CAR_GASOLINE,2080_2085] := 2080_2085 ;</v>
      </c>
    </row>
    <row r="326" spans="16:23" outlineLevel="1" x14ac:dyDescent="0.25">
      <c r="P326">
        <f t="shared" si="38"/>
        <v>50</v>
      </c>
      <c r="Q326" t="str">
        <f t="shared" ca="1" si="39"/>
        <v>CAR_DIESEL</v>
      </c>
      <c r="R326">
        <f t="shared" si="40"/>
        <v>6</v>
      </c>
      <c r="S326" t="str">
        <f t="shared" ca="1" si="41"/>
        <v>D</v>
      </c>
      <c r="T326" t="str">
        <f t="shared" ca="1" si="42"/>
        <v>2050_2055</v>
      </c>
      <c r="W326" t="str">
        <f t="shared" ca="1" si="43"/>
        <v>set AGE [CAR_DIESEL,2050_2055] := 2050_2055 ;</v>
      </c>
    </row>
    <row r="327" spans="16:23" outlineLevel="1" x14ac:dyDescent="0.25">
      <c r="P327">
        <f t="shared" si="38"/>
        <v>50</v>
      </c>
      <c r="Q327" t="str">
        <f t="shared" ca="1" si="39"/>
        <v>CAR_DIESEL</v>
      </c>
      <c r="R327">
        <f t="shared" si="40"/>
        <v>7</v>
      </c>
      <c r="S327" t="str">
        <f t="shared" ca="1" si="41"/>
        <v>E</v>
      </c>
      <c r="T327" t="str">
        <f t="shared" ca="1" si="42"/>
        <v>2055_2060</v>
      </c>
      <c r="W327" t="str">
        <f t="shared" ca="1" si="43"/>
        <v>set AGE [CAR_DIESEL,2055_2060] := 2055_2060 ;</v>
      </c>
    </row>
    <row r="328" spans="16:23" outlineLevel="1" x14ac:dyDescent="0.25">
      <c r="P328">
        <f t="shared" si="38"/>
        <v>50</v>
      </c>
      <c r="Q328" t="str">
        <f t="shared" ca="1" si="39"/>
        <v>CAR_DIESEL</v>
      </c>
      <c r="R328">
        <f t="shared" si="40"/>
        <v>8</v>
      </c>
      <c r="S328" t="str">
        <f t="shared" ca="1" si="41"/>
        <v>F</v>
      </c>
      <c r="T328" t="str">
        <f t="shared" ca="1" si="42"/>
        <v>2060_2065</v>
      </c>
      <c r="W328" t="str">
        <f t="shared" ca="1" si="43"/>
        <v>set AGE [CAR_DIESEL,2060_2065] := 2060_2065 ;</v>
      </c>
    </row>
    <row r="329" spans="16:23" outlineLevel="1" x14ac:dyDescent="0.25">
      <c r="P329">
        <f t="shared" si="38"/>
        <v>50</v>
      </c>
      <c r="Q329" t="str">
        <f t="shared" ca="1" si="39"/>
        <v>CAR_DIESEL</v>
      </c>
      <c r="R329">
        <f t="shared" si="40"/>
        <v>9</v>
      </c>
      <c r="S329" t="str">
        <f t="shared" ca="1" si="41"/>
        <v>G</v>
      </c>
      <c r="T329" t="str">
        <f t="shared" ca="1" si="42"/>
        <v>2065_2070</v>
      </c>
      <c r="W329" t="str">
        <f t="shared" ca="1" si="43"/>
        <v>set AGE [CAR_DIESEL,2065_2070] := 2065_2070 ;</v>
      </c>
    </row>
    <row r="330" spans="16:23" outlineLevel="1" x14ac:dyDescent="0.25">
      <c r="P330">
        <f t="shared" si="38"/>
        <v>50</v>
      </c>
      <c r="Q330" t="str">
        <f t="shared" ca="1" si="39"/>
        <v>CAR_DIESEL</v>
      </c>
      <c r="R330">
        <f t="shared" si="40"/>
        <v>10</v>
      </c>
      <c r="S330" t="str">
        <f t="shared" ca="1" si="41"/>
        <v>H</v>
      </c>
      <c r="T330" t="str">
        <f t="shared" ca="1" si="42"/>
        <v>2070_2075</v>
      </c>
      <c r="W330" t="str">
        <f t="shared" ca="1" si="43"/>
        <v>set AGE [CAR_DIESEL,2070_2075] := 2070_2075 ;</v>
      </c>
    </row>
    <row r="331" spans="16:23" outlineLevel="1" x14ac:dyDescent="0.25">
      <c r="P331">
        <f t="shared" si="38"/>
        <v>50</v>
      </c>
      <c r="Q331" t="str">
        <f t="shared" ca="1" si="39"/>
        <v>CAR_DIESEL</v>
      </c>
      <c r="R331">
        <f t="shared" si="40"/>
        <v>11</v>
      </c>
      <c r="S331" t="str">
        <f t="shared" ca="1" si="41"/>
        <v>I</v>
      </c>
      <c r="T331" t="str">
        <f t="shared" ca="1" si="42"/>
        <v>2075_2080</v>
      </c>
      <c r="W331" t="str">
        <f t="shared" ca="1" si="43"/>
        <v>set AGE [CAR_DIESEL,2075_2080] := 2075_2080 ;</v>
      </c>
    </row>
    <row r="332" spans="16:23" outlineLevel="1" x14ac:dyDescent="0.25">
      <c r="P332">
        <f t="shared" si="38"/>
        <v>50</v>
      </c>
      <c r="Q332" t="str">
        <f t="shared" ca="1" si="39"/>
        <v>CAR_DIESEL</v>
      </c>
      <c r="R332">
        <f t="shared" si="40"/>
        <v>12</v>
      </c>
      <c r="S332" t="str">
        <f t="shared" ca="1" si="41"/>
        <v>J</v>
      </c>
      <c r="T332" t="str">
        <f t="shared" ca="1" si="42"/>
        <v>2080_2085</v>
      </c>
      <c r="W332" t="str">
        <f t="shared" ca="1" si="43"/>
        <v>set AGE [CAR_DIESEL,2080_2085] := 2080_2085 ;</v>
      </c>
    </row>
    <row r="333" spans="16:23" outlineLevel="1" x14ac:dyDescent="0.25">
      <c r="P333">
        <f t="shared" si="38"/>
        <v>51</v>
      </c>
      <c r="Q333" t="str">
        <f t="shared" ca="1" si="39"/>
        <v>CAR_NG</v>
      </c>
      <c r="R333">
        <f t="shared" si="40"/>
        <v>6</v>
      </c>
      <c r="S333" t="str">
        <f t="shared" ca="1" si="41"/>
        <v>D</v>
      </c>
      <c r="T333" t="str">
        <f t="shared" ca="1" si="42"/>
        <v>2050_2055</v>
      </c>
      <c r="W333" t="str">
        <f t="shared" ca="1" si="43"/>
        <v>set AGE [CAR_NG,2050_2055] := 2050_2055 ;</v>
      </c>
    </row>
    <row r="334" spans="16:23" outlineLevel="1" x14ac:dyDescent="0.25">
      <c r="P334">
        <f t="shared" si="38"/>
        <v>51</v>
      </c>
      <c r="Q334" t="str">
        <f t="shared" ca="1" si="39"/>
        <v>CAR_NG</v>
      </c>
      <c r="R334">
        <f t="shared" si="40"/>
        <v>7</v>
      </c>
      <c r="S334" t="str">
        <f t="shared" ca="1" si="41"/>
        <v>E</v>
      </c>
      <c r="T334" t="str">
        <f t="shared" ca="1" si="42"/>
        <v>2055_2060</v>
      </c>
      <c r="W334" t="str">
        <f t="shared" ca="1" si="43"/>
        <v>set AGE [CAR_NG,2055_2060] := 2055_2060 ;</v>
      </c>
    </row>
    <row r="335" spans="16:23" outlineLevel="1" x14ac:dyDescent="0.25">
      <c r="P335">
        <f t="shared" si="38"/>
        <v>51</v>
      </c>
      <c r="Q335" t="str">
        <f t="shared" ca="1" si="39"/>
        <v>CAR_NG</v>
      </c>
      <c r="R335">
        <f t="shared" si="40"/>
        <v>8</v>
      </c>
      <c r="S335" t="str">
        <f t="shared" ca="1" si="41"/>
        <v>F</v>
      </c>
      <c r="T335" t="str">
        <f t="shared" ca="1" si="42"/>
        <v>2060_2065</v>
      </c>
      <c r="W335" t="str">
        <f t="shared" ca="1" si="43"/>
        <v>set AGE [CAR_NG,2060_2065] := 2060_2065 ;</v>
      </c>
    </row>
    <row r="336" spans="16:23" outlineLevel="1" x14ac:dyDescent="0.25">
      <c r="P336">
        <f t="shared" si="38"/>
        <v>51</v>
      </c>
      <c r="Q336" t="str">
        <f t="shared" ca="1" si="39"/>
        <v>CAR_NG</v>
      </c>
      <c r="R336">
        <f t="shared" si="40"/>
        <v>9</v>
      </c>
      <c r="S336" t="str">
        <f t="shared" ca="1" si="41"/>
        <v>G</v>
      </c>
      <c r="T336" t="str">
        <f t="shared" ca="1" si="42"/>
        <v>2065_2070</v>
      </c>
      <c r="W336" t="str">
        <f t="shared" ca="1" si="43"/>
        <v>set AGE [CAR_NG,2065_2070] := 2065_2070 ;</v>
      </c>
    </row>
    <row r="337" spans="16:23" outlineLevel="1" x14ac:dyDescent="0.25">
      <c r="P337">
        <f t="shared" si="38"/>
        <v>51</v>
      </c>
      <c r="Q337" t="str">
        <f t="shared" ca="1" si="39"/>
        <v>CAR_NG</v>
      </c>
      <c r="R337">
        <f t="shared" si="40"/>
        <v>10</v>
      </c>
      <c r="S337" t="str">
        <f t="shared" ca="1" si="41"/>
        <v>H</v>
      </c>
      <c r="T337" t="str">
        <f t="shared" ca="1" si="42"/>
        <v>2070_2075</v>
      </c>
      <c r="W337" t="str">
        <f t="shared" ca="1" si="43"/>
        <v>set AGE [CAR_NG,2070_2075] := 2070_2075 ;</v>
      </c>
    </row>
    <row r="338" spans="16:23" outlineLevel="1" x14ac:dyDescent="0.25">
      <c r="P338">
        <f t="shared" si="38"/>
        <v>51</v>
      </c>
      <c r="Q338" t="str">
        <f t="shared" ca="1" si="39"/>
        <v>CAR_NG</v>
      </c>
      <c r="R338">
        <f t="shared" si="40"/>
        <v>11</v>
      </c>
      <c r="S338" t="str">
        <f t="shared" ca="1" si="41"/>
        <v>I</v>
      </c>
      <c r="T338" t="str">
        <f t="shared" ca="1" si="42"/>
        <v>2075_2080</v>
      </c>
      <c r="W338" t="str">
        <f t="shared" ca="1" si="43"/>
        <v>set AGE [CAR_NG,2075_2080] := 2075_2080 ;</v>
      </c>
    </row>
    <row r="339" spans="16:23" outlineLevel="1" x14ac:dyDescent="0.25">
      <c r="P339">
        <f t="shared" si="38"/>
        <v>51</v>
      </c>
      <c r="Q339" t="str">
        <f t="shared" ca="1" si="39"/>
        <v>CAR_NG</v>
      </c>
      <c r="R339">
        <f t="shared" si="40"/>
        <v>12</v>
      </c>
      <c r="S339" t="str">
        <f t="shared" ca="1" si="41"/>
        <v>J</v>
      </c>
      <c r="T339" t="str">
        <f t="shared" ca="1" si="42"/>
        <v>2080_2085</v>
      </c>
      <c r="W339" t="str">
        <f t="shared" ca="1" si="43"/>
        <v>set AGE [CAR_NG,2080_2085] := 2080_2085 ;</v>
      </c>
    </row>
    <row r="340" spans="16:23" outlineLevel="1" x14ac:dyDescent="0.25">
      <c r="P340">
        <f t="shared" si="38"/>
        <v>52</v>
      </c>
      <c r="Q340" t="str">
        <f t="shared" ca="1" si="39"/>
        <v>CAR_HEV</v>
      </c>
      <c r="R340">
        <f t="shared" si="40"/>
        <v>6</v>
      </c>
      <c r="S340" t="str">
        <f t="shared" ca="1" si="41"/>
        <v>D</v>
      </c>
      <c r="T340" t="str">
        <f t="shared" ca="1" si="42"/>
        <v>2050_2055</v>
      </c>
      <c r="W340" t="str">
        <f t="shared" ca="1" si="43"/>
        <v>set AGE [CAR_HEV,2050_2055] := 2050_2055 ;</v>
      </c>
    </row>
    <row r="341" spans="16:23" outlineLevel="1" x14ac:dyDescent="0.25">
      <c r="P341">
        <f t="shared" si="38"/>
        <v>52</v>
      </c>
      <c r="Q341" t="str">
        <f t="shared" ca="1" si="39"/>
        <v>CAR_HEV</v>
      </c>
      <c r="R341">
        <f t="shared" si="40"/>
        <v>7</v>
      </c>
      <c r="S341" t="str">
        <f t="shared" ca="1" si="41"/>
        <v>E</v>
      </c>
      <c r="T341" t="str">
        <f t="shared" ca="1" si="42"/>
        <v>2055_2060</v>
      </c>
      <c r="W341" t="str">
        <f t="shared" ca="1" si="43"/>
        <v>set AGE [CAR_HEV,2055_2060] := 2055_2060 ;</v>
      </c>
    </row>
    <row r="342" spans="16:23" outlineLevel="1" x14ac:dyDescent="0.25">
      <c r="P342">
        <f t="shared" si="38"/>
        <v>52</v>
      </c>
      <c r="Q342" t="str">
        <f t="shared" ca="1" si="39"/>
        <v>CAR_HEV</v>
      </c>
      <c r="R342">
        <f t="shared" si="40"/>
        <v>8</v>
      </c>
      <c r="S342" t="str">
        <f t="shared" ca="1" si="41"/>
        <v>F</v>
      </c>
      <c r="T342" t="str">
        <f t="shared" ca="1" si="42"/>
        <v>2060_2065</v>
      </c>
      <c r="W342" t="str">
        <f t="shared" ca="1" si="43"/>
        <v>set AGE [CAR_HEV,2060_2065] := 2060_2065 ;</v>
      </c>
    </row>
    <row r="343" spans="16:23" outlineLevel="1" x14ac:dyDescent="0.25">
      <c r="P343">
        <f t="shared" si="38"/>
        <v>52</v>
      </c>
      <c r="Q343" t="str">
        <f t="shared" ca="1" si="39"/>
        <v>CAR_HEV</v>
      </c>
      <c r="R343">
        <f t="shared" si="40"/>
        <v>9</v>
      </c>
      <c r="S343" t="str">
        <f t="shared" ca="1" si="41"/>
        <v>G</v>
      </c>
      <c r="T343" t="str">
        <f t="shared" ca="1" si="42"/>
        <v>2065_2070</v>
      </c>
      <c r="W343" t="str">
        <f t="shared" ca="1" si="43"/>
        <v>set AGE [CAR_HEV,2065_2070] := 2065_2070 ;</v>
      </c>
    </row>
    <row r="344" spans="16:23" outlineLevel="1" x14ac:dyDescent="0.25">
      <c r="P344">
        <f t="shared" si="38"/>
        <v>52</v>
      </c>
      <c r="Q344" t="str">
        <f t="shared" ca="1" si="39"/>
        <v>CAR_HEV</v>
      </c>
      <c r="R344">
        <f t="shared" si="40"/>
        <v>10</v>
      </c>
      <c r="S344" t="str">
        <f t="shared" ca="1" si="41"/>
        <v>H</v>
      </c>
      <c r="T344" t="str">
        <f t="shared" ca="1" si="42"/>
        <v>2070_2075</v>
      </c>
      <c r="W344" t="str">
        <f t="shared" ca="1" si="43"/>
        <v>set AGE [CAR_HEV,2070_2075] := 2070_2075 ;</v>
      </c>
    </row>
    <row r="345" spans="16:23" outlineLevel="1" x14ac:dyDescent="0.25">
      <c r="P345">
        <f t="shared" si="38"/>
        <v>52</v>
      </c>
      <c r="Q345" t="str">
        <f t="shared" ca="1" si="39"/>
        <v>CAR_HEV</v>
      </c>
      <c r="R345">
        <f t="shared" si="40"/>
        <v>11</v>
      </c>
      <c r="S345" t="str">
        <f t="shared" ca="1" si="41"/>
        <v>I</v>
      </c>
      <c r="T345" t="str">
        <f t="shared" ca="1" si="42"/>
        <v>2075_2080</v>
      </c>
      <c r="W345" t="str">
        <f t="shared" ca="1" si="43"/>
        <v>set AGE [CAR_HEV,2075_2080] := 2075_2080 ;</v>
      </c>
    </row>
    <row r="346" spans="16:23" outlineLevel="1" x14ac:dyDescent="0.25">
      <c r="P346">
        <f t="shared" si="38"/>
        <v>52</v>
      </c>
      <c r="Q346" t="str">
        <f t="shared" ca="1" si="39"/>
        <v>CAR_HEV</v>
      </c>
      <c r="R346">
        <f t="shared" si="40"/>
        <v>12</v>
      </c>
      <c r="S346" t="str">
        <f t="shared" ca="1" si="41"/>
        <v>J</v>
      </c>
      <c r="T346" t="str">
        <f t="shared" ca="1" si="42"/>
        <v>2080_2085</v>
      </c>
      <c r="W346" t="str">
        <f t="shared" ca="1" si="43"/>
        <v>set AGE [CAR_HEV,2080_2085] := 2080_2085 ;</v>
      </c>
    </row>
    <row r="347" spans="16:23" outlineLevel="1" x14ac:dyDescent="0.25">
      <c r="P347">
        <f t="shared" si="38"/>
        <v>53</v>
      </c>
      <c r="Q347" t="str">
        <f t="shared" ca="1" si="39"/>
        <v>CAR_PHEV</v>
      </c>
      <c r="R347">
        <f t="shared" si="40"/>
        <v>6</v>
      </c>
      <c r="S347" t="str">
        <f t="shared" ca="1" si="41"/>
        <v>D</v>
      </c>
      <c r="T347" t="str">
        <f t="shared" ca="1" si="42"/>
        <v>2050_2055</v>
      </c>
      <c r="W347" t="str">
        <f t="shared" ca="1" si="43"/>
        <v>set AGE [CAR_PHEV,2050_2055] := 2050_2055 ;</v>
      </c>
    </row>
    <row r="348" spans="16:23" outlineLevel="1" x14ac:dyDescent="0.25">
      <c r="P348">
        <f t="shared" si="38"/>
        <v>53</v>
      </c>
      <c r="Q348" t="str">
        <f t="shared" ca="1" si="39"/>
        <v>CAR_PHEV</v>
      </c>
      <c r="R348">
        <f t="shared" si="40"/>
        <v>7</v>
      </c>
      <c r="S348" t="str">
        <f t="shared" ca="1" si="41"/>
        <v>E</v>
      </c>
      <c r="T348" t="str">
        <f t="shared" ca="1" si="42"/>
        <v>2055_2060</v>
      </c>
      <c r="W348" t="str">
        <f t="shared" ca="1" si="43"/>
        <v>set AGE [CAR_PHEV,2055_2060] := 2055_2060 ;</v>
      </c>
    </row>
    <row r="349" spans="16:23" outlineLevel="1" x14ac:dyDescent="0.25">
      <c r="P349">
        <f t="shared" si="38"/>
        <v>53</v>
      </c>
      <c r="Q349" t="str">
        <f t="shared" ca="1" si="39"/>
        <v>CAR_PHEV</v>
      </c>
      <c r="R349">
        <f t="shared" si="40"/>
        <v>8</v>
      </c>
      <c r="S349" t="str">
        <f t="shared" ca="1" si="41"/>
        <v>F</v>
      </c>
      <c r="T349" t="str">
        <f t="shared" ca="1" si="42"/>
        <v>2060_2065</v>
      </c>
      <c r="W349" t="str">
        <f t="shared" ca="1" si="43"/>
        <v>set AGE [CAR_PHEV,2060_2065] := 2060_2065 ;</v>
      </c>
    </row>
    <row r="350" spans="16:23" outlineLevel="1" x14ac:dyDescent="0.25">
      <c r="P350">
        <f t="shared" si="38"/>
        <v>53</v>
      </c>
      <c r="Q350" t="str">
        <f t="shared" ca="1" si="39"/>
        <v>CAR_PHEV</v>
      </c>
      <c r="R350">
        <f t="shared" si="40"/>
        <v>9</v>
      </c>
      <c r="S350" t="str">
        <f t="shared" ca="1" si="41"/>
        <v>G</v>
      </c>
      <c r="T350" t="str">
        <f t="shared" ca="1" si="42"/>
        <v>2065_2070</v>
      </c>
      <c r="W350" t="str">
        <f t="shared" ca="1" si="43"/>
        <v>set AGE [CAR_PHEV,2065_2070] := 2065_2070 ;</v>
      </c>
    </row>
    <row r="351" spans="16:23" outlineLevel="1" x14ac:dyDescent="0.25">
      <c r="P351">
        <f t="shared" si="38"/>
        <v>53</v>
      </c>
      <c r="Q351" t="str">
        <f t="shared" ca="1" si="39"/>
        <v>CAR_PHEV</v>
      </c>
      <c r="R351">
        <f t="shared" si="40"/>
        <v>10</v>
      </c>
      <c r="S351" t="str">
        <f t="shared" ca="1" si="41"/>
        <v>H</v>
      </c>
      <c r="T351" t="str">
        <f t="shared" ca="1" si="42"/>
        <v>2070_2075</v>
      </c>
      <c r="W351" t="str">
        <f t="shared" ca="1" si="43"/>
        <v>set AGE [CAR_PHEV,2070_2075] := 2070_2075 ;</v>
      </c>
    </row>
    <row r="352" spans="16:23" outlineLevel="1" x14ac:dyDescent="0.25">
      <c r="P352">
        <f t="shared" si="38"/>
        <v>53</v>
      </c>
      <c r="Q352" t="str">
        <f t="shared" ca="1" si="39"/>
        <v>CAR_PHEV</v>
      </c>
      <c r="R352">
        <f t="shared" si="40"/>
        <v>11</v>
      </c>
      <c r="S352" t="str">
        <f t="shared" ca="1" si="41"/>
        <v>I</v>
      </c>
      <c r="T352" t="str">
        <f t="shared" ca="1" si="42"/>
        <v>2075_2080</v>
      </c>
      <c r="W352" t="str">
        <f t="shared" ca="1" si="43"/>
        <v>set AGE [CAR_PHEV,2075_2080] := 2075_2080 ;</v>
      </c>
    </row>
    <row r="353" spans="16:23" outlineLevel="1" x14ac:dyDescent="0.25">
      <c r="P353">
        <f t="shared" si="38"/>
        <v>53</v>
      </c>
      <c r="Q353" t="str">
        <f t="shared" ca="1" si="39"/>
        <v>CAR_PHEV</v>
      </c>
      <c r="R353">
        <f t="shared" si="40"/>
        <v>12</v>
      </c>
      <c r="S353" t="str">
        <f t="shared" ca="1" si="41"/>
        <v>J</v>
      </c>
      <c r="T353" t="str">
        <f t="shared" ca="1" si="42"/>
        <v>2080_2085</v>
      </c>
      <c r="W353" t="str">
        <f t="shared" ca="1" si="43"/>
        <v>set AGE [CAR_PHEV,2080_2085] := 2080_2085 ;</v>
      </c>
    </row>
    <row r="354" spans="16:23" outlineLevel="1" x14ac:dyDescent="0.25">
      <c r="P354">
        <f t="shared" si="38"/>
        <v>54</v>
      </c>
      <c r="Q354" t="str">
        <f t="shared" ca="1" si="39"/>
        <v>CAR_BEV</v>
      </c>
      <c r="R354">
        <f t="shared" si="40"/>
        <v>6</v>
      </c>
      <c r="S354" t="str">
        <f t="shared" ca="1" si="41"/>
        <v>D</v>
      </c>
      <c r="T354" t="str">
        <f t="shared" ca="1" si="42"/>
        <v>2050_2055</v>
      </c>
      <c r="W354" t="str">
        <f t="shared" ca="1" si="43"/>
        <v>set AGE [CAR_BEV,2050_2055] := 2050_2055 ;</v>
      </c>
    </row>
    <row r="355" spans="16:23" outlineLevel="1" x14ac:dyDescent="0.25">
      <c r="P355">
        <f t="shared" si="38"/>
        <v>54</v>
      </c>
      <c r="Q355" t="str">
        <f t="shared" ca="1" si="39"/>
        <v>CAR_BEV</v>
      </c>
      <c r="R355">
        <f t="shared" si="40"/>
        <v>7</v>
      </c>
      <c r="S355" t="str">
        <f t="shared" ca="1" si="41"/>
        <v>E</v>
      </c>
      <c r="T355" t="str">
        <f t="shared" ca="1" si="42"/>
        <v>2055_2060</v>
      </c>
      <c r="W355" t="str">
        <f t="shared" ca="1" si="43"/>
        <v>set AGE [CAR_BEV,2055_2060] := 2055_2060 ;</v>
      </c>
    </row>
    <row r="356" spans="16:23" outlineLevel="1" x14ac:dyDescent="0.25">
      <c r="P356">
        <f t="shared" si="38"/>
        <v>54</v>
      </c>
      <c r="Q356" t="str">
        <f t="shared" ca="1" si="39"/>
        <v>CAR_BEV</v>
      </c>
      <c r="R356">
        <f t="shared" si="40"/>
        <v>8</v>
      </c>
      <c r="S356" t="str">
        <f t="shared" ca="1" si="41"/>
        <v>F</v>
      </c>
      <c r="T356" t="str">
        <f t="shared" ca="1" si="42"/>
        <v>2060_2065</v>
      </c>
      <c r="W356" t="str">
        <f t="shared" ca="1" si="43"/>
        <v>set AGE [CAR_BEV,2060_2065] := 2060_2065 ;</v>
      </c>
    </row>
    <row r="357" spans="16:23" outlineLevel="1" x14ac:dyDescent="0.25">
      <c r="P357">
        <f t="shared" si="38"/>
        <v>54</v>
      </c>
      <c r="Q357" t="str">
        <f t="shared" ca="1" si="39"/>
        <v>CAR_BEV</v>
      </c>
      <c r="R357">
        <f t="shared" si="40"/>
        <v>9</v>
      </c>
      <c r="S357" t="str">
        <f t="shared" ca="1" si="41"/>
        <v>G</v>
      </c>
      <c r="T357" t="str">
        <f t="shared" ca="1" si="42"/>
        <v>2065_2070</v>
      </c>
      <c r="W357" t="str">
        <f t="shared" ca="1" si="43"/>
        <v>set AGE [CAR_BEV,2065_2070] := 2065_2070 ;</v>
      </c>
    </row>
    <row r="358" spans="16:23" outlineLevel="1" x14ac:dyDescent="0.25">
      <c r="P358">
        <f t="shared" si="38"/>
        <v>54</v>
      </c>
      <c r="Q358" t="str">
        <f t="shared" ca="1" si="39"/>
        <v>CAR_BEV</v>
      </c>
      <c r="R358">
        <f t="shared" si="40"/>
        <v>10</v>
      </c>
      <c r="S358" t="str">
        <f t="shared" ca="1" si="41"/>
        <v>H</v>
      </c>
      <c r="T358" t="str">
        <f t="shared" ca="1" si="42"/>
        <v>2070_2075</v>
      </c>
      <c r="W358" t="str">
        <f t="shared" ca="1" si="43"/>
        <v>set AGE [CAR_BEV,2070_2075] := 2070_2075 ;</v>
      </c>
    </row>
    <row r="359" spans="16:23" outlineLevel="1" x14ac:dyDescent="0.25">
      <c r="P359">
        <f t="shared" si="38"/>
        <v>54</v>
      </c>
      <c r="Q359" t="str">
        <f t="shared" ca="1" si="39"/>
        <v>CAR_BEV</v>
      </c>
      <c r="R359">
        <f t="shared" si="40"/>
        <v>11</v>
      </c>
      <c r="S359" t="str">
        <f t="shared" ca="1" si="41"/>
        <v>I</v>
      </c>
      <c r="T359" t="str">
        <f t="shared" ca="1" si="42"/>
        <v>2075_2080</v>
      </c>
      <c r="W359" t="str">
        <f t="shared" ca="1" si="43"/>
        <v>set AGE [CAR_BEV,2075_2080] := 2075_2080 ;</v>
      </c>
    </row>
    <row r="360" spans="16:23" outlineLevel="1" x14ac:dyDescent="0.25">
      <c r="P360">
        <f t="shared" si="38"/>
        <v>54</v>
      </c>
      <c r="Q360" t="str">
        <f t="shared" ca="1" si="39"/>
        <v>CAR_BEV</v>
      </c>
      <c r="R360">
        <f t="shared" si="40"/>
        <v>12</v>
      </c>
      <c r="S360" t="str">
        <f t="shared" ca="1" si="41"/>
        <v>J</v>
      </c>
      <c r="T360" t="str">
        <f t="shared" ca="1" si="42"/>
        <v>2080_2085</v>
      </c>
      <c r="W360" t="str">
        <f t="shared" ca="1" si="43"/>
        <v>set AGE [CAR_BEV,2080_2085] := 2080_2085 ;</v>
      </c>
    </row>
    <row r="361" spans="16:23" outlineLevel="1" x14ac:dyDescent="0.25">
      <c r="P361">
        <f t="shared" si="38"/>
        <v>55</v>
      </c>
      <c r="Q361" t="str">
        <f t="shared" ca="1" si="39"/>
        <v>CAR_FUEL_CELL</v>
      </c>
      <c r="R361">
        <f t="shared" si="40"/>
        <v>6</v>
      </c>
      <c r="S361" t="str">
        <f t="shared" ca="1" si="41"/>
        <v>D</v>
      </c>
      <c r="T361" t="str">
        <f t="shared" ca="1" si="42"/>
        <v>2050_2055</v>
      </c>
      <c r="W361" t="str">
        <f t="shared" ca="1" si="43"/>
        <v>set AGE [CAR_FUEL_CELL,2050_2055] := 2050_2055 ;</v>
      </c>
    </row>
    <row r="362" spans="16:23" outlineLevel="1" x14ac:dyDescent="0.25">
      <c r="P362">
        <f t="shared" si="38"/>
        <v>55</v>
      </c>
      <c r="Q362" t="str">
        <f t="shared" ca="1" si="39"/>
        <v>CAR_FUEL_CELL</v>
      </c>
      <c r="R362">
        <f t="shared" si="40"/>
        <v>7</v>
      </c>
      <c r="S362" t="str">
        <f t="shared" ca="1" si="41"/>
        <v>E</v>
      </c>
      <c r="T362" t="str">
        <f t="shared" ca="1" si="42"/>
        <v>2055_2060</v>
      </c>
      <c r="W362" t="str">
        <f t="shared" ca="1" si="43"/>
        <v>set AGE [CAR_FUEL_CELL,2055_2060] := 2055_2060 ;</v>
      </c>
    </row>
    <row r="363" spans="16:23" outlineLevel="1" x14ac:dyDescent="0.25">
      <c r="P363">
        <f t="shared" si="38"/>
        <v>55</v>
      </c>
      <c r="Q363" t="str">
        <f t="shared" ca="1" si="39"/>
        <v>CAR_FUEL_CELL</v>
      </c>
      <c r="R363">
        <f t="shared" si="40"/>
        <v>8</v>
      </c>
      <c r="S363" t="str">
        <f t="shared" ca="1" si="41"/>
        <v>F</v>
      </c>
      <c r="T363" t="str">
        <f t="shared" ca="1" si="42"/>
        <v>2060_2065</v>
      </c>
      <c r="W363" t="str">
        <f t="shared" ca="1" si="43"/>
        <v>set AGE [CAR_FUEL_CELL,2060_2065] := 2060_2065 ;</v>
      </c>
    </row>
    <row r="364" spans="16:23" outlineLevel="1" x14ac:dyDescent="0.25">
      <c r="P364">
        <f t="shared" si="38"/>
        <v>55</v>
      </c>
      <c r="Q364" t="str">
        <f t="shared" ca="1" si="39"/>
        <v>CAR_FUEL_CELL</v>
      </c>
      <c r="R364">
        <f t="shared" si="40"/>
        <v>9</v>
      </c>
      <c r="S364" t="str">
        <f t="shared" ca="1" si="41"/>
        <v>G</v>
      </c>
      <c r="T364" t="str">
        <f t="shared" ca="1" si="42"/>
        <v>2065_2070</v>
      </c>
      <c r="W364" t="str">
        <f t="shared" ca="1" si="43"/>
        <v>set AGE [CAR_FUEL_CELL,2065_2070] := 2065_2070 ;</v>
      </c>
    </row>
    <row r="365" spans="16:23" outlineLevel="1" x14ac:dyDescent="0.25">
      <c r="P365">
        <f t="shared" si="38"/>
        <v>55</v>
      </c>
      <c r="Q365" t="str">
        <f t="shared" ca="1" si="39"/>
        <v>CAR_FUEL_CELL</v>
      </c>
      <c r="R365">
        <f t="shared" si="40"/>
        <v>10</v>
      </c>
      <c r="S365" t="str">
        <f t="shared" ca="1" si="41"/>
        <v>H</v>
      </c>
      <c r="T365" t="str">
        <f t="shared" ca="1" si="42"/>
        <v>2070_2075</v>
      </c>
      <c r="W365" t="str">
        <f t="shared" ca="1" si="43"/>
        <v>set AGE [CAR_FUEL_CELL,2070_2075] := 2070_2075 ;</v>
      </c>
    </row>
    <row r="366" spans="16:23" outlineLevel="1" x14ac:dyDescent="0.25">
      <c r="P366">
        <f t="shared" si="38"/>
        <v>55</v>
      </c>
      <c r="Q366" t="str">
        <f t="shared" ca="1" si="39"/>
        <v>CAR_FUEL_CELL</v>
      </c>
      <c r="R366">
        <f t="shared" si="40"/>
        <v>11</v>
      </c>
      <c r="S366" t="str">
        <f t="shared" ca="1" si="41"/>
        <v>I</v>
      </c>
      <c r="T366" t="str">
        <f t="shared" ca="1" si="42"/>
        <v>2075_2080</v>
      </c>
      <c r="W366" t="str">
        <f t="shared" ca="1" si="43"/>
        <v>set AGE [CAR_FUEL_CELL,2075_2080] := 2075_2080 ;</v>
      </c>
    </row>
    <row r="367" spans="16:23" outlineLevel="1" x14ac:dyDescent="0.25">
      <c r="P367">
        <f t="shared" si="38"/>
        <v>55</v>
      </c>
      <c r="Q367" t="str">
        <f t="shared" ca="1" si="39"/>
        <v>CAR_FUEL_CELL</v>
      </c>
      <c r="R367">
        <f t="shared" si="40"/>
        <v>12</v>
      </c>
      <c r="S367" t="str">
        <f t="shared" ca="1" si="41"/>
        <v>J</v>
      </c>
      <c r="T367" t="str">
        <f t="shared" ca="1" si="42"/>
        <v>2080_2085</v>
      </c>
      <c r="W367" t="str">
        <f t="shared" ca="1" si="43"/>
        <v>set AGE [CAR_FUEL_CELL,2080_2085] := 2080_2085 ;</v>
      </c>
    </row>
    <row r="368" spans="16:23" outlineLevel="1" x14ac:dyDescent="0.25">
      <c r="P368">
        <f t="shared" si="38"/>
        <v>56</v>
      </c>
      <c r="Q368" t="str">
        <f t="shared" ca="1" si="39"/>
        <v>TRAIN_FREIGHT</v>
      </c>
      <c r="R368">
        <f t="shared" si="40"/>
        <v>6</v>
      </c>
      <c r="S368" t="str">
        <f t="shared" ca="1" si="41"/>
        <v>D</v>
      </c>
      <c r="T368" t="str">
        <f t="shared" ca="1" si="42"/>
        <v>2050_2055</v>
      </c>
      <c r="W368" t="str">
        <f t="shared" ca="1" si="43"/>
        <v>set AGE [TRAIN_FREIGHT,2050_2055] := 2050_2055 ;</v>
      </c>
    </row>
    <row r="369" spans="16:23" outlineLevel="1" x14ac:dyDescent="0.25">
      <c r="P369">
        <f t="shared" si="38"/>
        <v>56</v>
      </c>
      <c r="Q369" t="str">
        <f t="shared" ca="1" si="39"/>
        <v>TRAIN_FREIGHT</v>
      </c>
      <c r="R369">
        <f t="shared" si="40"/>
        <v>7</v>
      </c>
      <c r="S369" t="str">
        <f t="shared" ca="1" si="41"/>
        <v>E</v>
      </c>
      <c r="T369" t="str">
        <f t="shared" ca="1" si="42"/>
        <v>2055_2060</v>
      </c>
      <c r="W369" t="str">
        <f t="shared" ca="1" si="43"/>
        <v>set AGE [TRAIN_FREIGHT,2055_2060] := 2055_2060 ;</v>
      </c>
    </row>
    <row r="370" spans="16:23" outlineLevel="1" x14ac:dyDescent="0.25">
      <c r="P370">
        <f t="shared" si="38"/>
        <v>56</v>
      </c>
      <c r="Q370" t="str">
        <f t="shared" ca="1" si="39"/>
        <v>TRAIN_FREIGHT</v>
      </c>
      <c r="R370">
        <f t="shared" si="40"/>
        <v>8</v>
      </c>
      <c r="S370" t="str">
        <f t="shared" ca="1" si="41"/>
        <v>F</v>
      </c>
      <c r="T370" t="str">
        <f t="shared" ca="1" si="42"/>
        <v>2060_2065</v>
      </c>
      <c r="W370" t="str">
        <f t="shared" ca="1" si="43"/>
        <v>set AGE [TRAIN_FREIGHT,2060_2065] := 2060_2065 ;</v>
      </c>
    </row>
    <row r="371" spans="16:23" outlineLevel="1" x14ac:dyDescent="0.25">
      <c r="P371">
        <f t="shared" si="38"/>
        <v>56</v>
      </c>
      <c r="Q371" t="str">
        <f t="shared" ca="1" si="39"/>
        <v>TRAIN_FREIGHT</v>
      </c>
      <c r="R371">
        <f t="shared" si="40"/>
        <v>9</v>
      </c>
      <c r="S371" t="str">
        <f t="shared" ca="1" si="41"/>
        <v>G</v>
      </c>
      <c r="T371" t="str">
        <f t="shared" ca="1" si="42"/>
        <v>2065_2070</v>
      </c>
      <c r="W371" t="str">
        <f t="shared" ca="1" si="43"/>
        <v>set AGE [TRAIN_FREIGHT,2065_2070] := 2065_2070 ;</v>
      </c>
    </row>
    <row r="372" spans="16:23" outlineLevel="1" x14ac:dyDescent="0.25">
      <c r="P372">
        <f t="shared" si="38"/>
        <v>56</v>
      </c>
      <c r="Q372" t="str">
        <f t="shared" ca="1" si="39"/>
        <v>TRAIN_FREIGHT</v>
      </c>
      <c r="R372">
        <f t="shared" si="40"/>
        <v>10</v>
      </c>
      <c r="S372" t="str">
        <f t="shared" ca="1" si="41"/>
        <v>H</v>
      </c>
      <c r="T372" t="str">
        <f t="shared" ca="1" si="42"/>
        <v>2070_2075</v>
      </c>
      <c r="W372" t="str">
        <f t="shared" ca="1" si="43"/>
        <v>set AGE [TRAIN_FREIGHT,2070_2075] := 2070_2075 ;</v>
      </c>
    </row>
    <row r="373" spans="16:23" outlineLevel="1" x14ac:dyDescent="0.25">
      <c r="P373">
        <f t="shared" si="38"/>
        <v>56</v>
      </c>
      <c r="Q373" t="str">
        <f t="shared" ca="1" si="39"/>
        <v>TRAIN_FREIGHT</v>
      </c>
      <c r="R373">
        <f t="shared" si="40"/>
        <v>11</v>
      </c>
      <c r="S373" t="str">
        <f t="shared" ca="1" si="41"/>
        <v>I</v>
      </c>
      <c r="T373" t="str">
        <f t="shared" ca="1" si="42"/>
        <v>2075_2080</v>
      </c>
      <c r="W373" t="str">
        <f t="shared" ca="1" si="43"/>
        <v>set AGE [TRAIN_FREIGHT,2075_2080] := 2075_2080 ;</v>
      </c>
    </row>
    <row r="374" spans="16:23" outlineLevel="1" x14ac:dyDescent="0.25">
      <c r="P374">
        <f t="shared" si="38"/>
        <v>56</v>
      </c>
      <c r="Q374" t="str">
        <f t="shared" ca="1" si="39"/>
        <v>TRAIN_FREIGHT</v>
      </c>
      <c r="R374">
        <f t="shared" si="40"/>
        <v>12</v>
      </c>
      <c r="S374" t="str">
        <f t="shared" ca="1" si="41"/>
        <v>J</v>
      </c>
      <c r="T374" t="str">
        <f t="shared" ca="1" si="42"/>
        <v>2080_2085</v>
      </c>
      <c r="W374" t="str">
        <f t="shared" ca="1" si="43"/>
        <v>set AGE [TRAIN_FREIGHT,2080_2085] := 2080_2085 ;</v>
      </c>
    </row>
    <row r="375" spans="16:23" outlineLevel="1" x14ac:dyDescent="0.25">
      <c r="P375">
        <f t="shared" si="38"/>
        <v>57</v>
      </c>
      <c r="Q375" t="str">
        <f t="shared" ca="1" si="39"/>
        <v>BOAT_FREIGHT_DIESEL</v>
      </c>
      <c r="R375">
        <f t="shared" si="40"/>
        <v>6</v>
      </c>
      <c r="S375" t="str">
        <f t="shared" ca="1" si="41"/>
        <v>D</v>
      </c>
      <c r="T375" t="str">
        <f t="shared" ca="1" si="42"/>
        <v>2050_2055</v>
      </c>
      <c r="W375" t="str">
        <f t="shared" ca="1" si="43"/>
        <v>set AGE [BOAT_FREIGHT_DIESEL,2050_2055] := 2050_2055 ;</v>
      </c>
    </row>
    <row r="376" spans="16:23" outlineLevel="1" x14ac:dyDescent="0.25">
      <c r="P376">
        <f t="shared" si="38"/>
        <v>57</v>
      </c>
      <c r="Q376" t="str">
        <f t="shared" ca="1" si="39"/>
        <v>BOAT_FREIGHT_DIESEL</v>
      </c>
      <c r="R376">
        <f t="shared" si="40"/>
        <v>7</v>
      </c>
      <c r="S376" t="str">
        <f t="shared" ca="1" si="41"/>
        <v>E</v>
      </c>
      <c r="T376" t="str">
        <f t="shared" ca="1" si="42"/>
        <v>2055_2060</v>
      </c>
      <c r="W376" t="str">
        <f t="shared" ca="1" si="43"/>
        <v>set AGE [BOAT_FREIGHT_DIESEL,2055_2060] := 2055_2060 ;</v>
      </c>
    </row>
    <row r="377" spans="16:23" outlineLevel="1" x14ac:dyDescent="0.25">
      <c r="P377">
        <f t="shared" si="38"/>
        <v>57</v>
      </c>
      <c r="Q377" t="str">
        <f t="shared" ca="1" si="39"/>
        <v>BOAT_FREIGHT_DIESEL</v>
      </c>
      <c r="R377">
        <f t="shared" si="40"/>
        <v>8</v>
      </c>
      <c r="S377" t="str">
        <f t="shared" ca="1" si="41"/>
        <v>F</v>
      </c>
      <c r="T377" t="str">
        <f t="shared" ca="1" si="42"/>
        <v>2060_2065</v>
      </c>
      <c r="W377" t="str">
        <f t="shared" ca="1" si="43"/>
        <v>set AGE [BOAT_FREIGHT_DIESEL,2060_2065] := 2060_2065 ;</v>
      </c>
    </row>
    <row r="378" spans="16:23" outlineLevel="1" x14ac:dyDescent="0.25">
      <c r="P378">
        <f t="shared" si="38"/>
        <v>57</v>
      </c>
      <c r="Q378" t="str">
        <f t="shared" ca="1" si="39"/>
        <v>BOAT_FREIGHT_DIESEL</v>
      </c>
      <c r="R378">
        <f t="shared" si="40"/>
        <v>9</v>
      </c>
      <c r="S378" t="str">
        <f t="shared" ca="1" si="41"/>
        <v>G</v>
      </c>
      <c r="T378" t="str">
        <f t="shared" ca="1" si="42"/>
        <v>2065_2070</v>
      </c>
      <c r="W378" t="str">
        <f t="shared" ca="1" si="43"/>
        <v>set AGE [BOAT_FREIGHT_DIESEL,2065_2070] := 2065_2070 ;</v>
      </c>
    </row>
    <row r="379" spans="16:23" outlineLevel="1" x14ac:dyDescent="0.25">
      <c r="P379">
        <f t="shared" si="38"/>
        <v>57</v>
      </c>
      <c r="Q379" t="str">
        <f t="shared" ca="1" si="39"/>
        <v>BOAT_FREIGHT_DIESEL</v>
      </c>
      <c r="R379">
        <f t="shared" si="40"/>
        <v>10</v>
      </c>
      <c r="S379" t="str">
        <f t="shared" ca="1" si="41"/>
        <v>H</v>
      </c>
      <c r="T379" t="str">
        <f t="shared" ca="1" si="42"/>
        <v>2070_2075</v>
      </c>
      <c r="W379" t="str">
        <f t="shared" ca="1" si="43"/>
        <v>set AGE [BOAT_FREIGHT_DIESEL,2070_2075] := 2070_2075 ;</v>
      </c>
    </row>
    <row r="380" spans="16:23" outlineLevel="1" x14ac:dyDescent="0.25">
      <c r="P380">
        <f t="shared" si="38"/>
        <v>57</v>
      </c>
      <c r="Q380" t="str">
        <f t="shared" ca="1" si="39"/>
        <v>BOAT_FREIGHT_DIESEL</v>
      </c>
      <c r="R380">
        <f t="shared" si="40"/>
        <v>11</v>
      </c>
      <c r="S380" t="str">
        <f t="shared" ca="1" si="41"/>
        <v>I</v>
      </c>
      <c r="T380" t="str">
        <f t="shared" ca="1" si="42"/>
        <v>2075_2080</v>
      </c>
      <c r="W380" t="str">
        <f t="shared" ca="1" si="43"/>
        <v>set AGE [BOAT_FREIGHT_DIESEL,2075_2080] := 2075_2080 ;</v>
      </c>
    </row>
    <row r="381" spans="16:23" outlineLevel="1" x14ac:dyDescent="0.25">
      <c r="P381">
        <f t="shared" si="38"/>
        <v>57</v>
      </c>
      <c r="Q381" t="str">
        <f t="shared" ca="1" si="39"/>
        <v>BOAT_FREIGHT_DIESEL</v>
      </c>
      <c r="R381">
        <f t="shared" si="40"/>
        <v>12</v>
      </c>
      <c r="S381" t="str">
        <f t="shared" ca="1" si="41"/>
        <v>J</v>
      </c>
      <c r="T381" t="str">
        <f t="shared" ca="1" si="42"/>
        <v>2080_2085</v>
      </c>
      <c r="W381" t="str">
        <f t="shared" ca="1" si="43"/>
        <v>set AGE [BOAT_FREIGHT_DIESEL,2080_2085] := 2080_2085 ;</v>
      </c>
    </row>
    <row r="382" spans="16:23" outlineLevel="1" x14ac:dyDescent="0.25">
      <c r="P382">
        <f t="shared" si="38"/>
        <v>58</v>
      </c>
      <c r="Q382" t="str">
        <f t="shared" ca="1" si="39"/>
        <v>BOAT_FREIGHT_NG</v>
      </c>
      <c r="R382">
        <f t="shared" si="40"/>
        <v>6</v>
      </c>
      <c r="S382" t="str">
        <f t="shared" ca="1" si="41"/>
        <v>D</v>
      </c>
      <c r="T382" t="str">
        <f t="shared" ca="1" si="42"/>
        <v>2050_2055</v>
      </c>
      <c r="W382" t="str">
        <f t="shared" ca="1" si="43"/>
        <v>set AGE [BOAT_FREIGHT_NG,2050_2055] := 2050_2055 ;</v>
      </c>
    </row>
    <row r="383" spans="16:23" outlineLevel="1" x14ac:dyDescent="0.25">
      <c r="P383">
        <f t="shared" si="38"/>
        <v>58</v>
      </c>
      <c r="Q383" t="str">
        <f t="shared" ca="1" si="39"/>
        <v>BOAT_FREIGHT_NG</v>
      </c>
      <c r="R383">
        <f t="shared" si="40"/>
        <v>7</v>
      </c>
      <c r="S383" t="str">
        <f t="shared" ca="1" si="41"/>
        <v>E</v>
      </c>
      <c r="T383" t="str">
        <f t="shared" ca="1" si="42"/>
        <v>2055_2060</v>
      </c>
      <c r="W383" t="str">
        <f t="shared" ca="1" si="43"/>
        <v>set AGE [BOAT_FREIGHT_NG,2055_2060] := 2055_2060 ;</v>
      </c>
    </row>
    <row r="384" spans="16:23" outlineLevel="1" x14ac:dyDescent="0.25">
      <c r="P384">
        <f t="shared" si="38"/>
        <v>58</v>
      </c>
      <c r="Q384" t="str">
        <f t="shared" ca="1" si="39"/>
        <v>BOAT_FREIGHT_NG</v>
      </c>
      <c r="R384">
        <f t="shared" si="40"/>
        <v>8</v>
      </c>
      <c r="S384" t="str">
        <f t="shared" ca="1" si="41"/>
        <v>F</v>
      </c>
      <c r="T384" t="str">
        <f t="shared" ca="1" si="42"/>
        <v>2060_2065</v>
      </c>
      <c r="W384" t="str">
        <f t="shared" ca="1" si="43"/>
        <v>set AGE [BOAT_FREIGHT_NG,2060_2065] := 2060_2065 ;</v>
      </c>
    </row>
    <row r="385" spans="16:23" outlineLevel="1" x14ac:dyDescent="0.25">
      <c r="P385">
        <f t="shared" si="38"/>
        <v>58</v>
      </c>
      <c r="Q385" t="str">
        <f t="shared" ca="1" si="39"/>
        <v>BOAT_FREIGHT_NG</v>
      </c>
      <c r="R385">
        <f t="shared" si="40"/>
        <v>9</v>
      </c>
      <c r="S385" t="str">
        <f t="shared" ca="1" si="41"/>
        <v>G</v>
      </c>
      <c r="T385" t="str">
        <f t="shared" ca="1" si="42"/>
        <v>2065_2070</v>
      </c>
      <c r="W385" t="str">
        <f t="shared" ca="1" si="43"/>
        <v>set AGE [BOAT_FREIGHT_NG,2065_2070] := 2065_2070 ;</v>
      </c>
    </row>
    <row r="386" spans="16:23" outlineLevel="1" x14ac:dyDescent="0.25">
      <c r="P386">
        <f t="shared" si="38"/>
        <v>58</v>
      </c>
      <c r="Q386" t="str">
        <f t="shared" ca="1" si="39"/>
        <v>BOAT_FREIGHT_NG</v>
      </c>
      <c r="R386">
        <f t="shared" si="40"/>
        <v>10</v>
      </c>
      <c r="S386" t="str">
        <f t="shared" ca="1" si="41"/>
        <v>H</v>
      </c>
      <c r="T386" t="str">
        <f t="shared" ca="1" si="42"/>
        <v>2070_2075</v>
      </c>
      <c r="W386" t="str">
        <f t="shared" ca="1" si="43"/>
        <v>set AGE [BOAT_FREIGHT_NG,2070_2075] := 2070_2075 ;</v>
      </c>
    </row>
    <row r="387" spans="16:23" outlineLevel="1" x14ac:dyDescent="0.25">
      <c r="P387">
        <f t="shared" si="38"/>
        <v>58</v>
      </c>
      <c r="Q387" t="str">
        <f t="shared" ca="1" si="39"/>
        <v>BOAT_FREIGHT_NG</v>
      </c>
      <c r="R387">
        <f t="shared" si="40"/>
        <v>11</v>
      </c>
      <c r="S387" t="str">
        <f t="shared" ca="1" si="41"/>
        <v>I</v>
      </c>
      <c r="T387" t="str">
        <f t="shared" ca="1" si="42"/>
        <v>2075_2080</v>
      </c>
      <c r="W387" t="str">
        <f t="shared" ca="1" si="43"/>
        <v>set AGE [BOAT_FREIGHT_NG,2075_2080] := 2075_2080 ;</v>
      </c>
    </row>
    <row r="388" spans="16:23" outlineLevel="1" x14ac:dyDescent="0.25">
      <c r="P388">
        <f t="shared" si="38"/>
        <v>58</v>
      </c>
      <c r="Q388" t="str">
        <f t="shared" ca="1" si="39"/>
        <v>BOAT_FREIGHT_NG</v>
      </c>
      <c r="R388">
        <f t="shared" si="40"/>
        <v>12</v>
      </c>
      <c r="S388" t="str">
        <f t="shared" ca="1" si="41"/>
        <v>J</v>
      </c>
      <c r="T388" t="str">
        <f t="shared" ca="1" si="42"/>
        <v>2080_2085</v>
      </c>
      <c r="W388" t="str">
        <f t="shared" ca="1" si="43"/>
        <v>set AGE [BOAT_FREIGHT_NG,2080_2085] := 2080_2085 ;</v>
      </c>
    </row>
    <row r="389" spans="16:23" outlineLevel="1" x14ac:dyDescent="0.25">
      <c r="P389">
        <f t="shared" ref="P389:P452" si="44">(FLOOR((ROW(A389)+3)/7,1))+3</f>
        <v>59</v>
      </c>
      <c r="Q389" t="str">
        <f t="shared" ref="Q389:Q452" ca="1" si="45">INDIRECT("A"&amp;P389)</f>
        <v>TRUCK_DIESEL</v>
      </c>
      <c r="R389">
        <f t="shared" ref="R389:R452" si="46">MOD(ROW(M389)-4,7)+6</f>
        <v>6</v>
      </c>
      <c r="S389" t="str">
        <f t="shared" ref="S389:S452" ca="1" si="47">INDIRECT("N"&amp;R389)</f>
        <v>D</v>
      </c>
      <c r="T389" t="str">
        <f t="shared" ref="T389:T452" ca="1" si="48">INDIRECT("m"&amp;R389)</f>
        <v>2050_2055</v>
      </c>
      <c r="W389" t="str">
        <f t="shared" ref="W389:W452" ca="1" si="49">"set "&amp;O$4&amp;" ["&amp;Q389&amp;","&amp;T389&amp;"] := "&amp;INDIRECT(S389&amp;P389)&amp;" ;"</f>
        <v>set AGE [TRUCK_DIESEL,2050_2055] := 2050_2055 ;</v>
      </c>
    </row>
    <row r="390" spans="16:23" outlineLevel="1" x14ac:dyDescent="0.25">
      <c r="P390">
        <f t="shared" si="44"/>
        <v>59</v>
      </c>
      <c r="Q390" t="str">
        <f t="shared" ca="1" si="45"/>
        <v>TRUCK_DIESEL</v>
      </c>
      <c r="R390">
        <f t="shared" si="46"/>
        <v>7</v>
      </c>
      <c r="S390" t="str">
        <f t="shared" ca="1" si="47"/>
        <v>E</v>
      </c>
      <c r="T390" t="str">
        <f t="shared" ca="1" si="48"/>
        <v>2055_2060</v>
      </c>
      <c r="W390" t="str">
        <f t="shared" ca="1" si="49"/>
        <v>set AGE [TRUCK_DIESEL,2055_2060] := 2055_2060 ;</v>
      </c>
    </row>
    <row r="391" spans="16:23" outlineLevel="1" x14ac:dyDescent="0.25">
      <c r="P391">
        <f t="shared" si="44"/>
        <v>59</v>
      </c>
      <c r="Q391" t="str">
        <f t="shared" ca="1" si="45"/>
        <v>TRUCK_DIESEL</v>
      </c>
      <c r="R391">
        <f t="shared" si="46"/>
        <v>8</v>
      </c>
      <c r="S391" t="str">
        <f t="shared" ca="1" si="47"/>
        <v>F</v>
      </c>
      <c r="T391" t="str">
        <f t="shared" ca="1" si="48"/>
        <v>2060_2065</v>
      </c>
      <c r="W391" t="str">
        <f t="shared" ca="1" si="49"/>
        <v>set AGE [TRUCK_DIESEL,2060_2065] := 2060_2065 ;</v>
      </c>
    </row>
    <row r="392" spans="16:23" outlineLevel="1" x14ac:dyDescent="0.25">
      <c r="P392">
        <f t="shared" si="44"/>
        <v>59</v>
      </c>
      <c r="Q392" t="str">
        <f t="shared" ca="1" si="45"/>
        <v>TRUCK_DIESEL</v>
      </c>
      <c r="R392">
        <f t="shared" si="46"/>
        <v>9</v>
      </c>
      <c r="S392" t="str">
        <f t="shared" ca="1" si="47"/>
        <v>G</v>
      </c>
      <c r="T392" t="str">
        <f t="shared" ca="1" si="48"/>
        <v>2065_2070</v>
      </c>
      <c r="W392" t="str">
        <f t="shared" ca="1" si="49"/>
        <v>set AGE [TRUCK_DIESEL,2065_2070] := 2065_2070 ;</v>
      </c>
    </row>
    <row r="393" spans="16:23" outlineLevel="1" x14ac:dyDescent="0.25">
      <c r="P393">
        <f t="shared" si="44"/>
        <v>59</v>
      </c>
      <c r="Q393" t="str">
        <f t="shared" ca="1" si="45"/>
        <v>TRUCK_DIESEL</v>
      </c>
      <c r="R393">
        <f t="shared" si="46"/>
        <v>10</v>
      </c>
      <c r="S393" t="str">
        <f t="shared" ca="1" si="47"/>
        <v>H</v>
      </c>
      <c r="T393" t="str">
        <f t="shared" ca="1" si="48"/>
        <v>2070_2075</v>
      </c>
      <c r="W393" t="str">
        <f t="shared" ca="1" si="49"/>
        <v>set AGE [TRUCK_DIESEL,2070_2075] := 2070_2075 ;</v>
      </c>
    </row>
    <row r="394" spans="16:23" outlineLevel="1" x14ac:dyDescent="0.25">
      <c r="P394">
        <f t="shared" si="44"/>
        <v>59</v>
      </c>
      <c r="Q394" t="str">
        <f t="shared" ca="1" si="45"/>
        <v>TRUCK_DIESEL</v>
      </c>
      <c r="R394">
        <f t="shared" si="46"/>
        <v>11</v>
      </c>
      <c r="S394" t="str">
        <f t="shared" ca="1" si="47"/>
        <v>I</v>
      </c>
      <c r="T394" t="str">
        <f t="shared" ca="1" si="48"/>
        <v>2075_2080</v>
      </c>
      <c r="W394" t="str">
        <f t="shared" ca="1" si="49"/>
        <v>set AGE [TRUCK_DIESEL,2075_2080] := 2075_2080 ;</v>
      </c>
    </row>
    <row r="395" spans="16:23" outlineLevel="1" x14ac:dyDescent="0.25">
      <c r="P395">
        <f t="shared" si="44"/>
        <v>59</v>
      </c>
      <c r="Q395" t="str">
        <f t="shared" ca="1" si="45"/>
        <v>TRUCK_DIESEL</v>
      </c>
      <c r="R395">
        <f t="shared" si="46"/>
        <v>12</v>
      </c>
      <c r="S395" t="str">
        <f t="shared" ca="1" si="47"/>
        <v>J</v>
      </c>
      <c r="T395" t="str">
        <f t="shared" ca="1" si="48"/>
        <v>2080_2085</v>
      </c>
      <c r="W395" t="str">
        <f t="shared" ca="1" si="49"/>
        <v>set AGE [TRUCK_DIESEL,2080_2085] := 2080_2085 ;</v>
      </c>
    </row>
    <row r="396" spans="16:23" outlineLevel="1" x14ac:dyDescent="0.25">
      <c r="P396">
        <f t="shared" si="44"/>
        <v>60</v>
      </c>
      <c r="Q396" t="str">
        <f t="shared" ca="1" si="45"/>
        <v>TRUCK_FUEL_CELL</v>
      </c>
      <c r="R396">
        <f t="shared" si="46"/>
        <v>6</v>
      </c>
      <c r="S396" t="str">
        <f t="shared" ca="1" si="47"/>
        <v>D</v>
      </c>
      <c r="T396" t="str">
        <f t="shared" ca="1" si="48"/>
        <v>2050_2055</v>
      </c>
      <c r="W396" t="str">
        <f t="shared" ca="1" si="49"/>
        <v>set AGE [TRUCK_FUEL_CELL,2050_2055] := 2050_2055 ;</v>
      </c>
    </row>
    <row r="397" spans="16:23" outlineLevel="1" x14ac:dyDescent="0.25">
      <c r="P397">
        <f t="shared" si="44"/>
        <v>60</v>
      </c>
      <c r="Q397" t="str">
        <f t="shared" ca="1" si="45"/>
        <v>TRUCK_FUEL_CELL</v>
      </c>
      <c r="R397">
        <f t="shared" si="46"/>
        <v>7</v>
      </c>
      <c r="S397" t="str">
        <f t="shared" ca="1" si="47"/>
        <v>E</v>
      </c>
      <c r="T397" t="str">
        <f t="shared" ca="1" si="48"/>
        <v>2055_2060</v>
      </c>
      <c r="W397" t="str">
        <f t="shared" ca="1" si="49"/>
        <v>set AGE [TRUCK_FUEL_CELL,2055_2060] := 2055_2060 ;</v>
      </c>
    </row>
    <row r="398" spans="16:23" outlineLevel="1" x14ac:dyDescent="0.25">
      <c r="P398">
        <f t="shared" si="44"/>
        <v>60</v>
      </c>
      <c r="Q398" t="str">
        <f t="shared" ca="1" si="45"/>
        <v>TRUCK_FUEL_CELL</v>
      </c>
      <c r="R398">
        <f t="shared" si="46"/>
        <v>8</v>
      </c>
      <c r="S398" t="str">
        <f t="shared" ca="1" si="47"/>
        <v>F</v>
      </c>
      <c r="T398" t="str">
        <f t="shared" ca="1" si="48"/>
        <v>2060_2065</v>
      </c>
      <c r="W398" t="str">
        <f t="shared" ca="1" si="49"/>
        <v>set AGE [TRUCK_FUEL_CELL,2060_2065] := 2060_2065 ;</v>
      </c>
    </row>
    <row r="399" spans="16:23" outlineLevel="1" x14ac:dyDescent="0.25">
      <c r="P399">
        <f t="shared" si="44"/>
        <v>60</v>
      </c>
      <c r="Q399" t="str">
        <f t="shared" ca="1" si="45"/>
        <v>TRUCK_FUEL_CELL</v>
      </c>
      <c r="R399">
        <f t="shared" si="46"/>
        <v>9</v>
      </c>
      <c r="S399" t="str">
        <f t="shared" ca="1" si="47"/>
        <v>G</v>
      </c>
      <c r="T399" t="str">
        <f t="shared" ca="1" si="48"/>
        <v>2065_2070</v>
      </c>
      <c r="W399" t="str">
        <f t="shared" ca="1" si="49"/>
        <v>set AGE [TRUCK_FUEL_CELL,2065_2070] := 2065_2070 ;</v>
      </c>
    </row>
    <row r="400" spans="16:23" outlineLevel="1" x14ac:dyDescent="0.25">
      <c r="P400">
        <f t="shared" si="44"/>
        <v>60</v>
      </c>
      <c r="Q400" t="str">
        <f t="shared" ca="1" si="45"/>
        <v>TRUCK_FUEL_CELL</v>
      </c>
      <c r="R400">
        <f t="shared" si="46"/>
        <v>10</v>
      </c>
      <c r="S400" t="str">
        <f t="shared" ca="1" si="47"/>
        <v>H</v>
      </c>
      <c r="T400" t="str">
        <f t="shared" ca="1" si="48"/>
        <v>2070_2075</v>
      </c>
      <c r="W400" t="str">
        <f t="shared" ca="1" si="49"/>
        <v>set AGE [TRUCK_FUEL_CELL,2070_2075] := 2070_2075 ;</v>
      </c>
    </row>
    <row r="401" spans="16:23" outlineLevel="1" x14ac:dyDescent="0.25">
      <c r="P401">
        <f t="shared" si="44"/>
        <v>60</v>
      </c>
      <c r="Q401" t="str">
        <f t="shared" ca="1" si="45"/>
        <v>TRUCK_FUEL_CELL</v>
      </c>
      <c r="R401">
        <f t="shared" si="46"/>
        <v>11</v>
      </c>
      <c r="S401" t="str">
        <f t="shared" ca="1" si="47"/>
        <v>I</v>
      </c>
      <c r="T401" t="str">
        <f t="shared" ca="1" si="48"/>
        <v>2075_2080</v>
      </c>
      <c r="W401" t="str">
        <f t="shared" ca="1" si="49"/>
        <v>set AGE [TRUCK_FUEL_CELL,2075_2080] := 2075_2080 ;</v>
      </c>
    </row>
    <row r="402" spans="16:23" outlineLevel="1" x14ac:dyDescent="0.25">
      <c r="P402">
        <f t="shared" si="44"/>
        <v>60</v>
      </c>
      <c r="Q402" t="str">
        <f t="shared" ca="1" si="45"/>
        <v>TRUCK_FUEL_CELL</v>
      </c>
      <c r="R402">
        <f t="shared" si="46"/>
        <v>12</v>
      </c>
      <c r="S402" t="str">
        <f t="shared" ca="1" si="47"/>
        <v>J</v>
      </c>
      <c r="T402" t="str">
        <f t="shared" ca="1" si="48"/>
        <v>2080_2085</v>
      </c>
      <c r="W402" t="str">
        <f t="shared" ca="1" si="49"/>
        <v>set AGE [TRUCK_FUEL_CELL,2080_2085] := 2080_2085 ;</v>
      </c>
    </row>
    <row r="403" spans="16:23" outlineLevel="1" x14ac:dyDescent="0.25">
      <c r="P403">
        <f t="shared" si="44"/>
        <v>61</v>
      </c>
      <c r="Q403" t="str">
        <f t="shared" ca="1" si="45"/>
        <v>TRUCK_NG</v>
      </c>
      <c r="R403">
        <f t="shared" si="46"/>
        <v>6</v>
      </c>
      <c r="S403" t="str">
        <f t="shared" ca="1" si="47"/>
        <v>D</v>
      </c>
      <c r="T403" t="str">
        <f t="shared" ca="1" si="48"/>
        <v>2050_2055</v>
      </c>
      <c r="W403" t="str">
        <f t="shared" ca="1" si="49"/>
        <v>set AGE [TRUCK_NG,2050_2055] := 2050_2055 ;</v>
      </c>
    </row>
    <row r="404" spans="16:23" outlineLevel="1" x14ac:dyDescent="0.25">
      <c r="P404">
        <f t="shared" si="44"/>
        <v>61</v>
      </c>
      <c r="Q404" t="str">
        <f t="shared" ca="1" si="45"/>
        <v>TRUCK_NG</v>
      </c>
      <c r="R404">
        <f t="shared" si="46"/>
        <v>7</v>
      </c>
      <c r="S404" t="str">
        <f t="shared" ca="1" si="47"/>
        <v>E</v>
      </c>
      <c r="T404" t="str">
        <f t="shared" ca="1" si="48"/>
        <v>2055_2060</v>
      </c>
      <c r="W404" t="str">
        <f t="shared" ca="1" si="49"/>
        <v>set AGE [TRUCK_NG,2055_2060] := 2055_2060 ;</v>
      </c>
    </row>
    <row r="405" spans="16:23" outlineLevel="1" x14ac:dyDescent="0.25">
      <c r="P405">
        <f t="shared" si="44"/>
        <v>61</v>
      </c>
      <c r="Q405" t="str">
        <f t="shared" ca="1" si="45"/>
        <v>TRUCK_NG</v>
      </c>
      <c r="R405">
        <f t="shared" si="46"/>
        <v>8</v>
      </c>
      <c r="S405" t="str">
        <f t="shared" ca="1" si="47"/>
        <v>F</v>
      </c>
      <c r="T405" t="str">
        <f t="shared" ca="1" si="48"/>
        <v>2060_2065</v>
      </c>
      <c r="W405" t="str">
        <f t="shared" ca="1" si="49"/>
        <v>set AGE [TRUCK_NG,2060_2065] := 2060_2065 ;</v>
      </c>
    </row>
    <row r="406" spans="16:23" outlineLevel="1" x14ac:dyDescent="0.25">
      <c r="P406">
        <f t="shared" si="44"/>
        <v>61</v>
      </c>
      <c r="Q406" t="str">
        <f t="shared" ca="1" si="45"/>
        <v>TRUCK_NG</v>
      </c>
      <c r="R406">
        <f t="shared" si="46"/>
        <v>9</v>
      </c>
      <c r="S406" t="str">
        <f t="shared" ca="1" si="47"/>
        <v>G</v>
      </c>
      <c r="T406" t="str">
        <f t="shared" ca="1" si="48"/>
        <v>2065_2070</v>
      </c>
      <c r="W406" t="str">
        <f t="shared" ca="1" si="49"/>
        <v>set AGE [TRUCK_NG,2065_2070] := 2065_2070 ;</v>
      </c>
    </row>
    <row r="407" spans="16:23" outlineLevel="1" x14ac:dyDescent="0.25">
      <c r="P407">
        <f t="shared" si="44"/>
        <v>61</v>
      </c>
      <c r="Q407" t="str">
        <f t="shared" ca="1" si="45"/>
        <v>TRUCK_NG</v>
      </c>
      <c r="R407">
        <f t="shared" si="46"/>
        <v>10</v>
      </c>
      <c r="S407" t="str">
        <f t="shared" ca="1" si="47"/>
        <v>H</v>
      </c>
      <c r="T407" t="str">
        <f t="shared" ca="1" si="48"/>
        <v>2070_2075</v>
      </c>
      <c r="W407" t="str">
        <f t="shared" ca="1" si="49"/>
        <v>set AGE [TRUCK_NG,2070_2075] := 2070_2075 ;</v>
      </c>
    </row>
    <row r="408" spans="16:23" outlineLevel="1" x14ac:dyDescent="0.25">
      <c r="P408">
        <f t="shared" si="44"/>
        <v>61</v>
      </c>
      <c r="Q408" t="str">
        <f t="shared" ca="1" si="45"/>
        <v>TRUCK_NG</v>
      </c>
      <c r="R408">
        <f t="shared" si="46"/>
        <v>11</v>
      </c>
      <c r="S408" t="str">
        <f t="shared" ca="1" si="47"/>
        <v>I</v>
      </c>
      <c r="T408" t="str">
        <f t="shared" ca="1" si="48"/>
        <v>2075_2080</v>
      </c>
      <c r="W408" t="str">
        <f t="shared" ca="1" si="49"/>
        <v>set AGE [TRUCK_NG,2075_2080] := 2075_2080 ;</v>
      </c>
    </row>
    <row r="409" spans="16:23" outlineLevel="1" x14ac:dyDescent="0.25">
      <c r="P409">
        <f t="shared" si="44"/>
        <v>61</v>
      </c>
      <c r="Q409" t="str">
        <f t="shared" ca="1" si="45"/>
        <v>TRUCK_NG</v>
      </c>
      <c r="R409">
        <f t="shared" si="46"/>
        <v>12</v>
      </c>
      <c r="S409" t="str">
        <f t="shared" ca="1" si="47"/>
        <v>J</v>
      </c>
      <c r="T409" t="str">
        <f t="shared" ca="1" si="48"/>
        <v>2080_2085</v>
      </c>
      <c r="W409" t="str">
        <f t="shared" ca="1" si="49"/>
        <v>set AGE [TRUCK_NG,2080_2085] := 2080_2085 ;</v>
      </c>
    </row>
    <row r="410" spans="16:23" outlineLevel="1" x14ac:dyDescent="0.25">
      <c r="P410">
        <f t="shared" si="44"/>
        <v>62</v>
      </c>
      <c r="Q410" t="str">
        <f t="shared" ca="1" si="45"/>
        <v>NON_ENERGY_OIL</v>
      </c>
      <c r="R410">
        <f t="shared" si="46"/>
        <v>6</v>
      </c>
      <c r="S410" t="str">
        <f t="shared" ca="1" si="47"/>
        <v>D</v>
      </c>
      <c r="T410" t="str">
        <f t="shared" ca="1" si="48"/>
        <v>2050_2055</v>
      </c>
      <c r="W410" t="str">
        <f t="shared" ca="1" si="49"/>
        <v>set AGE [NON_ENERGY_OIL,2050_2055] := 2050_2055 ;</v>
      </c>
    </row>
    <row r="411" spans="16:23" outlineLevel="1" x14ac:dyDescent="0.25">
      <c r="P411">
        <f t="shared" si="44"/>
        <v>62</v>
      </c>
      <c r="Q411" t="str">
        <f t="shared" ca="1" si="45"/>
        <v>NON_ENERGY_OIL</v>
      </c>
      <c r="R411">
        <f t="shared" si="46"/>
        <v>7</v>
      </c>
      <c r="S411" t="str">
        <f t="shared" ca="1" si="47"/>
        <v>E</v>
      </c>
      <c r="T411" t="str">
        <f t="shared" ca="1" si="48"/>
        <v>2055_2060</v>
      </c>
      <c r="W411" t="str">
        <f t="shared" ca="1" si="49"/>
        <v>set AGE [NON_ENERGY_OIL,2055_2060] := 2055_2060 ;</v>
      </c>
    </row>
    <row r="412" spans="16:23" outlineLevel="1" x14ac:dyDescent="0.25">
      <c r="P412">
        <f t="shared" si="44"/>
        <v>62</v>
      </c>
      <c r="Q412" t="str">
        <f t="shared" ca="1" si="45"/>
        <v>NON_ENERGY_OIL</v>
      </c>
      <c r="R412">
        <f t="shared" si="46"/>
        <v>8</v>
      </c>
      <c r="S412" t="str">
        <f t="shared" ca="1" si="47"/>
        <v>F</v>
      </c>
      <c r="T412" t="str">
        <f t="shared" ca="1" si="48"/>
        <v>2060_2065</v>
      </c>
      <c r="W412" t="str">
        <f t="shared" ca="1" si="49"/>
        <v>set AGE [NON_ENERGY_OIL,2060_2065] := 2060_2065 ;</v>
      </c>
    </row>
    <row r="413" spans="16:23" outlineLevel="1" x14ac:dyDescent="0.25">
      <c r="P413">
        <f t="shared" si="44"/>
        <v>62</v>
      </c>
      <c r="Q413" t="str">
        <f t="shared" ca="1" si="45"/>
        <v>NON_ENERGY_OIL</v>
      </c>
      <c r="R413">
        <f t="shared" si="46"/>
        <v>9</v>
      </c>
      <c r="S413" t="str">
        <f t="shared" ca="1" si="47"/>
        <v>G</v>
      </c>
      <c r="T413" t="str">
        <f t="shared" ca="1" si="48"/>
        <v>2065_2070</v>
      </c>
      <c r="W413" t="str">
        <f t="shared" ca="1" si="49"/>
        <v>set AGE [NON_ENERGY_OIL,2065_2070] := 2065_2070 ;</v>
      </c>
    </row>
    <row r="414" spans="16:23" outlineLevel="1" x14ac:dyDescent="0.25">
      <c r="P414">
        <f t="shared" si="44"/>
        <v>62</v>
      </c>
      <c r="Q414" t="str">
        <f t="shared" ca="1" si="45"/>
        <v>NON_ENERGY_OIL</v>
      </c>
      <c r="R414">
        <f t="shared" si="46"/>
        <v>10</v>
      </c>
      <c r="S414" t="str">
        <f t="shared" ca="1" si="47"/>
        <v>H</v>
      </c>
      <c r="T414" t="str">
        <f t="shared" ca="1" si="48"/>
        <v>2070_2075</v>
      </c>
      <c r="W414" t="str">
        <f t="shared" ca="1" si="49"/>
        <v>set AGE [NON_ENERGY_OIL,2070_2075] := 2070_2075 ;</v>
      </c>
    </row>
    <row r="415" spans="16:23" outlineLevel="1" x14ac:dyDescent="0.25">
      <c r="P415">
        <f t="shared" si="44"/>
        <v>62</v>
      </c>
      <c r="Q415" t="str">
        <f t="shared" ca="1" si="45"/>
        <v>NON_ENERGY_OIL</v>
      </c>
      <c r="R415">
        <f t="shared" si="46"/>
        <v>11</v>
      </c>
      <c r="S415" t="str">
        <f t="shared" ca="1" si="47"/>
        <v>I</v>
      </c>
      <c r="T415" t="str">
        <f t="shared" ca="1" si="48"/>
        <v>2075_2080</v>
      </c>
      <c r="W415" t="str">
        <f t="shared" ca="1" si="49"/>
        <v>set AGE [NON_ENERGY_OIL,2075_2080] := 2075_2080 ;</v>
      </c>
    </row>
    <row r="416" spans="16:23" outlineLevel="1" x14ac:dyDescent="0.25">
      <c r="P416">
        <f t="shared" si="44"/>
        <v>62</v>
      </c>
      <c r="Q416" t="str">
        <f t="shared" ca="1" si="45"/>
        <v>NON_ENERGY_OIL</v>
      </c>
      <c r="R416">
        <f t="shared" si="46"/>
        <v>12</v>
      </c>
      <c r="S416" t="str">
        <f t="shared" ca="1" si="47"/>
        <v>J</v>
      </c>
      <c r="T416" t="str">
        <f t="shared" ca="1" si="48"/>
        <v>2080_2085</v>
      </c>
      <c r="W416" t="str">
        <f t="shared" ca="1" si="49"/>
        <v>set AGE [NON_ENERGY_OIL,2080_2085] := 2080_2085 ;</v>
      </c>
    </row>
    <row r="417" spans="16:23" outlineLevel="1" x14ac:dyDescent="0.25">
      <c r="P417">
        <f t="shared" si="44"/>
        <v>63</v>
      </c>
      <c r="Q417" t="str">
        <f t="shared" ca="1" si="45"/>
        <v>NON_ENERGY_NG</v>
      </c>
      <c r="R417">
        <f t="shared" si="46"/>
        <v>6</v>
      </c>
      <c r="S417" t="str">
        <f t="shared" ca="1" si="47"/>
        <v>D</v>
      </c>
      <c r="T417" t="str">
        <f t="shared" ca="1" si="48"/>
        <v>2050_2055</v>
      </c>
      <c r="W417" t="str">
        <f t="shared" ca="1" si="49"/>
        <v>set AGE [NON_ENERGY_NG,2050_2055] := 2050_2055 ;</v>
      </c>
    </row>
    <row r="418" spans="16:23" outlineLevel="1" x14ac:dyDescent="0.25">
      <c r="P418">
        <f t="shared" si="44"/>
        <v>63</v>
      </c>
      <c r="Q418" t="str">
        <f t="shared" ca="1" si="45"/>
        <v>NON_ENERGY_NG</v>
      </c>
      <c r="R418">
        <f t="shared" si="46"/>
        <v>7</v>
      </c>
      <c r="S418" t="str">
        <f t="shared" ca="1" si="47"/>
        <v>E</v>
      </c>
      <c r="T418" t="str">
        <f t="shared" ca="1" si="48"/>
        <v>2055_2060</v>
      </c>
      <c r="W418" t="str">
        <f t="shared" ca="1" si="49"/>
        <v>set AGE [NON_ENERGY_NG,2055_2060] := 2055_2060 ;</v>
      </c>
    </row>
    <row r="419" spans="16:23" outlineLevel="1" x14ac:dyDescent="0.25">
      <c r="P419">
        <f t="shared" si="44"/>
        <v>63</v>
      </c>
      <c r="Q419" t="str">
        <f t="shared" ca="1" si="45"/>
        <v>NON_ENERGY_NG</v>
      </c>
      <c r="R419">
        <f t="shared" si="46"/>
        <v>8</v>
      </c>
      <c r="S419" t="str">
        <f t="shared" ca="1" si="47"/>
        <v>F</v>
      </c>
      <c r="T419" t="str">
        <f t="shared" ca="1" si="48"/>
        <v>2060_2065</v>
      </c>
      <c r="W419" t="str">
        <f t="shared" ca="1" si="49"/>
        <v>set AGE [NON_ENERGY_NG,2060_2065] := 2060_2065 ;</v>
      </c>
    </row>
    <row r="420" spans="16:23" outlineLevel="1" x14ac:dyDescent="0.25">
      <c r="P420">
        <f t="shared" si="44"/>
        <v>63</v>
      </c>
      <c r="Q420" t="str">
        <f t="shared" ca="1" si="45"/>
        <v>NON_ENERGY_NG</v>
      </c>
      <c r="R420">
        <f t="shared" si="46"/>
        <v>9</v>
      </c>
      <c r="S420" t="str">
        <f t="shared" ca="1" si="47"/>
        <v>G</v>
      </c>
      <c r="T420" t="str">
        <f t="shared" ca="1" si="48"/>
        <v>2065_2070</v>
      </c>
      <c r="W420" t="str">
        <f t="shared" ca="1" si="49"/>
        <v>set AGE [NON_ENERGY_NG,2065_2070] := 2065_2070 ;</v>
      </c>
    </row>
    <row r="421" spans="16:23" outlineLevel="1" x14ac:dyDescent="0.25">
      <c r="P421">
        <f t="shared" si="44"/>
        <v>63</v>
      </c>
      <c r="Q421" t="str">
        <f t="shared" ca="1" si="45"/>
        <v>NON_ENERGY_NG</v>
      </c>
      <c r="R421">
        <f t="shared" si="46"/>
        <v>10</v>
      </c>
      <c r="S421" t="str">
        <f t="shared" ca="1" si="47"/>
        <v>H</v>
      </c>
      <c r="T421" t="str">
        <f t="shared" ca="1" si="48"/>
        <v>2070_2075</v>
      </c>
      <c r="W421" t="str">
        <f t="shared" ca="1" si="49"/>
        <v>set AGE [NON_ENERGY_NG,2070_2075] := 2070_2075 ;</v>
      </c>
    </row>
    <row r="422" spans="16:23" outlineLevel="1" x14ac:dyDescent="0.25">
      <c r="P422">
        <f t="shared" si="44"/>
        <v>63</v>
      </c>
      <c r="Q422" t="str">
        <f t="shared" ca="1" si="45"/>
        <v>NON_ENERGY_NG</v>
      </c>
      <c r="R422">
        <f t="shared" si="46"/>
        <v>11</v>
      </c>
      <c r="S422" t="str">
        <f t="shared" ca="1" si="47"/>
        <v>I</v>
      </c>
      <c r="T422" t="str">
        <f t="shared" ca="1" si="48"/>
        <v>2075_2080</v>
      </c>
      <c r="W422" t="str">
        <f t="shared" ca="1" si="49"/>
        <v>set AGE [NON_ENERGY_NG,2075_2080] := 2075_2080 ;</v>
      </c>
    </row>
    <row r="423" spans="16:23" outlineLevel="1" x14ac:dyDescent="0.25">
      <c r="P423">
        <f t="shared" si="44"/>
        <v>63</v>
      </c>
      <c r="Q423" t="str">
        <f t="shared" ca="1" si="45"/>
        <v>NON_ENERGY_NG</v>
      </c>
      <c r="R423">
        <f t="shared" si="46"/>
        <v>12</v>
      </c>
      <c r="S423" t="str">
        <f t="shared" ca="1" si="47"/>
        <v>J</v>
      </c>
      <c r="T423" t="str">
        <f t="shared" ca="1" si="48"/>
        <v>2080_2085</v>
      </c>
      <c r="W423" t="str">
        <f t="shared" ca="1" si="49"/>
        <v>set AGE [NON_ENERGY_NG,2080_2085] := 2080_2085 ;</v>
      </c>
    </row>
    <row r="424" spans="16:23" outlineLevel="1" x14ac:dyDescent="0.25">
      <c r="P424">
        <f t="shared" si="44"/>
        <v>64</v>
      </c>
      <c r="Q424" t="str">
        <f t="shared" ca="1" si="45"/>
        <v>EFFICIENCY</v>
      </c>
      <c r="R424">
        <f t="shared" si="46"/>
        <v>6</v>
      </c>
      <c r="S424" t="str">
        <f t="shared" ca="1" si="47"/>
        <v>D</v>
      </c>
      <c r="T424" t="str">
        <f t="shared" ca="1" si="48"/>
        <v>2050_2055</v>
      </c>
      <c r="W424" t="str">
        <f t="shared" ca="1" si="49"/>
        <v>set AGE [EFFICIENCY,2050_2055] := 2050_2055 ;</v>
      </c>
    </row>
    <row r="425" spans="16:23" outlineLevel="1" x14ac:dyDescent="0.25">
      <c r="P425">
        <f t="shared" si="44"/>
        <v>64</v>
      </c>
      <c r="Q425" t="str">
        <f t="shared" ca="1" si="45"/>
        <v>EFFICIENCY</v>
      </c>
      <c r="R425">
        <f t="shared" si="46"/>
        <v>7</v>
      </c>
      <c r="S425" t="str">
        <f t="shared" ca="1" si="47"/>
        <v>E</v>
      </c>
      <c r="T425" t="str">
        <f t="shared" ca="1" si="48"/>
        <v>2055_2060</v>
      </c>
      <c r="W425" t="str">
        <f t="shared" ca="1" si="49"/>
        <v>set AGE [EFFICIENCY,2055_2060] := 2055_2060 ;</v>
      </c>
    </row>
    <row r="426" spans="16:23" outlineLevel="1" x14ac:dyDescent="0.25">
      <c r="P426">
        <f t="shared" si="44"/>
        <v>64</v>
      </c>
      <c r="Q426" t="str">
        <f t="shared" ca="1" si="45"/>
        <v>EFFICIENCY</v>
      </c>
      <c r="R426">
        <f t="shared" si="46"/>
        <v>8</v>
      </c>
      <c r="S426" t="str">
        <f t="shared" ca="1" si="47"/>
        <v>F</v>
      </c>
      <c r="T426" t="str">
        <f t="shared" ca="1" si="48"/>
        <v>2060_2065</v>
      </c>
      <c r="W426" t="str">
        <f t="shared" ca="1" si="49"/>
        <v>set AGE [EFFICIENCY,2060_2065] := 2060_2065 ;</v>
      </c>
    </row>
    <row r="427" spans="16:23" outlineLevel="1" x14ac:dyDescent="0.25">
      <c r="P427">
        <f t="shared" si="44"/>
        <v>64</v>
      </c>
      <c r="Q427" t="str">
        <f t="shared" ca="1" si="45"/>
        <v>EFFICIENCY</v>
      </c>
      <c r="R427">
        <f t="shared" si="46"/>
        <v>9</v>
      </c>
      <c r="S427" t="str">
        <f t="shared" ca="1" si="47"/>
        <v>G</v>
      </c>
      <c r="T427" t="str">
        <f t="shared" ca="1" si="48"/>
        <v>2065_2070</v>
      </c>
      <c r="W427" t="str">
        <f t="shared" ca="1" si="49"/>
        <v>set AGE [EFFICIENCY,2065_2070] := 2065_2070 ;</v>
      </c>
    </row>
    <row r="428" spans="16:23" outlineLevel="1" x14ac:dyDescent="0.25">
      <c r="P428">
        <f t="shared" si="44"/>
        <v>64</v>
      </c>
      <c r="Q428" t="str">
        <f t="shared" ca="1" si="45"/>
        <v>EFFICIENCY</v>
      </c>
      <c r="R428">
        <f t="shared" si="46"/>
        <v>10</v>
      </c>
      <c r="S428" t="str">
        <f t="shared" ca="1" si="47"/>
        <v>H</v>
      </c>
      <c r="T428" t="str">
        <f t="shared" ca="1" si="48"/>
        <v>2070_2075</v>
      </c>
      <c r="W428" t="str">
        <f t="shared" ca="1" si="49"/>
        <v>set AGE [EFFICIENCY,2070_2075] := 2070_2075 ;</v>
      </c>
    </row>
    <row r="429" spans="16:23" outlineLevel="1" x14ac:dyDescent="0.25">
      <c r="P429">
        <f t="shared" si="44"/>
        <v>64</v>
      </c>
      <c r="Q429" t="str">
        <f t="shared" ca="1" si="45"/>
        <v>EFFICIENCY</v>
      </c>
      <c r="R429">
        <f t="shared" si="46"/>
        <v>11</v>
      </c>
      <c r="S429" t="str">
        <f t="shared" ca="1" si="47"/>
        <v>I</v>
      </c>
      <c r="T429" t="str">
        <f t="shared" ca="1" si="48"/>
        <v>2075_2080</v>
      </c>
      <c r="W429" t="str">
        <f t="shared" ca="1" si="49"/>
        <v>set AGE [EFFICIENCY,2075_2080] := 2075_2080 ;</v>
      </c>
    </row>
    <row r="430" spans="16:23" outlineLevel="1" x14ac:dyDescent="0.25">
      <c r="P430">
        <f t="shared" si="44"/>
        <v>64</v>
      </c>
      <c r="Q430" t="str">
        <f t="shared" ca="1" si="45"/>
        <v>EFFICIENCY</v>
      </c>
      <c r="R430">
        <f t="shared" si="46"/>
        <v>12</v>
      </c>
      <c r="S430" t="str">
        <f t="shared" ca="1" si="47"/>
        <v>J</v>
      </c>
      <c r="T430" t="str">
        <f t="shared" ca="1" si="48"/>
        <v>2080_2085</v>
      </c>
      <c r="W430" t="str">
        <f t="shared" ca="1" si="49"/>
        <v>set AGE [EFFICIENCY,2080_2085] := 2080_2085 ;</v>
      </c>
    </row>
    <row r="431" spans="16:23" outlineLevel="1" x14ac:dyDescent="0.25">
      <c r="P431">
        <f t="shared" si="44"/>
        <v>65</v>
      </c>
      <c r="Q431" t="str">
        <f t="shared" ca="1" si="45"/>
        <v>DHN</v>
      </c>
      <c r="R431">
        <f t="shared" si="46"/>
        <v>6</v>
      </c>
      <c r="S431" t="str">
        <f t="shared" ca="1" si="47"/>
        <v>D</v>
      </c>
      <c r="T431" t="str">
        <f t="shared" ca="1" si="48"/>
        <v>2050_2055</v>
      </c>
      <c r="W431" t="str">
        <f t="shared" ca="1" si="49"/>
        <v>set AGE [DHN,2050_2055] := STILL_IN_USE ;</v>
      </c>
    </row>
    <row r="432" spans="16:23" outlineLevel="1" x14ac:dyDescent="0.25">
      <c r="P432">
        <f t="shared" si="44"/>
        <v>65</v>
      </c>
      <c r="Q432" t="str">
        <f t="shared" ca="1" si="45"/>
        <v>DHN</v>
      </c>
      <c r="R432">
        <f t="shared" si="46"/>
        <v>7</v>
      </c>
      <c r="S432" t="str">
        <f t="shared" ca="1" si="47"/>
        <v>E</v>
      </c>
      <c r="T432" t="str">
        <f t="shared" ca="1" si="48"/>
        <v>2055_2060</v>
      </c>
      <c r="W432" t="str">
        <f t="shared" ca="1" si="49"/>
        <v>set AGE [DHN,2055_2060] := STILL_IN_USE ;</v>
      </c>
    </row>
    <row r="433" spans="16:23" outlineLevel="1" x14ac:dyDescent="0.25">
      <c r="P433">
        <f t="shared" si="44"/>
        <v>65</v>
      </c>
      <c r="Q433" t="str">
        <f t="shared" ca="1" si="45"/>
        <v>DHN</v>
      </c>
      <c r="R433">
        <f t="shared" si="46"/>
        <v>8</v>
      </c>
      <c r="S433" t="str">
        <f t="shared" ca="1" si="47"/>
        <v>F</v>
      </c>
      <c r="T433" t="str">
        <f t="shared" ca="1" si="48"/>
        <v>2060_2065</v>
      </c>
      <c r="W433" t="str">
        <f t="shared" ca="1" si="49"/>
        <v>set AGE [DHN,2060_2065] := STILL_IN_USE ;</v>
      </c>
    </row>
    <row r="434" spans="16:23" outlineLevel="1" x14ac:dyDescent="0.25">
      <c r="P434">
        <f t="shared" si="44"/>
        <v>65</v>
      </c>
      <c r="Q434" t="str">
        <f t="shared" ca="1" si="45"/>
        <v>DHN</v>
      </c>
      <c r="R434">
        <f t="shared" si="46"/>
        <v>9</v>
      </c>
      <c r="S434" t="str">
        <f t="shared" ca="1" si="47"/>
        <v>G</v>
      </c>
      <c r="T434" t="str">
        <f t="shared" ca="1" si="48"/>
        <v>2065_2070</v>
      </c>
      <c r="W434" t="str">
        <f t="shared" ca="1" si="49"/>
        <v>set AGE [DHN,2065_2070] := STILL_IN_USE ;</v>
      </c>
    </row>
    <row r="435" spans="16:23" outlineLevel="1" x14ac:dyDescent="0.25">
      <c r="P435">
        <f t="shared" si="44"/>
        <v>65</v>
      </c>
      <c r="Q435" t="str">
        <f t="shared" ca="1" si="45"/>
        <v>DHN</v>
      </c>
      <c r="R435">
        <f t="shared" si="46"/>
        <v>10</v>
      </c>
      <c r="S435" t="str">
        <f t="shared" ca="1" si="47"/>
        <v>H</v>
      </c>
      <c r="T435" t="str">
        <f t="shared" ca="1" si="48"/>
        <v>2070_2075</v>
      </c>
      <c r="W435" t="str">
        <f t="shared" ca="1" si="49"/>
        <v>set AGE [DHN,2070_2075] := BEFORE_2015 ;</v>
      </c>
    </row>
    <row r="436" spans="16:23" outlineLevel="1" x14ac:dyDescent="0.25">
      <c r="P436">
        <f t="shared" si="44"/>
        <v>65</v>
      </c>
      <c r="Q436" t="str">
        <f t="shared" ca="1" si="45"/>
        <v>DHN</v>
      </c>
      <c r="R436">
        <f t="shared" si="46"/>
        <v>11</v>
      </c>
      <c r="S436" t="str">
        <f t="shared" ca="1" si="47"/>
        <v>I</v>
      </c>
      <c r="T436" t="str">
        <f t="shared" ca="1" si="48"/>
        <v>2075_2080</v>
      </c>
      <c r="W436" t="str">
        <f t="shared" ca="1" si="49"/>
        <v>set AGE [DHN,2075_2080] := 2015_2020 ;</v>
      </c>
    </row>
    <row r="437" spans="16:23" outlineLevel="1" x14ac:dyDescent="0.25">
      <c r="P437">
        <f t="shared" si="44"/>
        <v>65</v>
      </c>
      <c r="Q437" t="str">
        <f t="shared" ca="1" si="45"/>
        <v>DHN</v>
      </c>
      <c r="R437">
        <f t="shared" si="46"/>
        <v>12</v>
      </c>
      <c r="S437" t="str">
        <f t="shared" ca="1" si="47"/>
        <v>J</v>
      </c>
      <c r="T437" t="str">
        <f t="shared" ca="1" si="48"/>
        <v>2080_2085</v>
      </c>
      <c r="W437" t="str">
        <f t="shared" ca="1" si="49"/>
        <v>set AGE [DHN,2080_2085] := 2020_2025 ;</v>
      </c>
    </row>
    <row r="438" spans="16:23" outlineLevel="1" x14ac:dyDescent="0.25">
      <c r="P438">
        <f t="shared" si="44"/>
        <v>66</v>
      </c>
      <c r="Q438" t="str">
        <f t="shared" ca="1" si="45"/>
        <v xml:space="preserve">GRID </v>
      </c>
      <c r="R438">
        <f t="shared" si="46"/>
        <v>6</v>
      </c>
      <c r="S438" t="str">
        <f t="shared" ca="1" si="47"/>
        <v>D</v>
      </c>
      <c r="T438" t="str">
        <f t="shared" ca="1" si="48"/>
        <v>2050_2055</v>
      </c>
      <c r="W438" t="str">
        <f t="shared" ca="1" si="49"/>
        <v>set AGE [GRID ,2050_2055] := STILL_IN_USE ;</v>
      </c>
    </row>
    <row r="439" spans="16:23" outlineLevel="1" x14ac:dyDescent="0.25">
      <c r="P439">
        <f t="shared" si="44"/>
        <v>66</v>
      </c>
      <c r="Q439" t="str">
        <f t="shared" ca="1" si="45"/>
        <v xml:space="preserve">GRID </v>
      </c>
      <c r="R439">
        <f t="shared" si="46"/>
        <v>7</v>
      </c>
      <c r="S439" t="str">
        <f t="shared" ca="1" si="47"/>
        <v>E</v>
      </c>
      <c r="T439" t="str">
        <f t="shared" ca="1" si="48"/>
        <v>2055_2060</v>
      </c>
      <c r="W439" t="str">
        <f t="shared" ca="1" si="49"/>
        <v>set AGE [GRID ,2055_2060] := STILL_IN_USE ;</v>
      </c>
    </row>
    <row r="440" spans="16:23" outlineLevel="1" x14ac:dyDescent="0.25">
      <c r="P440">
        <f t="shared" si="44"/>
        <v>66</v>
      </c>
      <c r="Q440" t="str">
        <f t="shared" ca="1" si="45"/>
        <v xml:space="preserve">GRID </v>
      </c>
      <c r="R440">
        <f t="shared" si="46"/>
        <v>8</v>
      </c>
      <c r="S440" t="str">
        <f t="shared" ca="1" si="47"/>
        <v>F</v>
      </c>
      <c r="T440" t="str">
        <f t="shared" ca="1" si="48"/>
        <v>2060_2065</v>
      </c>
      <c r="W440" t="str">
        <f t="shared" ca="1" si="49"/>
        <v>set AGE [GRID ,2060_2065] := STILL_IN_USE ;</v>
      </c>
    </row>
    <row r="441" spans="16:23" outlineLevel="1" x14ac:dyDescent="0.25">
      <c r="P441">
        <f t="shared" si="44"/>
        <v>66</v>
      </c>
      <c r="Q441" t="str">
        <f t="shared" ca="1" si="45"/>
        <v xml:space="preserve">GRID </v>
      </c>
      <c r="R441">
        <f t="shared" si="46"/>
        <v>9</v>
      </c>
      <c r="S441" t="str">
        <f t="shared" ca="1" si="47"/>
        <v>G</v>
      </c>
      <c r="T441" t="str">
        <f t="shared" ca="1" si="48"/>
        <v>2065_2070</v>
      </c>
      <c r="W441" t="str">
        <f t="shared" ca="1" si="49"/>
        <v>set AGE [GRID ,2065_2070] := STILL_IN_USE ;</v>
      </c>
    </row>
    <row r="442" spans="16:23" outlineLevel="1" x14ac:dyDescent="0.25">
      <c r="P442">
        <f t="shared" si="44"/>
        <v>66</v>
      </c>
      <c r="Q442" t="str">
        <f t="shared" ca="1" si="45"/>
        <v xml:space="preserve">GRID </v>
      </c>
      <c r="R442">
        <f t="shared" si="46"/>
        <v>10</v>
      </c>
      <c r="S442" t="str">
        <f t="shared" ca="1" si="47"/>
        <v>H</v>
      </c>
      <c r="T442" t="str">
        <f t="shared" ca="1" si="48"/>
        <v>2070_2075</v>
      </c>
      <c r="W442" t="str">
        <f t="shared" ca="1" si="49"/>
        <v>set AGE [GRID ,2070_2075] := STILL_IN_USE ;</v>
      </c>
    </row>
    <row r="443" spans="16:23" outlineLevel="1" x14ac:dyDescent="0.25">
      <c r="P443">
        <f t="shared" si="44"/>
        <v>66</v>
      </c>
      <c r="Q443" t="str">
        <f t="shared" ca="1" si="45"/>
        <v xml:space="preserve">GRID </v>
      </c>
      <c r="R443">
        <f t="shared" si="46"/>
        <v>11</v>
      </c>
      <c r="S443" t="str">
        <f t="shared" ca="1" si="47"/>
        <v>I</v>
      </c>
      <c r="T443" t="str">
        <f t="shared" ca="1" si="48"/>
        <v>2075_2080</v>
      </c>
      <c r="W443" t="str">
        <f t="shared" ca="1" si="49"/>
        <v>set AGE [GRID ,2075_2080] := STILL_IN_USE ;</v>
      </c>
    </row>
    <row r="444" spans="16:23" outlineLevel="1" x14ac:dyDescent="0.25">
      <c r="P444">
        <f t="shared" si="44"/>
        <v>66</v>
      </c>
      <c r="Q444" t="str">
        <f t="shared" ca="1" si="45"/>
        <v xml:space="preserve">GRID </v>
      </c>
      <c r="R444">
        <f t="shared" si="46"/>
        <v>12</v>
      </c>
      <c r="S444" t="str">
        <f t="shared" ca="1" si="47"/>
        <v>J</v>
      </c>
      <c r="T444" t="str">
        <f t="shared" ca="1" si="48"/>
        <v>2080_2085</v>
      </c>
      <c r="W444" t="str">
        <f t="shared" ca="1" si="49"/>
        <v>set AGE [GRID ,2080_2085] := STILL_IN_USE ;</v>
      </c>
    </row>
    <row r="445" spans="16:23" outlineLevel="1" x14ac:dyDescent="0.25">
      <c r="P445">
        <f t="shared" si="44"/>
        <v>67</v>
      </c>
      <c r="Q445" t="str">
        <f t="shared" ca="1" si="45"/>
        <v>H2_ELECTROLYSIS</v>
      </c>
      <c r="R445">
        <f t="shared" si="46"/>
        <v>6</v>
      </c>
      <c r="S445" t="str">
        <f t="shared" ca="1" si="47"/>
        <v>D</v>
      </c>
      <c r="T445" t="str">
        <f t="shared" ca="1" si="48"/>
        <v>2050_2055</v>
      </c>
      <c r="W445" t="str">
        <f t="shared" ca="1" si="49"/>
        <v>set AGE [H2_ELECTROLYSIS,2050_2055] := 2035_2040 ;</v>
      </c>
    </row>
    <row r="446" spans="16:23" outlineLevel="1" x14ac:dyDescent="0.25">
      <c r="P446">
        <f t="shared" si="44"/>
        <v>67</v>
      </c>
      <c r="Q446" t="str">
        <f t="shared" ca="1" si="45"/>
        <v>H2_ELECTROLYSIS</v>
      </c>
      <c r="R446">
        <f t="shared" si="46"/>
        <v>7</v>
      </c>
      <c r="S446" t="str">
        <f t="shared" ca="1" si="47"/>
        <v>E</v>
      </c>
      <c r="T446" t="str">
        <f t="shared" ca="1" si="48"/>
        <v>2055_2060</v>
      </c>
      <c r="W446" t="str">
        <f t="shared" ca="1" si="49"/>
        <v>set AGE [H2_ELECTROLYSIS,2055_2060] := 2040_2045 ;</v>
      </c>
    </row>
    <row r="447" spans="16:23" outlineLevel="1" x14ac:dyDescent="0.25">
      <c r="P447">
        <f t="shared" si="44"/>
        <v>67</v>
      </c>
      <c r="Q447" t="str">
        <f t="shared" ca="1" si="45"/>
        <v>H2_ELECTROLYSIS</v>
      </c>
      <c r="R447">
        <f t="shared" si="46"/>
        <v>8</v>
      </c>
      <c r="S447" t="str">
        <f t="shared" ca="1" si="47"/>
        <v>F</v>
      </c>
      <c r="T447" t="str">
        <f t="shared" ca="1" si="48"/>
        <v>2060_2065</v>
      </c>
      <c r="W447" t="str">
        <f t="shared" ca="1" si="49"/>
        <v>set AGE [H2_ELECTROLYSIS,2060_2065] := 2045_2050 ;</v>
      </c>
    </row>
    <row r="448" spans="16:23" outlineLevel="1" x14ac:dyDescent="0.25">
      <c r="P448">
        <f t="shared" si="44"/>
        <v>67</v>
      </c>
      <c r="Q448" t="str">
        <f t="shared" ca="1" si="45"/>
        <v>H2_ELECTROLYSIS</v>
      </c>
      <c r="R448">
        <f t="shared" si="46"/>
        <v>9</v>
      </c>
      <c r="S448" t="str">
        <f t="shared" ca="1" si="47"/>
        <v>G</v>
      </c>
      <c r="T448" t="str">
        <f t="shared" ca="1" si="48"/>
        <v>2065_2070</v>
      </c>
      <c r="W448" t="str">
        <f t="shared" ca="1" si="49"/>
        <v>set AGE [H2_ELECTROLYSIS,2065_2070] := 2050_2055 ;</v>
      </c>
    </row>
    <row r="449" spans="16:23" outlineLevel="1" x14ac:dyDescent="0.25">
      <c r="P449">
        <f t="shared" si="44"/>
        <v>67</v>
      </c>
      <c r="Q449" t="str">
        <f t="shared" ca="1" si="45"/>
        <v>H2_ELECTROLYSIS</v>
      </c>
      <c r="R449">
        <f t="shared" si="46"/>
        <v>10</v>
      </c>
      <c r="S449" t="str">
        <f t="shared" ca="1" si="47"/>
        <v>H</v>
      </c>
      <c r="T449" t="str">
        <f t="shared" ca="1" si="48"/>
        <v>2070_2075</v>
      </c>
      <c r="W449" t="str">
        <f t="shared" ca="1" si="49"/>
        <v>set AGE [H2_ELECTROLYSIS,2070_2075] := 2055_2060 ;</v>
      </c>
    </row>
    <row r="450" spans="16:23" outlineLevel="1" x14ac:dyDescent="0.25">
      <c r="P450">
        <f t="shared" si="44"/>
        <v>67</v>
      </c>
      <c r="Q450" t="str">
        <f t="shared" ca="1" si="45"/>
        <v>H2_ELECTROLYSIS</v>
      </c>
      <c r="R450">
        <f t="shared" si="46"/>
        <v>11</v>
      </c>
      <c r="S450" t="str">
        <f t="shared" ca="1" si="47"/>
        <v>I</v>
      </c>
      <c r="T450" t="str">
        <f t="shared" ca="1" si="48"/>
        <v>2075_2080</v>
      </c>
      <c r="W450" t="str">
        <f t="shared" ca="1" si="49"/>
        <v>set AGE [H2_ELECTROLYSIS,2075_2080] := 2060_2065 ;</v>
      </c>
    </row>
    <row r="451" spans="16:23" outlineLevel="1" x14ac:dyDescent="0.25">
      <c r="P451">
        <f t="shared" si="44"/>
        <v>67</v>
      </c>
      <c r="Q451" t="str">
        <f t="shared" ca="1" si="45"/>
        <v>H2_ELECTROLYSIS</v>
      </c>
      <c r="R451">
        <f t="shared" si="46"/>
        <v>12</v>
      </c>
      <c r="S451" t="str">
        <f t="shared" ca="1" si="47"/>
        <v>J</v>
      </c>
      <c r="T451" t="str">
        <f t="shared" ca="1" si="48"/>
        <v>2080_2085</v>
      </c>
      <c r="W451" t="str">
        <f t="shared" ca="1" si="49"/>
        <v>set AGE [H2_ELECTROLYSIS,2080_2085] := 2065_2070 ;</v>
      </c>
    </row>
    <row r="452" spans="16:23" outlineLevel="1" x14ac:dyDescent="0.25">
      <c r="P452">
        <f t="shared" si="44"/>
        <v>68</v>
      </c>
      <c r="Q452" t="str">
        <f t="shared" ca="1" si="45"/>
        <v>H2_NG</v>
      </c>
      <c r="R452">
        <f t="shared" si="46"/>
        <v>6</v>
      </c>
      <c r="S452" t="str">
        <f t="shared" ca="1" si="47"/>
        <v>D</v>
      </c>
      <c r="T452" t="str">
        <f t="shared" ca="1" si="48"/>
        <v>2050_2055</v>
      </c>
      <c r="W452" t="str">
        <f t="shared" ca="1" si="49"/>
        <v>set AGE [H2_NG,2050_2055] := 2025_2030 ;</v>
      </c>
    </row>
    <row r="453" spans="16:23" outlineLevel="1" x14ac:dyDescent="0.25">
      <c r="P453">
        <f t="shared" ref="P453:P516" si="50">(FLOOR((ROW(A453)+3)/7,1))+3</f>
        <v>68</v>
      </c>
      <c r="Q453" t="str">
        <f t="shared" ref="Q453:Q516" ca="1" si="51">INDIRECT("A"&amp;P453)</f>
        <v>H2_NG</v>
      </c>
      <c r="R453">
        <f t="shared" ref="R453:R516" si="52">MOD(ROW(M453)-4,7)+6</f>
        <v>7</v>
      </c>
      <c r="S453" t="str">
        <f t="shared" ref="S453:S516" ca="1" si="53">INDIRECT("N"&amp;R453)</f>
        <v>E</v>
      </c>
      <c r="T453" t="str">
        <f t="shared" ref="T453:T516" ca="1" si="54">INDIRECT("m"&amp;R453)</f>
        <v>2055_2060</v>
      </c>
      <c r="W453" t="str">
        <f t="shared" ref="W453:W516" ca="1" si="55">"set "&amp;O$4&amp;" ["&amp;Q453&amp;","&amp;T453&amp;"] := "&amp;INDIRECT(S453&amp;P453)&amp;" ;"</f>
        <v>set AGE [H2_NG,2055_2060] := 2030_2035 ;</v>
      </c>
    </row>
    <row r="454" spans="16:23" outlineLevel="1" x14ac:dyDescent="0.25">
      <c r="P454">
        <f t="shared" si="50"/>
        <v>68</v>
      </c>
      <c r="Q454" t="str">
        <f t="shared" ca="1" si="51"/>
        <v>H2_NG</v>
      </c>
      <c r="R454">
        <f t="shared" si="52"/>
        <v>8</v>
      </c>
      <c r="S454" t="str">
        <f t="shared" ca="1" si="53"/>
        <v>F</v>
      </c>
      <c r="T454" t="str">
        <f t="shared" ca="1" si="54"/>
        <v>2060_2065</v>
      </c>
      <c r="W454" t="str">
        <f t="shared" ca="1" si="55"/>
        <v>set AGE [H2_NG,2060_2065] := 2035_2040 ;</v>
      </c>
    </row>
    <row r="455" spans="16:23" outlineLevel="1" x14ac:dyDescent="0.25">
      <c r="P455">
        <f t="shared" si="50"/>
        <v>68</v>
      </c>
      <c r="Q455" t="str">
        <f t="shared" ca="1" si="51"/>
        <v>H2_NG</v>
      </c>
      <c r="R455">
        <f t="shared" si="52"/>
        <v>9</v>
      </c>
      <c r="S455" t="str">
        <f t="shared" ca="1" si="53"/>
        <v>G</v>
      </c>
      <c r="T455" t="str">
        <f t="shared" ca="1" si="54"/>
        <v>2065_2070</v>
      </c>
      <c r="W455" t="str">
        <f t="shared" ca="1" si="55"/>
        <v>set AGE [H2_NG,2065_2070] := 2040_2045 ;</v>
      </c>
    </row>
    <row r="456" spans="16:23" outlineLevel="1" x14ac:dyDescent="0.25">
      <c r="P456">
        <f t="shared" si="50"/>
        <v>68</v>
      </c>
      <c r="Q456" t="str">
        <f t="shared" ca="1" si="51"/>
        <v>H2_NG</v>
      </c>
      <c r="R456">
        <f t="shared" si="52"/>
        <v>10</v>
      </c>
      <c r="S456" t="str">
        <f t="shared" ca="1" si="53"/>
        <v>H</v>
      </c>
      <c r="T456" t="str">
        <f t="shared" ca="1" si="54"/>
        <v>2070_2075</v>
      </c>
      <c r="W456" t="str">
        <f t="shared" ca="1" si="55"/>
        <v>set AGE [H2_NG,2070_2075] := 2045_2050 ;</v>
      </c>
    </row>
    <row r="457" spans="16:23" outlineLevel="1" x14ac:dyDescent="0.25">
      <c r="P457">
        <f t="shared" si="50"/>
        <v>68</v>
      </c>
      <c r="Q457" t="str">
        <f t="shared" ca="1" si="51"/>
        <v>H2_NG</v>
      </c>
      <c r="R457">
        <f t="shared" si="52"/>
        <v>11</v>
      </c>
      <c r="S457" t="str">
        <f t="shared" ca="1" si="53"/>
        <v>I</v>
      </c>
      <c r="T457" t="str">
        <f t="shared" ca="1" si="54"/>
        <v>2075_2080</v>
      </c>
      <c r="W457" t="str">
        <f t="shared" ca="1" si="55"/>
        <v>set AGE [H2_NG,2075_2080] := 2050_2055 ;</v>
      </c>
    </row>
    <row r="458" spans="16:23" outlineLevel="1" x14ac:dyDescent="0.25">
      <c r="P458">
        <f t="shared" si="50"/>
        <v>68</v>
      </c>
      <c r="Q458" t="str">
        <f t="shared" ca="1" si="51"/>
        <v>H2_NG</v>
      </c>
      <c r="R458">
        <f t="shared" si="52"/>
        <v>12</v>
      </c>
      <c r="S458" t="str">
        <f t="shared" ca="1" si="53"/>
        <v>J</v>
      </c>
      <c r="T458" t="str">
        <f t="shared" ca="1" si="54"/>
        <v>2080_2085</v>
      </c>
      <c r="W458" t="str">
        <f t="shared" ca="1" si="55"/>
        <v>set AGE [H2_NG,2080_2085] := 2055_2060 ;</v>
      </c>
    </row>
    <row r="459" spans="16:23" outlineLevel="1" x14ac:dyDescent="0.25">
      <c r="P459">
        <f t="shared" si="50"/>
        <v>69</v>
      </c>
      <c r="Q459" t="str">
        <f t="shared" ca="1" si="51"/>
        <v>H2_BIOMASS</v>
      </c>
      <c r="R459">
        <f t="shared" si="52"/>
        <v>6</v>
      </c>
      <c r="S459" t="str">
        <f t="shared" ca="1" si="53"/>
        <v>D</v>
      </c>
      <c r="T459" t="str">
        <f t="shared" ca="1" si="54"/>
        <v>2050_2055</v>
      </c>
      <c r="W459" t="str">
        <f t="shared" ca="1" si="55"/>
        <v>set AGE [H2_BIOMASS,2050_2055] := 2025_2030 ;</v>
      </c>
    </row>
    <row r="460" spans="16:23" outlineLevel="1" x14ac:dyDescent="0.25">
      <c r="P460">
        <f t="shared" si="50"/>
        <v>69</v>
      </c>
      <c r="Q460" t="str">
        <f t="shared" ca="1" si="51"/>
        <v>H2_BIOMASS</v>
      </c>
      <c r="R460">
        <f t="shared" si="52"/>
        <v>7</v>
      </c>
      <c r="S460" t="str">
        <f t="shared" ca="1" si="53"/>
        <v>E</v>
      </c>
      <c r="T460" t="str">
        <f t="shared" ca="1" si="54"/>
        <v>2055_2060</v>
      </c>
      <c r="W460" t="str">
        <f t="shared" ca="1" si="55"/>
        <v>set AGE [H2_BIOMASS,2055_2060] := 2030_2035 ;</v>
      </c>
    </row>
    <row r="461" spans="16:23" outlineLevel="1" x14ac:dyDescent="0.25">
      <c r="P461">
        <f t="shared" si="50"/>
        <v>69</v>
      </c>
      <c r="Q461" t="str">
        <f t="shared" ca="1" si="51"/>
        <v>H2_BIOMASS</v>
      </c>
      <c r="R461">
        <f t="shared" si="52"/>
        <v>8</v>
      </c>
      <c r="S461" t="str">
        <f t="shared" ca="1" si="53"/>
        <v>F</v>
      </c>
      <c r="T461" t="str">
        <f t="shared" ca="1" si="54"/>
        <v>2060_2065</v>
      </c>
      <c r="W461" t="str">
        <f t="shared" ca="1" si="55"/>
        <v>set AGE [H2_BIOMASS,2060_2065] := 2035_2040 ;</v>
      </c>
    </row>
    <row r="462" spans="16:23" outlineLevel="1" x14ac:dyDescent="0.25">
      <c r="P462">
        <f t="shared" si="50"/>
        <v>69</v>
      </c>
      <c r="Q462" t="str">
        <f t="shared" ca="1" si="51"/>
        <v>H2_BIOMASS</v>
      </c>
      <c r="R462">
        <f t="shared" si="52"/>
        <v>9</v>
      </c>
      <c r="S462" t="str">
        <f t="shared" ca="1" si="53"/>
        <v>G</v>
      </c>
      <c r="T462" t="str">
        <f t="shared" ca="1" si="54"/>
        <v>2065_2070</v>
      </c>
      <c r="W462" t="str">
        <f t="shared" ca="1" si="55"/>
        <v>set AGE [H2_BIOMASS,2065_2070] := 2040_2045 ;</v>
      </c>
    </row>
    <row r="463" spans="16:23" outlineLevel="1" x14ac:dyDescent="0.25">
      <c r="P463">
        <f t="shared" si="50"/>
        <v>69</v>
      </c>
      <c r="Q463" t="str">
        <f t="shared" ca="1" si="51"/>
        <v>H2_BIOMASS</v>
      </c>
      <c r="R463">
        <f t="shared" si="52"/>
        <v>10</v>
      </c>
      <c r="S463" t="str">
        <f t="shared" ca="1" si="53"/>
        <v>H</v>
      </c>
      <c r="T463" t="str">
        <f t="shared" ca="1" si="54"/>
        <v>2070_2075</v>
      </c>
      <c r="W463" t="str">
        <f t="shared" ca="1" si="55"/>
        <v>set AGE [H2_BIOMASS,2070_2075] := 2045_2050 ;</v>
      </c>
    </row>
    <row r="464" spans="16:23" outlineLevel="1" x14ac:dyDescent="0.25">
      <c r="P464">
        <f t="shared" si="50"/>
        <v>69</v>
      </c>
      <c r="Q464" t="str">
        <f t="shared" ca="1" si="51"/>
        <v>H2_BIOMASS</v>
      </c>
      <c r="R464">
        <f t="shared" si="52"/>
        <v>11</v>
      </c>
      <c r="S464" t="str">
        <f t="shared" ca="1" si="53"/>
        <v>I</v>
      </c>
      <c r="T464" t="str">
        <f t="shared" ca="1" si="54"/>
        <v>2075_2080</v>
      </c>
      <c r="W464" t="str">
        <f t="shared" ca="1" si="55"/>
        <v>set AGE [H2_BIOMASS,2075_2080] := 2050_2055 ;</v>
      </c>
    </row>
    <row r="465" spans="16:23" outlineLevel="1" x14ac:dyDescent="0.25">
      <c r="P465">
        <f t="shared" si="50"/>
        <v>69</v>
      </c>
      <c r="Q465" t="str">
        <f t="shared" ca="1" si="51"/>
        <v>H2_BIOMASS</v>
      </c>
      <c r="R465">
        <f t="shared" si="52"/>
        <v>12</v>
      </c>
      <c r="S465" t="str">
        <f t="shared" ca="1" si="53"/>
        <v>J</v>
      </c>
      <c r="T465" t="str">
        <f t="shared" ca="1" si="54"/>
        <v>2080_2085</v>
      </c>
      <c r="W465" t="str">
        <f t="shared" ca="1" si="55"/>
        <v>set AGE [H2_BIOMASS,2080_2085] := 2055_2060 ;</v>
      </c>
    </row>
    <row r="466" spans="16:23" outlineLevel="1" x14ac:dyDescent="0.25">
      <c r="P466">
        <f t="shared" si="50"/>
        <v>70</v>
      </c>
      <c r="Q466" t="str">
        <f t="shared" ca="1" si="51"/>
        <v>GASIFICATION_SNG</v>
      </c>
      <c r="R466">
        <f t="shared" si="52"/>
        <v>6</v>
      </c>
      <c r="S466" t="str">
        <f t="shared" ca="1" si="53"/>
        <v>D</v>
      </c>
      <c r="T466" t="str">
        <f t="shared" ca="1" si="54"/>
        <v>2050_2055</v>
      </c>
      <c r="W466" t="str">
        <f t="shared" ca="1" si="55"/>
        <v>set AGE [GASIFICATION_SNG,2050_2055] := 2025_2030 ;</v>
      </c>
    </row>
    <row r="467" spans="16:23" outlineLevel="1" x14ac:dyDescent="0.25">
      <c r="P467">
        <f t="shared" si="50"/>
        <v>70</v>
      </c>
      <c r="Q467" t="str">
        <f t="shared" ca="1" si="51"/>
        <v>GASIFICATION_SNG</v>
      </c>
      <c r="R467">
        <f t="shared" si="52"/>
        <v>7</v>
      </c>
      <c r="S467" t="str">
        <f t="shared" ca="1" si="53"/>
        <v>E</v>
      </c>
      <c r="T467" t="str">
        <f t="shared" ca="1" si="54"/>
        <v>2055_2060</v>
      </c>
      <c r="W467" t="str">
        <f t="shared" ca="1" si="55"/>
        <v>set AGE [GASIFICATION_SNG,2055_2060] := 2030_2035 ;</v>
      </c>
    </row>
    <row r="468" spans="16:23" outlineLevel="1" x14ac:dyDescent="0.25">
      <c r="P468">
        <f t="shared" si="50"/>
        <v>70</v>
      </c>
      <c r="Q468" t="str">
        <f t="shared" ca="1" si="51"/>
        <v>GASIFICATION_SNG</v>
      </c>
      <c r="R468">
        <f t="shared" si="52"/>
        <v>8</v>
      </c>
      <c r="S468" t="str">
        <f t="shared" ca="1" si="53"/>
        <v>F</v>
      </c>
      <c r="T468" t="str">
        <f t="shared" ca="1" si="54"/>
        <v>2060_2065</v>
      </c>
      <c r="W468" t="str">
        <f t="shared" ca="1" si="55"/>
        <v>set AGE [GASIFICATION_SNG,2060_2065] := 2035_2040 ;</v>
      </c>
    </row>
    <row r="469" spans="16:23" outlineLevel="1" x14ac:dyDescent="0.25">
      <c r="P469">
        <f t="shared" si="50"/>
        <v>70</v>
      </c>
      <c r="Q469" t="str">
        <f t="shared" ca="1" si="51"/>
        <v>GASIFICATION_SNG</v>
      </c>
      <c r="R469">
        <f t="shared" si="52"/>
        <v>9</v>
      </c>
      <c r="S469" t="str">
        <f t="shared" ca="1" si="53"/>
        <v>G</v>
      </c>
      <c r="T469" t="str">
        <f t="shared" ca="1" si="54"/>
        <v>2065_2070</v>
      </c>
      <c r="W469" t="str">
        <f t="shared" ca="1" si="55"/>
        <v>set AGE [GASIFICATION_SNG,2065_2070] := 2040_2045 ;</v>
      </c>
    </row>
    <row r="470" spans="16:23" outlineLevel="1" x14ac:dyDescent="0.25">
      <c r="P470">
        <f t="shared" si="50"/>
        <v>70</v>
      </c>
      <c r="Q470" t="str">
        <f t="shared" ca="1" si="51"/>
        <v>GASIFICATION_SNG</v>
      </c>
      <c r="R470">
        <f t="shared" si="52"/>
        <v>10</v>
      </c>
      <c r="S470" t="str">
        <f t="shared" ca="1" si="53"/>
        <v>H</v>
      </c>
      <c r="T470" t="str">
        <f t="shared" ca="1" si="54"/>
        <v>2070_2075</v>
      </c>
      <c r="W470" t="str">
        <f t="shared" ca="1" si="55"/>
        <v>set AGE [GASIFICATION_SNG,2070_2075] := 2045_2050 ;</v>
      </c>
    </row>
    <row r="471" spans="16:23" outlineLevel="1" x14ac:dyDescent="0.25">
      <c r="P471">
        <f t="shared" si="50"/>
        <v>70</v>
      </c>
      <c r="Q471" t="str">
        <f t="shared" ca="1" si="51"/>
        <v>GASIFICATION_SNG</v>
      </c>
      <c r="R471">
        <f t="shared" si="52"/>
        <v>11</v>
      </c>
      <c r="S471" t="str">
        <f t="shared" ca="1" si="53"/>
        <v>I</v>
      </c>
      <c r="T471" t="str">
        <f t="shared" ca="1" si="54"/>
        <v>2075_2080</v>
      </c>
      <c r="W471" t="str">
        <f t="shared" ca="1" si="55"/>
        <v>set AGE [GASIFICATION_SNG,2075_2080] := 2050_2055 ;</v>
      </c>
    </row>
    <row r="472" spans="16:23" outlineLevel="1" x14ac:dyDescent="0.25">
      <c r="P472">
        <f t="shared" si="50"/>
        <v>70</v>
      </c>
      <c r="Q472" t="str">
        <f t="shared" ca="1" si="51"/>
        <v>GASIFICATION_SNG</v>
      </c>
      <c r="R472">
        <f t="shared" si="52"/>
        <v>12</v>
      </c>
      <c r="S472" t="str">
        <f t="shared" ca="1" si="53"/>
        <v>J</v>
      </c>
      <c r="T472" t="str">
        <f t="shared" ca="1" si="54"/>
        <v>2080_2085</v>
      </c>
      <c r="W472" t="str">
        <f t="shared" ca="1" si="55"/>
        <v>set AGE [GASIFICATION_SNG,2080_2085] := 2055_2060 ;</v>
      </c>
    </row>
    <row r="473" spans="16:23" outlineLevel="1" x14ac:dyDescent="0.25">
      <c r="P473">
        <f t="shared" si="50"/>
        <v>71</v>
      </c>
      <c r="Q473" t="str">
        <f t="shared" ca="1" si="51"/>
        <v>PYROLYSIS</v>
      </c>
      <c r="R473">
        <f t="shared" si="52"/>
        <v>6</v>
      </c>
      <c r="S473" t="str">
        <f t="shared" ca="1" si="53"/>
        <v>D</v>
      </c>
      <c r="T473" t="str">
        <f t="shared" ca="1" si="54"/>
        <v>2050_2055</v>
      </c>
      <c r="W473" t="str">
        <f t="shared" ca="1" si="55"/>
        <v>set AGE [PYROLYSIS,2050_2055] := 2025_2030 ;</v>
      </c>
    </row>
    <row r="474" spans="16:23" outlineLevel="1" x14ac:dyDescent="0.25">
      <c r="P474">
        <f t="shared" si="50"/>
        <v>71</v>
      </c>
      <c r="Q474" t="str">
        <f t="shared" ca="1" si="51"/>
        <v>PYROLYSIS</v>
      </c>
      <c r="R474">
        <f t="shared" si="52"/>
        <v>7</v>
      </c>
      <c r="S474" t="str">
        <f t="shared" ca="1" si="53"/>
        <v>E</v>
      </c>
      <c r="T474" t="str">
        <f t="shared" ca="1" si="54"/>
        <v>2055_2060</v>
      </c>
      <c r="W474" t="str">
        <f t="shared" ca="1" si="55"/>
        <v>set AGE [PYROLYSIS,2055_2060] := 2030_2035 ;</v>
      </c>
    </row>
    <row r="475" spans="16:23" outlineLevel="1" x14ac:dyDescent="0.25">
      <c r="P475">
        <f t="shared" si="50"/>
        <v>71</v>
      </c>
      <c r="Q475" t="str">
        <f t="shared" ca="1" si="51"/>
        <v>PYROLYSIS</v>
      </c>
      <c r="R475">
        <f t="shared" si="52"/>
        <v>8</v>
      </c>
      <c r="S475" t="str">
        <f t="shared" ca="1" si="53"/>
        <v>F</v>
      </c>
      <c r="T475" t="str">
        <f t="shared" ca="1" si="54"/>
        <v>2060_2065</v>
      </c>
      <c r="W475" t="str">
        <f t="shared" ca="1" si="55"/>
        <v>set AGE [PYROLYSIS,2060_2065] := 2035_2040 ;</v>
      </c>
    </row>
    <row r="476" spans="16:23" outlineLevel="1" x14ac:dyDescent="0.25">
      <c r="P476">
        <f t="shared" si="50"/>
        <v>71</v>
      </c>
      <c r="Q476" t="str">
        <f t="shared" ca="1" si="51"/>
        <v>PYROLYSIS</v>
      </c>
      <c r="R476">
        <f t="shared" si="52"/>
        <v>9</v>
      </c>
      <c r="S476" t="str">
        <f t="shared" ca="1" si="53"/>
        <v>G</v>
      </c>
      <c r="T476" t="str">
        <f t="shared" ca="1" si="54"/>
        <v>2065_2070</v>
      </c>
      <c r="W476" t="str">
        <f t="shared" ca="1" si="55"/>
        <v>set AGE [PYROLYSIS,2065_2070] := 2040_2045 ;</v>
      </c>
    </row>
    <row r="477" spans="16:23" outlineLevel="1" x14ac:dyDescent="0.25">
      <c r="P477">
        <f t="shared" si="50"/>
        <v>71</v>
      </c>
      <c r="Q477" t="str">
        <f t="shared" ca="1" si="51"/>
        <v>PYROLYSIS</v>
      </c>
      <c r="R477">
        <f t="shared" si="52"/>
        <v>10</v>
      </c>
      <c r="S477" t="str">
        <f t="shared" ca="1" si="53"/>
        <v>H</v>
      </c>
      <c r="T477" t="str">
        <f t="shared" ca="1" si="54"/>
        <v>2070_2075</v>
      </c>
      <c r="W477" t="str">
        <f t="shared" ca="1" si="55"/>
        <v>set AGE [PYROLYSIS,2070_2075] := 2045_2050 ;</v>
      </c>
    </row>
    <row r="478" spans="16:23" outlineLevel="1" x14ac:dyDescent="0.25">
      <c r="P478">
        <f t="shared" si="50"/>
        <v>71</v>
      </c>
      <c r="Q478" t="str">
        <f t="shared" ca="1" si="51"/>
        <v>PYROLYSIS</v>
      </c>
      <c r="R478">
        <f t="shared" si="52"/>
        <v>11</v>
      </c>
      <c r="S478" t="str">
        <f t="shared" ca="1" si="53"/>
        <v>I</v>
      </c>
      <c r="T478" t="str">
        <f t="shared" ca="1" si="54"/>
        <v>2075_2080</v>
      </c>
      <c r="W478" t="str">
        <f t="shared" ca="1" si="55"/>
        <v>set AGE [PYROLYSIS,2075_2080] := 2050_2055 ;</v>
      </c>
    </row>
    <row r="479" spans="16:23" outlineLevel="1" x14ac:dyDescent="0.25">
      <c r="P479">
        <f t="shared" si="50"/>
        <v>71</v>
      </c>
      <c r="Q479" t="str">
        <f t="shared" ca="1" si="51"/>
        <v>PYROLYSIS</v>
      </c>
      <c r="R479">
        <f t="shared" si="52"/>
        <v>12</v>
      </c>
      <c r="S479" t="str">
        <f t="shared" ca="1" si="53"/>
        <v>J</v>
      </c>
      <c r="T479" t="str">
        <f t="shared" ca="1" si="54"/>
        <v>2080_2085</v>
      </c>
      <c r="W479" t="str">
        <f t="shared" ca="1" si="55"/>
        <v>set AGE [PYROLYSIS,2080_2085] := 2055_2060 ;</v>
      </c>
    </row>
    <row r="480" spans="16:23" outlineLevel="1" x14ac:dyDescent="0.25">
      <c r="P480">
        <f t="shared" si="50"/>
        <v>72</v>
      </c>
      <c r="Q480" t="str">
        <f t="shared" ca="1" si="51"/>
        <v>ATM_CCS</v>
      </c>
      <c r="R480">
        <f t="shared" si="52"/>
        <v>6</v>
      </c>
      <c r="S480" t="str">
        <f t="shared" ca="1" si="53"/>
        <v>D</v>
      </c>
      <c r="T480" t="str">
        <f t="shared" ca="1" si="54"/>
        <v>2050_2055</v>
      </c>
      <c r="W480" t="str">
        <f t="shared" ca="1" si="55"/>
        <v>set AGE [ATM_CCS,2050_2055] := BEFORE_2015 ;</v>
      </c>
    </row>
    <row r="481" spans="16:23" outlineLevel="1" x14ac:dyDescent="0.25">
      <c r="P481">
        <f t="shared" si="50"/>
        <v>72</v>
      </c>
      <c r="Q481" t="str">
        <f t="shared" ca="1" si="51"/>
        <v>ATM_CCS</v>
      </c>
      <c r="R481">
        <f t="shared" si="52"/>
        <v>7</v>
      </c>
      <c r="S481" t="str">
        <f t="shared" ca="1" si="53"/>
        <v>E</v>
      </c>
      <c r="T481" t="str">
        <f t="shared" ca="1" si="54"/>
        <v>2055_2060</v>
      </c>
      <c r="W481" t="str">
        <f t="shared" ca="1" si="55"/>
        <v>set AGE [ATM_CCS,2055_2060] := 2015_2020 ;</v>
      </c>
    </row>
    <row r="482" spans="16:23" outlineLevel="1" x14ac:dyDescent="0.25">
      <c r="P482">
        <f t="shared" si="50"/>
        <v>72</v>
      </c>
      <c r="Q482" t="str">
        <f t="shared" ca="1" si="51"/>
        <v>ATM_CCS</v>
      </c>
      <c r="R482">
        <f t="shared" si="52"/>
        <v>8</v>
      </c>
      <c r="S482" t="str">
        <f t="shared" ca="1" si="53"/>
        <v>F</v>
      </c>
      <c r="T482" t="str">
        <f t="shared" ca="1" si="54"/>
        <v>2060_2065</v>
      </c>
      <c r="W482" t="str">
        <f t="shared" ca="1" si="55"/>
        <v>set AGE [ATM_CCS,2060_2065] := 2020_2025 ;</v>
      </c>
    </row>
    <row r="483" spans="16:23" outlineLevel="1" x14ac:dyDescent="0.25">
      <c r="P483">
        <f t="shared" si="50"/>
        <v>72</v>
      </c>
      <c r="Q483" t="str">
        <f t="shared" ca="1" si="51"/>
        <v>ATM_CCS</v>
      </c>
      <c r="R483">
        <f t="shared" si="52"/>
        <v>9</v>
      </c>
      <c r="S483" t="str">
        <f t="shared" ca="1" si="53"/>
        <v>G</v>
      </c>
      <c r="T483" t="str">
        <f t="shared" ca="1" si="54"/>
        <v>2065_2070</v>
      </c>
      <c r="W483" t="str">
        <f t="shared" ca="1" si="55"/>
        <v>set AGE [ATM_CCS,2065_2070] := 2025_2030 ;</v>
      </c>
    </row>
    <row r="484" spans="16:23" outlineLevel="1" x14ac:dyDescent="0.25">
      <c r="P484">
        <f t="shared" si="50"/>
        <v>72</v>
      </c>
      <c r="Q484" t="str">
        <f t="shared" ca="1" si="51"/>
        <v>ATM_CCS</v>
      </c>
      <c r="R484">
        <f t="shared" si="52"/>
        <v>10</v>
      </c>
      <c r="S484" t="str">
        <f t="shared" ca="1" si="53"/>
        <v>H</v>
      </c>
      <c r="T484" t="str">
        <f t="shared" ca="1" si="54"/>
        <v>2070_2075</v>
      </c>
      <c r="W484" t="str">
        <f t="shared" ca="1" si="55"/>
        <v>set AGE [ATM_CCS,2070_2075] := 2030_2035 ;</v>
      </c>
    </row>
    <row r="485" spans="16:23" outlineLevel="1" x14ac:dyDescent="0.25">
      <c r="P485">
        <f t="shared" si="50"/>
        <v>72</v>
      </c>
      <c r="Q485" t="str">
        <f t="shared" ca="1" si="51"/>
        <v>ATM_CCS</v>
      </c>
      <c r="R485">
        <f t="shared" si="52"/>
        <v>11</v>
      </c>
      <c r="S485" t="str">
        <f t="shared" ca="1" si="53"/>
        <v>I</v>
      </c>
      <c r="T485" t="str">
        <f t="shared" ca="1" si="54"/>
        <v>2075_2080</v>
      </c>
      <c r="W485" t="str">
        <f t="shared" ca="1" si="55"/>
        <v>set AGE [ATM_CCS,2075_2080] := 2035_2040 ;</v>
      </c>
    </row>
    <row r="486" spans="16:23" outlineLevel="1" x14ac:dyDescent="0.25">
      <c r="P486">
        <f t="shared" si="50"/>
        <v>72</v>
      </c>
      <c r="Q486" t="str">
        <f t="shared" ca="1" si="51"/>
        <v>ATM_CCS</v>
      </c>
      <c r="R486">
        <f t="shared" si="52"/>
        <v>12</v>
      </c>
      <c r="S486" t="str">
        <f t="shared" ca="1" si="53"/>
        <v>J</v>
      </c>
      <c r="T486" t="str">
        <f t="shared" ca="1" si="54"/>
        <v>2080_2085</v>
      </c>
      <c r="W486" t="str">
        <f t="shared" ca="1" si="55"/>
        <v>set AGE [ATM_CCS,2080_2085] := 2040_2045 ;</v>
      </c>
    </row>
    <row r="487" spans="16:23" outlineLevel="1" x14ac:dyDescent="0.25">
      <c r="P487">
        <f t="shared" si="50"/>
        <v>73</v>
      </c>
      <c r="Q487" t="str">
        <f t="shared" ca="1" si="51"/>
        <v>INDUSTRY_CCS</v>
      </c>
      <c r="R487">
        <f t="shared" si="52"/>
        <v>6</v>
      </c>
      <c r="S487" t="str">
        <f t="shared" ca="1" si="53"/>
        <v>D</v>
      </c>
      <c r="T487" t="str">
        <f t="shared" ca="1" si="54"/>
        <v>2050_2055</v>
      </c>
      <c r="W487" t="str">
        <f t="shared" ca="1" si="55"/>
        <v>set AGE [INDUSTRY_CCS,2050_2055] := BEFORE_2015 ;</v>
      </c>
    </row>
    <row r="488" spans="16:23" outlineLevel="1" x14ac:dyDescent="0.25">
      <c r="P488">
        <f t="shared" si="50"/>
        <v>73</v>
      </c>
      <c r="Q488" t="str">
        <f t="shared" ca="1" si="51"/>
        <v>INDUSTRY_CCS</v>
      </c>
      <c r="R488">
        <f t="shared" si="52"/>
        <v>7</v>
      </c>
      <c r="S488" t="str">
        <f t="shared" ca="1" si="53"/>
        <v>E</v>
      </c>
      <c r="T488" t="str">
        <f t="shared" ca="1" si="54"/>
        <v>2055_2060</v>
      </c>
      <c r="W488" t="str">
        <f t="shared" ca="1" si="55"/>
        <v>set AGE [INDUSTRY_CCS,2055_2060] := 2015_2020 ;</v>
      </c>
    </row>
    <row r="489" spans="16:23" outlineLevel="1" x14ac:dyDescent="0.25">
      <c r="P489">
        <f t="shared" si="50"/>
        <v>73</v>
      </c>
      <c r="Q489" t="str">
        <f t="shared" ca="1" si="51"/>
        <v>INDUSTRY_CCS</v>
      </c>
      <c r="R489">
        <f t="shared" si="52"/>
        <v>8</v>
      </c>
      <c r="S489" t="str">
        <f t="shared" ca="1" si="53"/>
        <v>F</v>
      </c>
      <c r="T489" t="str">
        <f t="shared" ca="1" si="54"/>
        <v>2060_2065</v>
      </c>
      <c r="W489" t="str">
        <f t="shared" ca="1" si="55"/>
        <v>set AGE [INDUSTRY_CCS,2060_2065] := 2020_2025 ;</v>
      </c>
    </row>
    <row r="490" spans="16:23" outlineLevel="1" x14ac:dyDescent="0.25">
      <c r="P490">
        <f t="shared" si="50"/>
        <v>73</v>
      </c>
      <c r="Q490" t="str">
        <f t="shared" ca="1" si="51"/>
        <v>INDUSTRY_CCS</v>
      </c>
      <c r="R490">
        <f t="shared" si="52"/>
        <v>9</v>
      </c>
      <c r="S490" t="str">
        <f t="shared" ca="1" si="53"/>
        <v>G</v>
      </c>
      <c r="T490" t="str">
        <f t="shared" ca="1" si="54"/>
        <v>2065_2070</v>
      </c>
      <c r="W490" t="str">
        <f t="shared" ca="1" si="55"/>
        <v>set AGE [INDUSTRY_CCS,2065_2070] := 2025_2030 ;</v>
      </c>
    </row>
    <row r="491" spans="16:23" outlineLevel="1" x14ac:dyDescent="0.25">
      <c r="P491">
        <f t="shared" si="50"/>
        <v>73</v>
      </c>
      <c r="Q491" t="str">
        <f t="shared" ca="1" si="51"/>
        <v>INDUSTRY_CCS</v>
      </c>
      <c r="R491">
        <f t="shared" si="52"/>
        <v>10</v>
      </c>
      <c r="S491" t="str">
        <f t="shared" ca="1" si="53"/>
        <v>H</v>
      </c>
      <c r="T491" t="str">
        <f t="shared" ca="1" si="54"/>
        <v>2070_2075</v>
      </c>
      <c r="W491" t="str">
        <f t="shared" ca="1" si="55"/>
        <v>set AGE [INDUSTRY_CCS,2070_2075] := 2030_2035 ;</v>
      </c>
    </row>
    <row r="492" spans="16:23" outlineLevel="1" x14ac:dyDescent="0.25">
      <c r="P492">
        <f t="shared" si="50"/>
        <v>73</v>
      </c>
      <c r="Q492" t="str">
        <f t="shared" ca="1" si="51"/>
        <v>INDUSTRY_CCS</v>
      </c>
      <c r="R492">
        <f t="shared" si="52"/>
        <v>11</v>
      </c>
      <c r="S492" t="str">
        <f t="shared" ca="1" si="53"/>
        <v>I</v>
      </c>
      <c r="T492" t="str">
        <f t="shared" ca="1" si="54"/>
        <v>2075_2080</v>
      </c>
      <c r="W492" t="str">
        <f t="shared" ca="1" si="55"/>
        <v>set AGE [INDUSTRY_CCS,2075_2080] := 2035_2040 ;</v>
      </c>
    </row>
    <row r="493" spans="16:23" outlineLevel="1" x14ac:dyDescent="0.25">
      <c r="P493">
        <f t="shared" si="50"/>
        <v>73</v>
      </c>
      <c r="Q493" t="str">
        <f t="shared" ca="1" si="51"/>
        <v>INDUSTRY_CCS</v>
      </c>
      <c r="R493">
        <f t="shared" si="52"/>
        <v>12</v>
      </c>
      <c r="S493" t="str">
        <f t="shared" ca="1" si="53"/>
        <v>J</v>
      </c>
      <c r="T493" t="str">
        <f t="shared" ca="1" si="54"/>
        <v>2080_2085</v>
      </c>
      <c r="W493" t="str">
        <f t="shared" ca="1" si="55"/>
        <v>set AGE [INDUSTRY_CCS,2080_2085] := 2040_2045 ;</v>
      </c>
    </row>
    <row r="494" spans="16:23" outlineLevel="1" x14ac:dyDescent="0.25">
      <c r="P494">
        <f t="shared" si="50"/>
        <v>74</v>
      </c>
      <c r="Q494" t="str">
        <f t="shared" ca="1" si="51"/>
        <v>SYN_METHANOLATION</v>
      </c>
      <c r="R494">
        <f t="shared" si="52"/>
        <v>6</v>
      </c>
      <c r="S494" t="str">
        <f t="shared" ca="1" si="53"/>
        <v>D</v>
      </c>
      <c r="T494" t="str">
        <f t="shared" ca="1" si="54"/>
        <v>2050_2055</v>
      </c>
      <c r="V494" t="s">
        <v>125</v>
      </c>
      <c r="W494" t="str">
        <f t="shared" ca="1" si="55"/>
        <v>set AGE [SYN_METHANOLATION,2050_2055] := 2030_2035 ;</v>
      </c>
    </row>
    <row r="495" spans="16:23" outlineLevel="1" x14ac:dyDescent="0.25">
      <c r="P495">
        <f t="shared" si="50"/>
        <v>74</v>
      </c>
      <c r="Q495" t="str">
        <f t="shared" ca="1" si="51"/>
        <v>SYN_METHANOLATION</v>
      </c>
      <c r="R495">
        <f t="shared" si="52"/>
        <v>7</v>
      </c>
      <c r="S495" t="str">
        <f t="shared" ca="1" si="53"/>
        <v>E</v>
      </c>
      <c r="T495" t="str">
        <f t="shared" ca="1" si="54"/>
        <v>2055_2060</v>
      </c>
      <c r="V495" t="s">
        <v>125</v>
      </c>
      <c r="W495" t="str">
        <f t="shared" ca="1" si="55"/>
        <v>set AGE [SYN_METHANOLATION,2055_2060] := 2035_2040 ;</v>
      </c>
    </row>
    <row r="496" spans="16:23" outlineLevel="1" x14ac:dyDescent="0.25">
      <c r="P496">
        <f t="shared" si="50"/>
        <v>74</v>
      </c>
      <c r="Q496" t="str">
        <f t="shared" ca="1" si="51"/>
        <v>SYN_METHANOLATION</v>
      </c>
      <c r="R496">
        <f t="shared" si="52"/>
        <v>8</v>
      </c>
      <c r="S496" t="str">
        <f t="shared" ca="1" si="53"/>
        <v>F</v>
      </c>
      <c r="T496" t="str">
        <f t="shared" ca="1" si="54"/>
        <v>2060_2065</v>
      </c>
      <c r="V496" t="s">
        <v>125</v>
      </c>
      <c r="W496" t="str">
        <f t="shared" ca="1" si="55"/>
        <v>set AGE [SYN_METHANOLATION,2060_2065] := 2040_2045 ;</v>
      </c>
    </row>
    <row r="497" spans="16:23" outlineLevel="1" x14ac:dyDescent="0.25">
      <c r="P497">
        <f t="shared" si="50"/>
        <v>74</v>
      </c>
      <c r="Q497" t="str">
        <f t="shared" ca="1" si="51"/>
        <v>SYN_METHANOLATION</v>
      </c>
      <c r="R497">
        <f t="shared" si="52"/>
        <v>9</v>
      </c>
      <c r="S497" t="str">
        <f t="shared" ca="1" si="53"/>
        <v>G</v>
      </c>
      <c r="T497" t="str">
        <f t="shared" ca="1" si="54"/>
        <v>2065_2070</v>
      </c>
      <c r="V497" t="s">
        <v>125</v>
      </c>
      <c r="W497" t="str">
        <f t="shared" ca="1" si="55"/>
        <v>set AGE [SYN_METHANOLATION,2065_2070] := 2045_2050 ;</v>
      </c>
    </row>
    <row r="498" spans="16:23" outlineLevel="1" x14ac:dyDescent="0.25">
      <c r="P498">
        <f t="shared" si="50"/>
        <v>74</v>
      </c>
      <c r="Q498" t="str">
        <f t="shared" ca="1" si="51"/>
        <v>SYN_METHANOLATION</v>
      </c>
      <c r="R498">
        <f t="shared" si="52"/>
        <v>10</v>
      </c>
      <c r="S498" t="str">
        <f t="shared" ca="1" si="53"/>
        <v>H</v>
      </c>
      <c r="T498" t="str">
        <f t="shared" ca="1" si="54"/>
        <v>2070_2075</v>
      </c>
      <c r="V498" t="s">
        <v>125</v>
      </c>
      <c r="W498" t="str">
        <f t="shared" ca="1" si="55"/>
        <v>set AGE [SYN_METHANOLATION,2070_2075] := 2050_2055 ;</v>
      </c>
    </row>
    <row r="499" spans="16:23" outlineLevel="1" x14ac:dyDescent="0.25">
      <c r="P499">
        <f t="shared" si="50"/>
        <v>74</v>
      </c>
      <c r="Q499" t="str">
        <f t="shared" ca="1" si="51"/>
        <v>SYN_METHANOLATION</v>
      </c>
      <c r="R499">
        <f t="shared" si="52"/>
        <v>11</v>
      </c>
      <c r="S499" t="str">
        <f t="shared" ca="1" si="53"/>
        <v>I</v>
      </c>
      <c r="T499" t="str">
        <f t="shared" ca="1" si="54"/>
        <v>2075_2080</v>
      </c>
      <c r="V499" t="s">
        <v>125</v>
      </c>
      <c r="W499" t="str">
        <f t="shared" ca="1" si="55"/>
        <v>set AGE [SYN_METHANOLATION,2075_2080] := 2055_2060 ;</v>
      </c>
    </row>
    <row r="500" spans="16:23" outlineLevel="1" x14ac:dyDescent="0.25">
      <c r="P500">
        <f t="shared" si="50"/>
        <v>74</v>
      </c>
      <c r="Q500" t="str">
        <f t="shared" ca="1" si="51"/>
        <v>SYN_METHANOLATION</v>
      </c>
      <c r="R500">
        <f t="shared" si="52"/>
        <v>12</v>
      </c>
      <c r="S500" t="str">
        <f t="shared" ca="1" si="53"/>
        <v>J</v>
      </c>
      <c r="T500" t="str">
        <f t="shared" ca="1" si="54"/>
        <v>2080_2085</v>
      </c>
      <c r="V500" t="s">
        <v>125</v>
      </c>
      <c r="W500" t="str">
        <f t="shared" ca="1" si="55"/>
        <v>set AGE [SYN_METHANOLATION,2080_2085] := 2060_2065 ;</v>
      </c>
    </row>
    <row r="501" spans="16:23" outlineLevel="1" x14ac:dyDescent="0.25">
      <c r="P501">
        <f t="shared" si="50"/>
        <v>75</v>
      </c>
      <c r="Q501" t="str">
        <f t="shared" ca="1" si="51"/>
        <v>SYN_METHANATION</v>
      </c>
      <c r="R501">
        <f t="shared" si="52"/>
        <v>6</v>
      </c>
      <c r="S501" t="str">
        <f t="shared" ca="1" si="53"/>
        <v>D</v>
      </c>
      <c r="T501" t="str">
        <f t="shared" ca="1" si="54"/>
        <v>2050_2055</v>
      </c>
      <c r="W501" t="str">
        <f t="shared" ca="1" si="55"/>
        <v>set AGE [SYN_METHANATION,2050_2055] := BEFORE_2015 ;</v>
      </c>
    </row>
    <row r="502" spans="16:23" outlineLevel="1" x14ac:dyDescent="0.25">
      <c r="P502">
        <f t="shared" si="50"/>
        <v>75</v>
      </c>
      <c r="Q502" t="str">
        <f t="shared" ca="1" si="51"/>
        <v>SYN_METHANATION</v>
      </c>
      <c r="R502">
        <f t="shared" si="52"/>
        <v>7</v>
      </c>
      <c r="S502" t="str">
        <f t="shared" ca="1" si="53"/>
        <v>E</v>
      </c>
      <c r="T502" t="str">
        <f t="shared" ca="1" si="54"/>
        <v>2055_2060</v>
      </c>
      <c r="W502" t="str">
        <f t="shared" ca="1" si="55"/>
        <v>set AGE [SYN_METHANATION,2055_2060] := 2015_2020 ;</v>
      </c>
    </row>
    <row r="503" spans="16:23" outlineLevel="1" x14ac:dyDescent="0.25">
      <c r="P503">
        <f t="shared" si="50"/>
        <v>75</v>
      </c>
      <c r="Q503" t="str">
        <f t="shared" ca="1" si="51"/>
        <v>SYN_METHANATION</v>
      </c>
      <c r="R503">
        <f t="shared" si="52"/>
        <v>8</v>
      </c>
      <c r="S503" t="str">
        <f t="shared" ca="1" si="53"/>
        <v>F</v>
      </c>
      <c r="T503" t="str">
        <f t="shared" ca="1" si="54"/>
        <v>2060_2065</v>
      </c>
      <c r="W503" t="str">
        <f t="shared" ca="1" si="55"/>
        <v>set AGE [SYN_METHANATION,2060_2065] := 2020_2025 ;</v>
      </c>
    </row>
    <row r="504" spans="16:23" outlineLevel="1" x14ac:dyDescent="0.25">
      <c r="P504">
        <f t="shared" si="50"/>
        <v>75</v>
      </c>
      <c r="Q504" t="str">
        <f t="shared" ca="1" si="51"/>
        <v>SYN_METHANATION</v>
      </c>
      <c r="R504">
        <f t="shared" si="52"/>
        <v>9</v>
      </c>
      <c r="S504" t="str">
        <f t="shared" ca="1" si="53"/>
        <v>G</v>
      </c>
      <c r="T504" t="str">
        <f t="shared" ca="1" si="54"/>
        <v>2065_2070</v>
      </c>
      <c r="W504" t="str">
        <f t="shared" ca="1" si="55"/>
        <v>set AGE [SYN_METHANATION,2065_2070] := 2025_2030 ;</v>
      </c>
    </row>
    <row r="505" spans="16:23" outlineLevel="1" x14ac:dyDescent="0.25">
      <c r="P505">
        <f t="shared" si="50"/>
        <v>75</v>
      </c>
      <c r="Q505" t="str">
        <f t="shared" ca="1" si="51"/>
        <v>SYN_METHANATION</v>
      </c>
      <c r="R505">
        <f t="shared" si="52"/>
        <v>10</v>
      </c>
      <c r="S505" t="str">
        <f t="shared" ca="1" si="53"/>
        <v>H</v>
      </c>
      <c r="T505" t="str">
        <f t="shared" ca="1" si="54"/>
        <v>2070_2075</v>
      </c>
      <c r="W505" t="str">
        <f t="shared" ca="1" si="55"/>
        <v>set AGE [SYN_METHANATION,2070_2075] := 2030_2035 ;</v>
      </c>
    </row>
    <row r="506" spans="16:23" outlineLevel="1" x14ac:dyDescent="0.25">
      <c r="P506">
        <f t="shared" si="50"/>
        <v>75</v>
      </c>
      <c r="Q506" t="str">
        <f t="shared" ca="1" si="51"/>
        <v>SYN_METHANATION</v>
      </c>
      <c r="R506">
        <f t="shared" si="52"/>
        <v>11</v>
      </c>
      <c r="S506" t="str">
        <f t="shared" ca="1" si="53"/>
        <v>I</v>
      </c>
      <c r="T506" t="str">
        <f t="shared" ca="1" si="54"/>
        <v>2075_2080</v>
      </c>
      <c r="W506" t="str">
        <f t="shared" ca="1" si="55"/>
        <v>set AGE [SYN_METHANATION,2075_2080] := 2035_2040 ;</v>
      </c>
    </row>
    <row r="507" spans="16:23" outlineLevel="1" x14ac:dyDescent="0.25">
      <c r="P507">
        <f t="shared" si="50"/>
        <v>75</v>
      </c>
      <c r="Q507" t="str">
        <f t="shared" ca="1" si="51"/>
        <v>SYN_METHANATION</v>
      </c>
      <c r="R507">
        <f t="shared" si="52"/>
        <v>12</v>
      </c>
      <c r="S507" t="str">
        <f t="shared" ca="1" si="53"/>
        <v>J</v>
      </c>
      <c r="T507" t="str">
        <f t="shared" ca="1" si="54"/>
        <v>2080_2085</v>
      </c>
      <c r="W507" t="str">
        <f t="shared" ca="1" si="55"/>
        <v>set AGE [SYN_METHANATION,2080_2085] := 2040_2045 ;</v>
      </c>
    </row>
    <row r="508" spans="16:23" outlineLevel="1" x14ac:dyDescent="0.25">
      <c r="P508">
        <f t="shared" si="50"/>
        <v>76</v>
      </c>
      <c r="Q508" t="str">
        <f t="shared" ca="1" si="51"/>
        <v>BIOMETHANATION</v>
      </c>
      <c r="R508">
        <f t="shared" si="52"/>
        <v>6</v>
      </c>
      <c r="S508" t="str">
        <f t="shared" ca="1" si="53"/>
        <v>D</v>
      </c>
      <c r="T508" t="str">
        <f t="shared" ca="1" si="54"/>
        <v>2050_2055</v>
      </c>
      <c r="W508" t="str">
        <f t="shared" ca="1" si="55"/>
        <v>set AGE [BIOMETHANATION,2050_2055] := 2030_2035 ;</v>
      </c>
    </row>
    <row r="509" spans="16:23" outlineLevel="1" x14ac:dyDescent="0.25">
      <c r="P509">
        <f t="shared" si="50"/>
        <v>76</v>
      </c>
      <c r="Q509" t="str">
        <f t="shared" ca="1" si="51"/>
        <v>BIOMETHANATION</v>
      </c>
      <c r="R509">
        <f t="shared" si="52"/>
        <v>7</v>
      </c>
      <c r="S509" t="str">
        <f t="shared" ca="1" si="53"/>
        <v>E</v>
      </c>
      <c r="T509" t="str">
        <f t="shared" ca="1" si="54"/>
        <v>2055_2060</v>
      </c>
      <c r="W509" t="str">
        <f t="shared" ca="1" si="55"/>
        <v>set AGE [BIOMETHANATION,2055_2060] := 2035_2040 ;</v>
      </c>
    </row>
    <row r="510" spans="16:23" outlineLevel="1" x14ac:dyDescent="0.25">
      <c r="P510">
        <f t="shared" si="50"/>
        <v>76</v>
      </c>
      <c r="Q510" t="str">
        <f t="shared" ca="1" si="51"/>
        <v>BIOMETHANATION</v>
      </c>
      <c r="R510">
        <f t="shared" si="52"/>
        <v>8</v>
      </c>
      <c r="S510" t="str">
        <f t="shared" ca="1" si="53"/>
        <v>F</v>
      </c>
      <c r="T510" t="str">
        <f t="shared" ca="1" si="54"/>
        <v>2060_2065</v>
      </c>
      <c r="W510" t="str">
        <f t="shared" ca="1" si="55"/>
        <v>set AGE [BIOMETHANATION,2060_2065] := 2040_2045 ;</v>
      </c>
    </row>
    <row r="511" spans="16:23" outlineLevel="1" x14ac:dyDescent="0.25">
      <c r="P511">
        <f t="shared" si="50"/>
        <v>76</v>
      </c>
      <c r="Q511" t="str">
        <f t="shared" ca="1" si="51"/>
        <v>BIOMETHANATION</v>
      </c>
      <c r="R511">
        <f t="shared" si="52"/>
        <v>9</v>
      </c>
      <c r="S511" t="str">
        <f t="shared" ca="1" si="53"/>
        <v>G</v>
      </c>
      <c r="T511" t="str">
        <f t="shared" ca="1" si="54"/>
        <v>2065_2070</v>
      </c>
      <c r="W511" t="str">
        <f t="shared" ca="1" si="55"/>
        <v>set AGE [BIOMETHANATION,2065_2070] := 2045_2050 ;</v>
      </c>
    </row>
    <row r="512" spans="16:23" outlineLevel="1" x14ac:dyDescent="0.25">
      <c r="P512">
        <f t="shared" si="50"/>
        <v>76</v>
      </c>
      <c r="Q512" t="str">
        <f t="shared" ca="1" si="51"/>
        <v>BIOMETHANATION</v>
      </c>
      <c r="R512">
        <f t="shared" si="52"/>
        <v>10</v>
      </c>
      <c r="S512" t="str">
        <f t="shared" ca="1" si="53"/>
        <v>H</v>
      </c>
      <c r="T512" t="str">
        <f t="shared" ca="1" si="54"/>
        <v>2070_2075</v>
      </c>
      <c r="W512" t="str">
        <f t="shared" ca="1" si="55"/>
        <v>set AGE [BIOMETHANATION,2070_2075] := 2050_2055 ;</v>
      </c>
    </row>
    <row r="513" spans="16:23" outlineLevel="1" x14ac:dyDescent="0.25">
      <c r="P513">
        <f t="shared" si="50"/>
        <v>76</v>
      </c>
      <c r="Q513" t="str">
        <f t="shared" ca="1" si="51"/>
        <v>BIOMETHANATION</v>
      </c>
      <c r="R513">
        <f t="shared" si="52"/>
        <v>11</v>
      </c>
      <c r="S513" t="str">
        <f t="shared" ca="1" si="53"/>
        <v>I</v>
      </c>
      <c r="T513" t="str">
        <f t="shared" ca="1" si="54"/>
        <v>2075_2080</v>
      </c>
      <c r="W513" t="str">
        <f t="shared" ca="1" si="55"/>
        <v>set AGE [BIOMETHANATION,2075_2080] := 2055_2060 ;</v>
      </c>
    </row>
    <row r="514" spans="16:23" outlineLevel="1" x14ac:dyDescent="0.25">
      <c r="P514">
        <f t="shared" si="50"/>
        <v>76</v>
      </c>
      <c r="Q514" t="str">
        <f t="shared" ca="1" si="51"/>
        <v>BIOMETHANATION</v>
      </c>
      <c r="R514">
        <f t="shared" si="52"/>
        <v>12</v>
      </c>
      <c r="S514" t="str">
        <f t="shared" ca="1" si="53"/>
        <v>J</v>
      </c>
      <c r="T514" t="str">
        <f t="shared" ca="1" si="54"/>
        <v>2080_2085</v>
      </c>
      <c r="W514" t="str">
        <f t="shared" ca="1" si="55"/>
        <v>set AGE [BIOMETHANATION,2080_2085] := 2060_2065 ;</v>
      </c>
    </row>
    <row r="515" spans="16:23" outlineLevel="1" x14ac:dyDescent="0.25">
      <c r="P515">
        <f t="shared" si="50"/>
        <v>77</v>
      </c>
      <c r="Q515" t="str">
        <f t="shared" ca="1" si="51"/>
        <v>SLF_TO_DIESEL</v>
      </c>
      <c r="R515">
        <f t="shared" si="52"/>
        <v>6</v>
      </c>
      <c r="S515" t="str">
        <f t="shared" ca="1" si="53"/>
        <v>D</v>
      </c>
      <c r="T515" t="str">
        <f t="shared" ca="1" si="54"/>
        <v>2050_2055</v>
      </c>
      <c r="V515" t="s">
        <v>125</v>
      </c>
      <c r="W515" t="str">
        <f t="shared" ca="1" si="55"/>
        <v>set AGE [SLF_TO_DIESEL,2050_2055] := 2050_2055 ;</v>
      </c>
    </row>
    <row r="516" spans="16:23" outlineLevel="1" x14ac:dyDescent="0.25">
      <c r="P516">
        <f t="shared" si="50"/>
        <v>77</v>
      </c>
      <c r="Q516" t="str">
        <f t="shared" ca="1" si="51"/>
        <v>SLF_TO_DIESEL</v>
      </c>
      <c r="R516">
        <f t="shared" si="52"/>
        <v>7</v>
      </c>
      <c r="S516" t="str">
        <f t="shared" ca="1" si="53"/>
        <v>E</v>
      </c>
      <c r="T516" t="str">
        <f t="shared" ca="1" si="54"/>
        <v>2055_2060</v>
      </c>
      <c r="V516" t="s">
        <v>125</v>
      </c>
      <c r="W516" t="str">
        <f t="shared" ca="1" si="55"/>
        <v>set AGE [SLF_TO_DIESEL,2055_2060] := 2055_2060 ;</v>
      </c>
    </row>
    <row r="517" spans="16:23" outlineLevel="1" x14ac:dyDescent="0.25">
      <c r="P517">
        <f t="shared" ref="P517:P580" si="56">(FLOOR((ROW(A517)+3)/7,1))+3</f>
        <v>77</v>
      </c>
      <c r="Q517" t="str">
        <f t="shared" ref="Q517:Q580" ca="1" si="57">INDIRECT("A"&amp;P517)</f>
        <v>SLF_TO_DIESEL</v>
      </c>
      <c r="R517">
        <f t="shared" ref="R517:R580" si="58">MOD(ROW(M517)-4,7)+6</f>
        <v>8</v>
      </c>
      <c r="S517" t="str">
        <f t="shared" ref="S517:S580" ca="1" si="59">INDIRECT("N"&amp;R517)</f>
        <v>F</v>
      </c>
      <c r="T517" t="str">
        <f t="shared" ref="T517:T580" ca="1" si="60">INDIRECT("m"&amp;R517)</f>
        <v>2060_2065</v>
      </c>
      <c r="V517" t="s">
        <v>125</v>
      </c>
      <c r="W517" t="str">
        <f t="shared" ref="W517:W580" ca="1" si="61">"set "&amp;O$4&amp;" ["&amp;Q517&amp;","&amp;T517&amp;"] := "&amp;INDIRECT(S517&amp;P517)&amp;" ;"</f>
        <v>set AGE [SLF_TO_DIESEL,2060_2065] := 2060_2065 ;</v>
      </c>
    </row>
    <row r="518" spans="16:23" outlineLevel="1" x14ac:dyDescent="0.25">
      <c r="P518">
        <f t="shared" si="56"/>
        <v>77</v>
      </c>
      <c r="Q518" t="str">
        <f t="shared" ca="1" si="57"/>
        <v>SLF_TO_DIESEL</v>
      </c>
      <c r="R518">
        <f t="shared" si="58"/>
        <v>9</v>
      </c>
      <c r="S518" t="str">
        <f t="shared" ca="1" si="59"/>
        <v>G</v>
      </c>
      <c r="T518" t="str">
        <f t="shared" ca="1" si="60"/>
        <v>2065_2070</v>
      </c>
      <c r="V518" t="s">
        <v>125</v>
      </c>
      <c r="W518" t="str">
        <f t="shared" ca="1" si="61"/>
        <v>set AGE [SLF_TO_DIESEL,2065_2070] := 2065_2070 ;</v>
      </c>
    </row>
    <row r="519" spans="16:23" outlineLevel="1" x14ac:dyDescent="0.25">
      <c r="P519">
        <f t="shared" si="56"/>
        <v>77</v>
      </c>
      <c r="Q519" t="str">
        <f t="shared" ca="1" si="57"/>
        <v>SLF_TO_DIESEL</v>
      </c>
      <c r="R519">
        <f t="shared" si="58"/>
        <v>10</v>
      </c>
      <c r="S519" t="str">
        <f t="shared" ca="1" si="59"/>
        <v>H</v>
      </c>
      <c r="T519" t="str">
        <f t="shared" ca="1" si="60"/>
        <v>2070_2075</v>
      </c>
      <c r="V519" t="s">
        <v>125</v>
      </c>
      <c r="W519" t="str">
        <f t="shared" ca="1" si="61"/>
        <v>set AGE [SLF_TO_DIESEL,2070_2075] := 2070_2075 ;</v>
      </c>
    </row>
    <row r="520" spans="16:23" outlineLevel="1" x14ac:dyDescent="0.25">
      <c r="P520">
        <f t="shared" si="56"/>
        <v>77</v>
      </c>
      <c r="Q520" t="str">
        <f t="shared" ca="1" si="57"/>
        <v>SLF_TO_DIESEL</v>
      </c>
      <c r="R520">
        <f t="shared" si="58"/>
        <v>11</v>
      </c>
      <c r="S520" t="str">
        <f t="shared" ca="1" si="59"/>
        <v>I</v>
      </c>
      <c r="T520" t="str">
        <f t="shared" ca="1" si="60"/>
        <v>2075_2080</v>
      </c>
      <c r="V520" t="s">
        <v>125</v>
      </c>
      <c r="W520" t="str">
        <f t="shared" ca="1" si="61"/>
        <v>set AGE [SLF_TO_DIESEL,2075_2080] := 2075_2080 ;</v>
      </c>
    </row>
    <row r="521" spans="16:23" outlineLevel="1" x14ac:dyDescent="0.25">
      <c r="P521">
        <f t="shared" si="56"/>
        <v>77</v>
      </c>
      <c r="Q521" t="str">
        <f t="shared" ca="1" si="57"/>
        <v>SLF_TO_DIESEL</v>
      </c>
      <c r="R521">
        <f t="shared" si="58"/>
        <v>12</v>
      </c>
      <c r="S521" t="str">
        <f t="shared" ca="1" si="59"/>
        <v>J</v>
      </c>
      <c r="T521" t="str">
        <f t="shared" ca="1" si="60"/>
        <v>2080_2085</v>
      </c>
      <c r="V521" t="s">
        <v>125</v>
      </c>
      <c r="W521" t="str">
        <f t="shared" ca="1" si="61"/>
        <v>set AGE [SLF_TO_DIESEL,2080_2085] := 2080_2085 ;</v>
      </c>
    </row>
    <row r="522" spans="16:23" outlineLevel="1" x14ac:dyDescent="0.25">
      <c r="P522">
        <f t="shared" si="56"/>
        <v>78</v>
      </c>
      <c r="Q522" t="str">
        <f t="shared" ca="1" si="57"/>
        <v>SLF_TO_GASOLINE</v>
      </c>
      <c r="R522">
        <f t="shared" si="58"/>
        <v>6</v>
      </c>
      <c r="S522" t="str">
        <f t="shared" ca="1" si="59"/>
        <v>D</v>
      </c>
      <c r="T522" t="str">
        <f t="shared" ca="1" si="60"/>
        <v>2050_2055</v>
      </c>
      <c r="V522" t="s">
        <v>125</v>
      </c>
      <c r="W522" t="str">
        <f t="shared" ca="1" si="61"/>
        <v>set AGE [SLF_TO_GASOLINE,2050_2055] := 2050_2055 ;</v>
      </c>
    </row>
    <row r="523" spans="16:23" outlineLevel="1" x14ac:dyDescent="0.25">
      <c r="P523">
        <f t="shared" si="56"/>
        <v>78</v>
      </c>
      <c r="Q523" t="str">
        <f t="shared" ca="1" si="57"/>
        <v>SLF_TO_GASOLINE</v>
      </c>
      <c r="R523">
        <f t="shared" si="58"/>
        <v>7</v>
      </c>
      <c r="S523" t="str">
        <f t="shared" ca="1" si="59"/>
        <v>E</v>
      </c>
      <c r="T523" t="str">
        <f t="shared" ca="1" si="60"/>
        <v>2055_2060</v>
      </c>
      <c r="V523" t="s">
        <v>125</v>
      </c>
      <c r="W523" t="str">
        <f t="shared" ca="1" si="61"/>
        <v>set AGE [SLF_TO_GASOLINE,2055_2060] := 2055_2060 ;</v>
      </c>
    </row>
    <row r="524" spans="16:23" outlineLevel="1" x14ac:dyDescent="0.25">
      <c r="P524">
        <f t="shared" si="56"/>
        <v>78</v>
      </c>
      <c r="Q524" t="str">
        <f t="shared" ca="1" si="57"/>
        <v>SLF_TO_GASOLINE</v>
      </c>
      <c r="R524">
        <f t="shared" si="58"/>
        <v>8</v>
      </c>
      <c r="S524" t="str">
        <f t="shared" ca="1" si="59"/>
        <v>F</v>
      </c>
      <c r="T524" t="str">
        <f t="shared" ca="1" si="60"/>
        <v>2060_2065</v>
      </c>
      <c r="V524" t="s">
        <v>125</v>
      </c>
      <c r="W524" t="str">
        <f t="shared" ca="1" si="61"/>
        <v>set AGE [SLF_TO_GASOLINE,2060_2065] := 2060_2065 ;</v>
      </c>
    </row>
    <row r="525" spans="16:23" outlineLevel="1" x14ac:dyDescent="0.25">
      <c r="P525">
        <f t="shared" si="56"/>
        <v>78</v>
      </c>
      <c r="Q525" t="str">
        <f t="shared" ca="1" si="57"/>
        <v>SLF_TO_GASOLINE</v>
      </c>
      <c r="R525">
        <f t="shared" si="58"/>
        <v>9</v>
      </c>
      <c r="S525" t="str">
        <f t="shared" ca="1" si="59"/>
        <v>G</v>
      </c>
      <c r="T525" t="str">
        <f t="shared" ca="1" si="60"/>
        <v>2065_2070</v>
      </c>
      <c r="V525" t="s">
        <v>125</v>
      </c>
      <c r="W525" t="str">
        <f t="shared" ca="1" si="61"/>
        <v>set AGE [SLF_TO_GASOLINE,2065_2070] := 2065_2070 ;</v>
      </c>
    </row>
    <row r="526" spans="16:23" outlineLevel="1" x14ac:dyDescent="0.25">
      <c r="P526">
        <f t="shared" si="56"/>
        <v>78</v>
      </c>
      <c r="Q526" t="str">
        <f t="shared" ca="1" si="57"/>
        <v>SLF_TO_GASOLINE</v>
      </c>
      <c r="R526">
        <f t="shared" si="58"/>
        <v>10</v>
      </c>
      <c r="S526" t="str">
        <f t="shared" ca="1" si="59"/>
        <v>H</v>
      </c>
      <c r="T526" t="str">
        <f t="shared" ca="1" si="60"/>
        <v>2070_2075</v>
      </c>
      <c r="V526" t="s">
        <v>125</v>
      </c>
      <c r="W526" t="str">
        <f t="shared" ca="1" si="61"/>
        <v>set AGE [SLF_TO_GASOLINE,2070_2075] := 2070_2075 ;</v>
      </c>
    </row>
    <row r="527" spans="16:23" outlineLevel="1" x14ac:dyDescent="0.25">
      <c r="P527">
        <f t="shared" si="56"/>
        <v>78</v>
      </c>
      <c r="Q527" t="str">
        <f t="shared" ca="1" si="57"/>
        <v>SLF_TO_GASOLINE</v>
      </c>
      <c r="R527">
        <f t="shared" si="58"/>
        <v>11</v>
      </c>
      <c r="S527" t="str">
        <f t="shared" ca="1" si="59"/>
        <v>I</v>
      </c>
      <c r="T527" t="str">
        <f t="shared" ca="1" si="60"/>
        <v>2075_2080</v>
      </c>
      <c r="V527" t="s">
        <v>125</v>
      </c>
      <c r="W527" t="str">
        <f t="shared" ca="1" si="61"/>
        <v>set AGE [SLF_TO_GASOLINE,2075_2080] := 2075_2080 ;</v>
      </c>
    </row>
    <row r="528" spans="16:23" outlineLevel="1" x14ac:dyDescent="0.25">
      <c r="P528">
        <f t="shared" si="56"/>
        <v>78</v>
      </c>
      <c r="Q528" t="str">
        <f t="shared" ca="1" si="57"/>
        <v>SLF_TO_GASOLINE</v>
      </c>
      <c r="R528">
        <f t="shared" si="58"/>
        <v>12</v>
      </c>
      <c r="S528" t="str">
        <f t="shared" ca="1" si="59"/>
        <v>J</v>
      </c>
      <c r="T528" t="str">
        <f t="shared" ca="1" si="60"/>
        <v>2080_2085</v>
      </c>
      <c r="V528" t="s">
        <v>125</v>
      </c>
      <c r="W528" t="str">
        <f t="shared" ca="1" si="61"/>
        <v>set AGE [SLF_TO_GASOLINE,2080_2085] := 2080_2085 ;</v>
      </c>
    </row>
    <row r="529" spans="16:23" outlineLevel="1" x14ac:dyDescent="0.25">
      <c r="P529">
        <f t="shared" si="56"/>
        <v>79</v>
      </c>
      <c r="Q529" t="str">
        <f t="shared" ca="1" si="57"/>
        <v>SLF_TO_LFO</v>
      </c>
      <c r="R529">
        <f t="shared" si="58"/>
        <v>6</v>
      </c>
      <c r="S529" t="str">
        <f t="shared" ca="1" si="59"/>
        <v>D</v>
      </c>
      <c r="T529" t="str">
        <f t="shared" ca="1" si="60"/>
        <v>2050_2055</v>
      </c>
      <c r="V529" t="s">
        <v>125</v>
      </c>
      <c r="W529" t="str">
        <f t="shared" ca="1" si="61"/>
        <v>set AGE [SLF_TO_LFO,2050_2055] := 2050_2055 ;</v>
      </c>
    </row>
    <row r="530" spans="16:23" outlineLevel="1" x14ac:dyDescent="0.25">
      <c r="P530">
        <f t="shared" si="56"/>
        <v>79</v>
      </c>
      <c r="Q530" t="str">
        <f t="shared" ca="1" si="57"/>
        <v>SLF_TO_LFO</v>
      </c>
      <c r="R530">
        <f t="shared" si="58"/>
        <v>7</v>
      </c>
      <c r="S530" t="str">
        <f t="shared" ca="1" si="59"/>
        <v>E</v>
      </c>
      <c r="T530" t="str">
        <f t="shared" ca="1" si="60"/>
        <v>2055_2060</v>
      </c>
      <c r="V530" t="s">
        <v>125</v>
      </c>
      <c r="W530" t="str">
        <f t="shared" ca="1" si="61"/>
        <v>set AGE [SLF_TO_LFO,2055_2060] := 2055_2060 ;</v>
      </c>
    </row>
    <row r="531" spans="16:23" outlineLevel="1" x14ac:dyDescent="0.25">
      <c r="P531">
        <f t="shared" si="56"/>
        <v>79</v>
      </c>
      <c r="Q531" t="str">
        <f t="shared" ca="1" si="57"/>
        <v>SLF_TO_LFO</v>
      </c>
      <c r="R531">
        <f t="shared" si="58"/>
        <v>8</v>
      </c>
      <c r="S531" t="str">
        <f t="shared" ca="1" si="59"/>
        <v>F</v>
      </c>
      <c r="T531" t="str">
        <f t="shared" ca="1" si="60"/>
        <v>2060_2065</v>
      </c>
      <c r="V531" t="s">
        <v>125</v>
      </c>
      <c r="W531" t="str">
        <f t="shared" ca="1" si="61"/>
        <v>set AGE [SLF_TO_LFO,2060_2065] := 2060_2065 ;</v>
      </c>
    </row>
    <row r="532" spans="16:23" outlineLevel="1" x14ac:dyDescent="0.25">
      <c r="P532">
        <f t="shared" si="56"/>
        <v>79</v>
      </c>
      <c r="Q532" t="str">
        <f t="shared" ca="1" si="57"/>
        <v>SLF_TO_LFO</v>
      </c>
      <c r="R532">
        <f t="shared" si="58"/>
        <v>9</v>
      </c>
      <c r="S532" t="str">
        <f t="shared" ca="1" si="59"/>
        <v>G</v>
      </c>
      <c r="T532" t="str">
        <f t="shared" ca="1" si="60"/>
        <v>2065_2070</v>
      </c>
      <c r="V532" t="s">
        <v>125</v>
      </c>
      <c r="W532" t="str">
        <f t="shared" ca="1" si="61"/>
        <v>set AGE [SLF_TO_LFO,2065_2070] := 2065_2070 ;</v>
      </c>
    </row>
    <row r="533" spans="16:23" outlineLevel="1" x14ac:dyDescent="0.25">
      <c r="P533">
        <f t="shared" si="56"/>
        <v>79</v>
      </c>
      <c r="Q533" t="str">
        <f t="shared" ca="1" si="57"/>
        <v>SLF_TO_LFO</v>
      </c>
      <c r="R533">
        <f t="shared" si="58"/>
        <v>10</v>
      </c>
      <c r="S533" t="str">
        <f t="shared" ca="1" si="59"/>
        <v>H</v>
      </c>
      <c r="T533" t="str">
        <f t="shared" ca="1" si="60"/>
        <v>2070_2075</v>
      </c>
      <c r="V533" t="s">
        <v>125</v>
      </c>
      <c r="W533" t="str">
        <f t="shared" ca="1" si="61"/>
        <v>set AGE [SLF_TO_LFO,2070_2075] := 2070_2075 ;</v>
      </c>
    </row>
    <row r="534" spans="16:23" outlineLevel="1" x14ac:dyDescent="0.25">
      <c r="P534">
        <f t="shared" si="56"/>
        <v>79</v>
      </c>
      <c r="Q534" t="str">
        <f t="shared" ca="1" si="57"/>
        <v>SLF_TO_LFO</v>
      </c>
      <c r="R534">
        <f t="shared" si="58"/>
        <v>11</v>
      </c>
      <c r="S534" t="str">
        <f t="shared" ca="1" si="59"/>
        <v>I</v>
      </c>
      <c r="T534" t="str">
        <f t="shared" ca="1" si="60"/>
        <v>2075_2080</v>
      </c>
      <c r="V534" t="s">
        <v>125</v>
      </c>
      <c r="W534" t="str">
        <f t="shared" ca="1" si="61"/>
        <v>set AGE [SLF_TO_LFO,2075_2080] := 2075_2080 ;</v>
      </c>
    </row>
    <row r="535" spans="16:23" outlineLevel="1" x14ac:dyDescent="0.25">
      <c r="P535">
        <f t="shared" si="56"/>
        <v>79</v>
      </c>
      <c r="Q535" t="str">
        <f t="shared" ca="1" si="57"/>
        <v>SLF_TO_LFO</v>
      </c>
      <c r="R535">
        <f t="shared" si="58"/>
        <v>12</v>
      </c>
      <c r="S535" t="str">
        <f t="shared" ca="1" si="59"/>
        <v>J</v>
      </c>
      <c r="T535" t="str">
        <f t="shared" ca="1" si="60"/>
        <v>2080_2085</v>
      </c>
      <c r="V535" t="s">
        <v>125</v>
      </c>
      <c r="W535" t="str">
        <f t="shared" ca="1" si="61"/>
        <v>set AGE [SLF_TO_LFO,2080_2085] := 2080_2085 ;</v>
      </c>
    </row>
    <row r="536" spans="16:23" outlineLevel="1" x14ac:dyDescent="0.25">
      <c r="P536">
        <f t="shared" si="56"/>
        <v>80</v>
      </c>
      <c r="Q536" t="str">
        <f t="shared" ca="1" si="57"/>
        <v>BATT_LI</v>
      </c>
      <c r="R536">
        <f t="shared" si="58"/>
        <v>6</v>
      </c>
      <c r="S536" t="str">
        <f t="shared" ca="1" si="59"/>
        <v>D</v>
      </c>
      <c r="T536" t="str">
        <f t="shared" ca="1" si="60"/>
        <v>2050_2055</v>
      </c>
      <c r="V536" t="s">
        <v>125</v>
      </c>
      <c r="W536" t="str">
        <f t="shared" ca="1" si="61"/>
        <v>set AGE [BATT_LI,2050_2055] := 2035_2040 ;</v>
      </c>
    </row>
    <row r="537" spans="16:23" outlineLevel="1" x14ac:dyDescent="0.25">
      <c r="P537">
        <f t="shared" si="56"/>
        <v>80</v>
      </c>
      <c r="Q537" t="str">
        <f t="shared" ca="1" si="57"/>
        <v>BATT_LI</v>
      </c>
      <c r="R537">
        <f t="shared" si="58"/>
        <v>7</v>
      </c>
      <c r="S537" t="str">
        <f t="shared" ca="1" si="59"/>
        <v>E</v>
      </c>
      <c r="T537" t="str">
        <f t="shared" ca="1" si="60"/>
        <v>2055_2060</v>
      </c>
      <c r="V537" t="s">
        <v>125</v>
      </c>
      <c r="W537" t="str">
        <f t="shared" ca="1" si="61"/>
        <v>set AGE [BATT_LI,2055_2060] := 2040_2045 ;</v>
      </c>
    </row>
    <row r="538" spans="16:23" outlineLevel="1" x14ac:dyDescent="0.25">
      <c r="P538">
        <f t="shared" si="56"/>
        <v>80</v>
      </c>
      <c r="Q538" t="str">
        <f t="shared" ca="1" si="57"/>
        <v>BATT_LI</v>
      </c>
      <c r="R538">
        <f t="shared" si="58"/>
        <v>8</v>
      </c>
      <c r="S538" t="str">
        <f t="shared" ca="1" si="59"/>
        <v>F</v>
      </c>
      <c r="T538" t="str">
        <f t="shared" ca="1" si="60"/>
        <v>2060_2065</v>
      </c>
      <c r="V538" t="s">
        <v>125</v>
      </c>
      <c r="W538" t="str">
        <f t="shared" ca="1" si="61"/>
        <v>set AGE [BATT_LI,2060_2065] := 2045_2050 ;</v>
      </c>
    </row>
    <row r="539" spans="16:23" outlineLevel="1" x14ac:dyDescent="0.25">
      <c r="P539">
        <f t="shared" si="56"/>
        <v>80</v>
      </c>
      <c r="Q539" t="str">
        <f t="shared" ca="1" si="57"/>
        <v>BATT_LI</v>
      </c>
      <c r="R539">
        <f t="shared" si="58"/>
        <v>9</v>
      </c>
      <c r="S539" t="str">
        <f t="shared" ca="1" si="59"/>
        <v>G</v>
      </c>
      <c r="T539" t="str">
        <f t="shared" ca="1" si="60"/>
        <v>2065_2070</v>
      </c>
      <c r="V539" t="s">
        <v>125</v>
      </c>
      <c r="W539" t="str">
        <f t="shared" ca="1" si="61"/>
        <v>set AGE [BATT_LI,2065_2070] := 2050_2055 ;</v>
      </c>
    </row>
    <row r="540" spans="16:23" outlineLevel="1" x14ac:dyDescent="0.25">
      <c r="P540">
        <f t="shared" si="56"/>
        <v>80</v>
      </c>
      <c r="Q540" t="str">
        <f t="shared" ca="1" si="57"/>
        <v>BATT_LI</v>
      </c>
      <c r="R540">
        <f t="shared" si="58"/>
        <v>10</v>
      </c>
      <c r="S540" t="str">
        <f t="shared" ca="1" si="59"/>
        <v>H</v>
      </c>
      <c r="T540" t="str">
        <f t="shared" ca="1" si="60"/>
        <v>2070_2075</v>
      </c>
      <c r="V540" t="s">
        <v>125</v>
      </c>
      <c r="W540" t="str">
        <f t="shared" ca="1" si="61"/>
        <v>set AGE [BATT_LI,2070_2075] := 2055_2060 ;</v>
      </c>
    </row>
    <row r="541" spans="16:23" outlineLevel="1" x14ac:dyDescent="0.25">
      <c r="P541">
        <f t="shared" si="56"/>
        <v>80</v>
      </c>
      <c r="Q541" t="str">
        <f t="shared" ca="1" si="57"/>
        <v>BATT_LI</v>
      </c>
      <c r="R541">
        <f t="shared" si="58"/>
        <v>11</v>
      </c>
      <c r="S541" t="str">
        <f t="shared" ca="1" si="59"/>
        <v>I</v>
      </c>
      <c r="T541" t="str">
        <f t="shared" ca="1" si="60"/>
        <v>2075_2080</v>
      </c>
      <c r="V541" t="s">
        <v>125</v>
      </c>
      <c r="W541" t="str">
        <f t="shared" ca="1" si="61"/>
        <v>set AGE [BATT_LI,2075_2080] := 2060_2065 ;</v>
      </c>
    </row>
    <row r="542" spans="16:23" outlineLevel="1" x14ac:dyDescent="0.25">
      <c r="P542">
        <f t="shared" si="56"/>
        <v>80</v>
      </c>
      <c r="Q542" t="str">
        <f t="shared" ca="1" si="57"/>
        <v>BATT_LI</v>
      </c>
      <c r="R542">
        <f t="shared" si="58"/>
        <v>12</v>
      </c>
      <c r="S542" t="str">
        <f t="shared" ca="1" si="59"/>
        <v>J</v>
      </c>
      <c r="T542" t="str">
        <f t="shared" ca="1" si="60"/>
        <v>2080_2085</v>
      </c>
      <c r="V542" t="s">
        <v>125</v>
      </c>
      <c r="W542" t="str">
        <f t="shared" ca="1" si="61"/>
        <v>set AGE [BATT_LI,2080_2085] := 2065_2070 ;</v>
      </c>
    </row>
    <row r="543" spans="16:23" outlineLevel="1" x14ac:dyDescent="0.25">
      <c r="P543">
        <f t="shared" si="56"/>
        <v>81</v>
      </c>
      <c r="Q543" t="str">
        <f t="shared" ca="1" si="57"/>
        <v>BEV_BATT</v>
      </c>
      <c r="R543">
        <f t="shared" si="58"/>
        <v>6</v>
      </c>
      <c r="S543" t="str">
        <f t="shared" ca="1" si="59"/>
        <v>D</v>
      </c>
      <c r="T543" t="str">
        <f t="shared" ca="1" si="60"/>
        <v>2050_2055</v>
      </c>
      <c r="V543" t="s">
        <v>125</v>
      </c>
      <c r="W543" t="str">
        <f t="shared" ca="1" si="61"/>
        <v>set AGE [BEV_BATT,2050_2055] := 2050_2055 ;</v>
      </c>
    </row>
    <row r="544" spans="16:23" outlineLevel="1" x14ac:dyDescent="0.25">
      <c r="P544">
        <f t="shared" si="56"/>
        <v>81</v>
      </c>
      <c r="Q544" t="str">
        <f t="shared" ca="1" si="57"/>
        <v>BEV_BATT</v>
      </c>
      <c r="R544">
        <f t="shared" si="58"/>
        <v>7</v>
      </c>
      <c r="S544" t="str">
        <f t="shared" ca="1" si="59"/>
        <v>E</v>
      </c>
      <c r="T544" t="str">
        <f t="shared" ca="1" si="60"/>
        <v>2055_2060</v>
      </c>
      <c r="V544" t="s">
        <v>125</v>
      </c>
      <c r="W544" t="str">
        <f t="shared" ca="1" si="61"/>
        <v>set AGE [BEV_BATT,2055_2060] := 2055_2060 ;</v>
      </c>
    </row>
    <row r="545" spans="16:23" outlineLevel="1" x14ac:dyDescent="0.25">
      <c r="P545">
        <f t="shared" si="56"/>
        <v>81</v>
      </c>
      <c r="Q545" t="str">
        <f t="shared" ca="1" si="57"/>
        <v>BEV_BATT</v>
      </c>
      <c r="R545">
        <f t="shared" si="58"/>
        <v>8</v>
      </c>
      <c r="S545" t="str">
        <f t="shared" ca="1" si="59"/>
        <v>F</v>
      </c>
      <c r="T545" t="str">
        <f t="shared" ca="1" si="60"/>
        <v>2060_2065</v>
      </c>
      <c r="V545" t="s">
        <v>125</v>
      </c>
      <c r="W545" t="str">
        <f t="shared" ca="1" si="61"/>
        <v>set AGE [BEV_BATT,2060_2065] := 2060_2065 ;</v>
      </c>
    </row>
    <row r="546" spans="16:23" outlineLevel="1" x14ac:dyDescent="0.25">
      <c r="P546">
        <f t="shared" si="56"/>
        <v>81</v>
      </c>
      <c r="Q546" t="str">
        <f t="shared" ca="1" si="57"/>
        <v>BEV_BATT</v>
      </c>
      <c r="R546">
        <f t="shared" si="58"/>
        <v>9</v>
      </c>
      <c r="S546" t="str">
        <f t="shared" ca="1" si="59"/>
        <v>G</v>
      </c>
      <c r="T546" t="str">
        <f t="shared" ca="1" si="60"/>
        <v>2065_2070</v>
      </c>
      <c r="V546" t="s">
        <v>125</v>
      </c>
      <c r="W546" t="str">
        <f t="shared" ca="1" si="61"/>
        <v>set AGE [BEV_BATT,2065_2070] := 2065_2070 ;</v>
      </c>
    </row>
    <row r="547" spans="16:23" outlineLevel="1" x14ac:dyDescent="0.25">
      <c r="P547">
        <f t="shared" si="56"/>
        <v>81</v>
      </c>
      <c r="Q547" t="str">
        <f t="shared" ca="1" si="57"/>
        <v>BEV_BATT</v>
      </c>
      <c r="R547">
        <f t="shared" si="58"/>
        <v>10</v>
      </c>
      <c r="S547" t="str">
        <f t="shared" ca="1" si="59"/>
        <v>H</v>
      </c>
      <c r="T547" t="str">
        <f t="shared" ca="1" si="60"/>
        <v>2070_2075</v>
      </c>
      <c r="V547" t="s">
        <v>125</v>
      </c>
      <c r="W547" t="str">
        <f t="shared" ca="1" si="61"/>
        <v>set AGE [BEV_BATT,2070_2075] := 2070_2075 ;</v>
      </c>
    </row>
    <row r="548" spans="16:23" outlineLevel="1" x14ac:dyDescent="0.25">
      <c r="P548">
        <f t="shared" si="56"/>
        <v>81</v>
      </c>
      <c r="Q548" t="str">
        <f t="shared" ca="1" si="57"/>
        <v>BEV_BATT</v>
      </c>
      <c r="R548">
        <f t="shared" si="58"/>
        <v>11</v>
      </c>
      <c r="S548" t="str">
        <f t="shared" ca="1" si="59"/>
        <v>I</v>
      </c>
      <c r="T548" t="str">
        <f t="shared" ca="1" si="60"/>
        <v>2075_2080</v>
      </c>
      <c r="V548" t="s">
        <v>125</v>
      </c>
      <c r="W548" t="str">
        <f t="shared" ca="1" si="61"/>
        <v>set AGE [BEV_BATT,2075_2080] := 2075_2080 ;</v>
      </c>
    </row>
    <row r="549" spans="16:23" outlineLevel="1" x14ac:dyDescent="0.25">
      <c r="P549">
        <f t="shared" si="56"/>
        <v>81</v>
      </c>
      <c r="Q549" t="str">
        <f t="shared" ca="1" si="57"/>
        <v>BEV_BATT</v>
      </c>
      <c r="R549">
        <f t="shared" si="58"/>
        <v>12</v>
      </c>
      <c r="S549" t="str">
        <f t="shared" ca="1" si="59"/>
        <v>J</v>
      </c>
      <c r="T549" t="str">
        <f t="shared" ca="1" si="60"/>
        <v>2080_2085</v>
      </c>
      <c r="V549" t="s">
        <v>125</v>
      </c>
      <c r="W549" t="str">
        <f t="shared" ca="1" si="61"/>
        <v>set AGE [BEV_BATT,2080_2085] := 2080_2085 ;</v>
      </c>
    </row>
    <row r="550" spans="16:23" outlineLevel="1" x14ac:dyDescent="0.25">
      <c r="P550">
        <f t="shared" si="56"/>
        <v>82</v>
      </c>
      <c r="Q550" t="str">
        <f t="shared" ca="1" si="57"/>
        <v>PHEV_BATT</v>
      </c>
      <c r="R550">
        <f t="shared" si="58"/>
        <v>6</v>
      </c>
      <c r="S550" t="str">
        <f t="shared" ca="1" si="59"/>
        <v>D</v>
      </c>
      <c r="T550" t="str">
        <f t="shared" ca="1" si="60"/>
        <v>2050_2055</v>
      </c>
      <c r="V550" t="s">
        <v>125</v>
      </c>
      <c r="W550" t="str">
        <f t="shared" ca="1" si="61"/>
        <v>set AGE [PHEV_BATT,2050_2055] := 2050_2055 ;</v>
      </c>
    </row>
    <row r="551" spans="16:23" outlineLevel="1" x14ac:dyDescent="0.25">
      <c r="P551">
        <f t="shared" si="56"/>
        <v>82</v>
      </c>
      <c r="Q551" t="str">
        <f t="shared" ca="1" si="57"/>
        <v>PHEV_BATT</v>
      </c>
      <c r="R551">
        <f t="shared" si="58"/>
        <v>7</v>
      </c>
      <c r="S551" t="str">
        <f t="shared" ca="1" si="59"/>
        <v>E</v>
      </c>
      <c r="T551" t="str">
        <f t="shared" ca="1" si="60"/>
        <v>2055_2060</v>
      </c>
      <c r="V551" t="s">
        <v>125</v>
      </c>
      <c r="W551" t="str">
        <f t="shared" ca="1" si="61"/>
        <v>set AGE [PHEV_BATT,2055_2060] := 2055_2060 ;</v>
      </c>
    </row>
    <row r="552" spans="16:23" outlineLevel="1" x14ac:dyDescent="0.25">
      <c r="P552">
        <f t="shared" si="56"/>
        <v>82</v>
      </c>
      <c r="Q552" t="str">
        <f t="shared" ca="1" si="57"/>
        <v>PHEV_BATT</v>
      </c>
      <c r="R552">
        <f t="shared" si="58"/>
        <v>8</v>
      </c>
      <c r="S552" t="str">
        <f t="shared" ca="1" si="59"/>
        <v>F</v>
      </c>
      <c r="T552" t="str">
        <f t="shared" ca="1" si="60"/>
        <v>2060_2065</v>
      </c>
      <c r="V552" t="s">
        <v>125</v>
      </c>
      <c r="W552" t="str">
        <f t="shared" ca="1" si="61"/>
        <v>set AGE [PHEV_BATT,2060_2065] := 2060_2065 ;</v>
      </c>
    </row>
    <row r="553" spans="16:23" outlineLevel="1" x14ac:dyDescent="0.25">
      <c r="P553">
        <f t="shared" si="56"/>
        <v>82</v>
      </c>
      <c r="Q553" t="str">
        <f t="shared" ca="1" si="57"/>
        <v>PHEV_BATT</v>
      </c>
      <c r="R553">
        <f t="shared" si="58"/>
        <v>9</v>
      </c>
      <c r="S553" t="str">
        <f t="shared" ca="1" si="59"/>
        <v>G</v>
      </c>
      <c r="T553" t="str">
        <f t="shared" ca="1" si="60"/>
        <v>2065_2070</v>
      </c>
      <c r="V553" t="s">
        <v>125</v>
      </c>
      <c r="W553" t="str">
        <f t="shared" ca="1" si="61"/>
        <v>set AGE [PHEV_BATT,2065_2070] := 2065_2070 ;</v>
      </c>
    </row>
    <row r="554" spans="16:23" outlineLevel="1" x14ac:dyDescent="0.25">
      <c r="P554">
        <f t="shared" si="56"/>
        <v>82</v>
      </c>
      <c r="Q554" t="str">
        <f t="shared" ca="1" si="57"/>
        <v>PHEV_BATT</v>
      </c>
      <c r="R554">
        <f t="shared" si="58"/>
        <v>10</v>
      </c>
      <c r="S554" t="str">
        <f t="shared" ca="1" si="59"/>
        <v>H</v>
      </c>
      <c r="T554" t="str">
        <f t="shared" ca="1" si="60"/>
        <v>2070_2075</v>
      </c>
      <c r="V554" t="s">
        <v>125</v>
      </c>
      <c r="W554" t="str">
        <f t="shared" ca="1" si="61"/>
        <v>set AGE [PHEV_BATT,2070_2075] := 2070_2075 ;</v>
      </c>
    </row>
    <row r="555" spans="16:23" outlineLevel="1" x14ac:dyDescent="0.25">
      <c r="P555">
        <f t="shared" si="56"/>
        <v>82</v>
      </c>
      <c r="Q555" t="str">
        <f t="shared" ca="1" si="57"/>
        <v>PHEV_BATT</v>
      </c>
      <c r="R555">
        <f t="shared" si="58"/>
        <v>11</v>
      </c>
      <c r="S555" t="str">
        <f t="shared" ca="1" si="59"/>
        <v>I</v>
      </c>
      <c r="T555" t="str">
        <f t="shared" ca="1" si="60"/>
        <v>2075_2080</v>
      </c>
      <c r="V555" t="s">
        <v>125</v>
      </c>
      <c r="W555" t="str">
        <f t="shared" ca="1" si="61"/>
        <v>set AGE [PHEV_BATT,2075_2080] := 2075_2080 ;</v>
      </c>
    </row>
    <row r="556" spans="16:23" outlineLevel="1" x14ac:dyDescent="0.25">
      <c r="P556">
        <f t="shared" si="56"/>
        <v>82</v>
      </c>
      <c r="Q556" t="str">
        <f t="shared" ca="1" si="57"/>
        <v>PHEV_BATT</v>
      </c>
      <c r="R556">
        <f t="shared" si="58"/>
        <v>12</v>
      </c>
      <c r="S556" t="str">
        <f t="shared" ca="1" si="59"/>
        <v>J</v>
      </c>
      <c r="T556" t="str">
        <f t="shared" ca="1" si="60"/>
        <v>2080_2085</v>
      </c>
      <c r="V556" t="s">
        <v>125</v>
      </c>
      <c r="W556" t="str">
        <f t="shared" ca="1" si="61"/>
        <v>set AGE [PHEV_BATT,2080_2085] := 2080_2085 ;</v>
      </c>
    </row>
    <row r="557" spans="16:23" outlineLevel="1" x14ac:dyDescent="0.25">
      <c r="P557">
        <f t="shared" si="56"/>
        <v>83</v>
      </c>
      <c r="Q557" t="str">
        <f t="shared" ca="1" si="57"/>
        <v>PHS</v>
      </c>
      <c r="R557">
        <f t="shared" si="58"/>
        <v>6</v>
      </c>
      <c r="S557" t="str">
        <f t="shared" ca="1" si="59"/>
        <v>D</v>
      </c>
      <c r="T557" t="str">
        <f t="shared" ca="1" si="60"/>
        <v>2050_2055</v>
      </c>
      <c r="V557" t="s">
        <v>125</v>
      </c>
      <c r="W557" t="str">
        <f t="shared" ca="1" si="61"/>
        <v>set AGE [PHS,2050_2055] := STILL_IN_USE ;</v>
      </c>
    </row>
    <row r="558" spans="16:23" outlineLevel="1" x14ac:dyDescent="0.25">
      <c r="P558">
        <f t="shared" si="56"/>
        <v>83</v>
      </c>
      <c r="Q558" t="str">
        <f t="shared" ca="1" si="57"/>
        <v>PHS</v>
      </c>
      <c r="R558">
        <f t="shared" si="58"/>
        <v>7</v>
      </c>
      <c r="S558" t="str">
        <f t="shared" ca="1" si="59"/>
        <v>E</v>
      </c>
      <c r="T558" t="str">
        <f t="shared" ca="1" si="60"/>
        <v>2055_2060</v>
      </c>
      <c r="V558" t="s">
        <v>125</v>
      </c>
      <c r="W558" t="str">
        <f t="shared" ca="1" si="61"/>
        <v>set AGE [PHS,2055_2060] := STILL_IN_USE ;</v>
      </c>
    </row>
    <row r="559" spans="16:23" outlineLevel="1" x14ac:dyDescent="0.25">
      <c r="P559">
        <f t="shared" si="56"/>
        <v>83</v>
      </c>
      <c r="Q559" t="str">
        <f t="shared" ca="1" si="57"/>
        <v>PHS</v>
      </c>
      <c r="R559">
        <f t="shared" si="58"/>
        <v>8</v>
      </c>
      <c r="S559" t="str">
        <f t="shared" ca="1" si="59"/>
        <v>F</v>
      </c>
      <c r="T559" t="str">
        <f t="shared" ca="1" si="60"/>
        <v>2060_2065</v>
      </c>
      <c r="V559" t="s">
        <v>125</v>
      </c>
      <c r="W559" t="str">
        <f t="shared" ca="1" si="61"/>
        <v>set AGE [PHS,2060_2065] := BEFORE_2015 ;</v>
      </c>
    </row>
    <row r="560" spans="16:23" outlineLevel="1" x14ac:dyDescent="0.25">
      <c r="P560">
        <f t="shared" si="56"/>
        <v>83</v>
      </c>
      <c r="Q560" t="str">
        <f t="shared" ca="1" si="57"/>
        <v>PHS</v>
      </c>
      <c r="R560">
        <f t="shared" si="58"/>
        <v>9</v>
      </c>
      <c r="S560" t="str">
        <f t="shared" ca="1" si="59"/>
        <v>G</v>
      </c>
      <c r="T560" t="str">
        <f t="shared" ca="1" si="60"/>
        <v>2065_2070</v>
      </c>
      <c r="V560" t="s">
        <v>125</v>
      </c>
      <c r="W560" t="str">
        <f t="shared" ca="1" si="61"/>
        <v>set AGE [PHS,2065_2070] := 2015_2020 ;</v>
      </c>
    </row>
    <row r="561" spans="16:23" outlineLevel="1" x14ac:dyDescent="0.25">
      <c r="P561">
        <f t="shared" si="56"/>
        <v>83</v>
      </c>
      <c r="Q561" t="str">
        <f t="shared" ca="1" si="57"/>
        <v>PHS</v>
      </c>
      <c r="R561">
        <f t="shared" si="58"/>
        <v>10</v>
      </c>
      <c r="S561" t="str">
        <f t="shared" ca="1" si="59"/>
        <v>H</v>
      </c>
      <c r="T561" t="str">
        <f t="shared" ca="1" si="60"/>
        <v>2070_2075</v>
      </c>
      <c r="V561" t="s">
        <v>125</v>
      </c>
      <c r="W561" t="str">
        <f t="shared" ca="1" si="61"/>
        <v>set AGE [PHS,2070_2075] := 2020_2025 ;</v>
      </c>
    </row>
    <row r="562" spans="16:23" outlineLevel="1" x14ac:dyDescent="0.25">
      <c r="P562">
        <f t="shared" si="56"/>
        <v>83</v>
      </c>
      <c r="Q562" t="str">
        <f t="shared" ca="1" si="57"/>
        <v>PHS</v>
      </c>
      <c r="R562">
        <f t="shared" si="58"/>
        <v>11</v>
      </c>
      <c r="S562" t="str">
        <f t="shared" ca="1" si="59"/>
        <v>I</v>
      </c>
      <c r="T562" t="str">
        <f t="shared" ca="1" si="60"/>
        <v>2075_2080</v>
      </c>
      <c r="V562" t="s">
        <v>125</v>
      </c>
      <c r="W562" t="str">
        <f t="shared" ca="1" si="61"/>
        <v>set AGE [PHS,2075_2080] := 2025_2030 ;</v>
      </c>
    </row>
    <row r="563" spans="16:23" outlineLevel="1" x14ac:dyDescent="0.25">
      <c r="P563">
        <f t="shared" si="56"/>
        <v>83</v>
      </c>
      <c r="Q563" t="str">
        <f t="shared" ca="1" si="57"/>
        <v>PHS</v>
      </c>
      <c r="R563">
        <f t="shared" si="58"/>
        <v>12</v>
      </c>
      <c r="S563" t="str">
        <f t="shared" ca="1" si="59"/>
        <v>J</v>
      </c>
      <c r="T563" t="str">
        <f t="shared" ca="1" si="60"/>
        <v>2080_2085</v>
      </c>
      <c r="V563" t="s">
        <v>125</v>
      </c>
      <c r="W563" t="str">
        <f t="shared" ca="1" si="61"/>
        <v>set AGE [PHS,2080_2085] := 2030_2035 ;</v>
      </c>
    </row>
    <row r="564" spans="16:23" outlineLevel="1" x14ac:dyDescent="0.25">
      <c r="P564">
        <f t="shared" si="56"/>
        <v>84</v>
      </c>
      <c r="Q564" t="str">
        <f t="shared" ca="1" si="57"/>
        <v xml:space="preserve">TS_DEC_DIRECT_ELEC </v>
      </c>
      <c r="R564">
        <f t="shared" si="58"/>
        <v>6</v>
      </c>
      <c r="S564" t="str">
        <f t="shared" ca="1" si="59"/>
        <v>D</v>
      </c>
      <c r="T564" t="str">
        <f t="shared" ca="1" si="60"/>
        <v>2050_2055</v>
      </c>
      <c r="V564" t="s">
        <v>125</v>
      </c>
      <c r="W564" t="str">
        <f t="shared" ca="1" si="61"/>
        <v>set AGE [TS_DEC_DIRECT_ELEC ,2050_2055] := 2025_2030 ;</v>
      </c>
    </row>
    <row r="565" spans="16:23" outlineLevel="1" x14ac:dyDescent="0.25">
      <c r="P565">
        <f t="shared" si="56"/>
        <v>84</v>
      </c>
      <c r="Q565" t="str">
        <f t="shared" ca="1" si="57"/>
        <v xml:space="preserve">TS_DEC_DIRECT_ELEC </v>
      </c>
      <c r="R565">
        <f t="shared" si="58"/>
        <v>7</v>
      </c>
      <c r="S565" t="str">
        <f t="shared" ca="1" si="59"/>
        <v>E</v>
      </c>
      <c r="T565" t="str">
        <f t="shared" ca="1" si="60"/>
        <v>2055_2060</v>
      </c>
      <c r="V565" t="s">
        <v>125</v>
      </c>
      <c r="W565" t="str">
        <f t="shared" ca="1" si="61"/>
        <v>set AGE [TS_DEC_DIRECT_ELEC ,2055_2060] := 2030_2035 ;</v>
      </c>
    </row>
    <row r="566" spans="16:23" outlineLevel="1" x14ac:dyDescent="0.25">
      <c r="P566">
        <f t="shared" si="56"/>
        <v>84</v>
      </c>
      <c r="Q566" t="str">
        <f t="shared" ca="1" si="57"/>
        <v xml:space="preserve">TS_DEC_DIRECT_ELEC </v>
      </c>
      <c r="R566">
        <f t="shared" si="58"/>
        <v>8</v>
      </c>
      <c r="S566" t="str">
        <f t="shared" ca="1" si="59"/>
        <v>F</v>
      </c>
      <c r="T566" t="str">
        <f t="shared" ca="1" si="60"/>
        <v>2060_2065</v>
      </c>
      <c r="V566" t="s">
        <v>125</v>
      </c>
      <c r="W566" t="str">
        <f t="shared" ca="1" si="61"/>
        <v>set AGE [TS_DEC_DIRECT_ELEC ,2060_2065] := 2035_2040 ;</v>
      </c>
    </row>
    <row r="567" spans="16:23" outlineLevel="1" x14ac:dyDescent="0.25">
      <c r="P567">
        <f t="shared" si="56"/>
        <v>84</v>
      </c>
      <c r="Q567" t="str">
        <f t="shared" ca="1" si="57"/>
        <v xml:space="preserve">TS_DEC_DIRECT_ELEC </v>
      </c>
      <c r="R567">
        <f t="shared" si="58"/>
        <v>9</v>
      </c>
      <c r="S567" t="str">
        <f t="shared" ca="1" si="59"/>
        <v>G</v>
      </c>
      <c r="T567" t="str">
        <f t="shared" ca="1" si="60"/>
        <v>2065_2070</v>
      </c>
      <c r="V567" t="s">
        <v>125</v>
      </c>
      <c r="W567" t="str">
        <f t="shared" ca="1" si="61"/>
        <v>set AGE [TS_DEC_DIRECT_ELEC ,2065_2070] := 2040_2045 ;</v>
      </c>
    </row>
    <row r="568" spans="16:23" outlineLevel="1" x14ac:dyDescent="0.25">
      <c r="P568">
        <f t="shared" si="56"/>
        <v>84</v>
      </c>
      <c r="Q568" t="str">
        <f t="shared" ca="1" si="57"/>
        <v xml:space="preserve">TS_DEC_DIRECT_ELEC </v>
      </c>
      <c r="R568">
        <f t="shared" si="58"/>
        <v>10</v>
      </c>
      <c r="S568" t="str">
        <f t="shared" ca="1" si="59"/>
        <v>H</v>
      </c>
      <c r="T568" t="str">
        <f t="shared" ca="1" si="60"/>
        <v>2070_2075</v>
      </c>
      <c r="V568" t="s">
        <v>125</v>
      </c>
      <c r="W568" t="str">
        <f t="shared" ca="1" si="61"/>
        <v>set AGE [TS_DEC_DIRECT_ELEC ,2070_2075] := 2045_2050 ;</v>
      </c>
    </row>
    <row r="569" spans="16:23" outlineLevel="1" x14ac:dyDescent="0.25">
      <c r="P569">
        <f t="shared" si="56"/>
        <v>84</v>
      </c>
      <c r="Q569" t="str">
        <f t="shared" ca="1" si="57"/>
        <v xml:space="preserve">TS_DEC_DIRECT_ELEC </v>
      </c>
      <c r="R569">
        <f t="shared" si="58"/>
        <v>11</v>
      </c>
      <c r="S569" t="str">
        <f t="shared" ca="1" si="59"/>
        <v>I</v>
      </c>
      <c r="T569" t="str">
        <f t="shared" ca="1" si="60"/>
        <v>2075_2080</v>
      </c>
      <c r="V569" t="s">
        <v>125</v>
      </c>
      <c r="W569" t="str">
        <f t="shared" ca="1" si="61"/>
        <v>set AGE [TS_DEC_DIRECT_ELEC ,2075_2080] := 2050_2055 ;</v>
      </c>
    </row>
    <row r="570" spans="16:23" outlineLevel="1" x14ac:dyDescent="0.25">
      <c r="P570">
        <f t="shared" si="56"/>
        <v>84</v>
      </c>
      <c r="Q570" t="str">
        <f t="shared" ca="1" si="57"/>
        <v xml:space="preserve">TS_DEC_DIRECT_ELEC </v>
      </c>
      <c r="R570">
        <f t="shared" si="58"/>
        <v>12</v>
      </c>
      <c r="S570" t="str">
        <f t="shared" ca="1" si="59"/>
        <v>J</v>
      </c>
      <c r="T570" t="str">
        <f t="shared" ca="1" si="60"/>
        <v>2080_2085</v>
      </c>
      <c r="V570" t="s">
        <v>125</v>
      </c>
      <c r="W570" t="str">
        <f t="shared" ca="1" si="61"/>
        <v>set AGE [TS_DEC_DIRECT_ELEC ,2080_2085] := 2055_2060 ;</v>
      </c>
    </row>
    <row r="571" spans="16:23" outlineLevel="1" x14ac:dyDescent="0.25">
      <c r="P571">
        <f t="shared" si="56"/>
        <v>85</v>
      </c>
      <c r="Q571" t="str">
        <f t="shared" ca="1" si="57"/>
        <v xml:space="preserve">TS_DEC_HP_ELEC </v>
      </c>
      <c r="R571">
        <f t="shared" si="58"/>
        <v>6</v>
      </c>
      <c r="S571" t="str">
        <f t="shared" ca="1" si="59"/>
        <v>D</v>
      </c>
      <c r="T571" t="str">
        <f t="shared" ca="1" si="60"/>
        <v>2050_2055</v>
      </c>
      <c r="V571" t="s">
        <v>125</v>
      </c>
      <c r="W571" t="str">
        <f t="shared" ca="1" si="61"/>
        <v>set AGE [TS_DEC_HP_ELEC ,2050_2055] := 2025_2030 ;</v>
      </c>
    </row>
    <row r="572" spans="16:23" outlineLevel="1" x14ac:dyDescent="0.25">
      <c r="P572">
        <f t="shared" si="56"/>
        <v>85</v>
      </c>
      <c r="Q572" t="str">
        <f t="shared" ca="1" si="57"/>
        <v xml:space="preserve">TS_DEC_HP_ELEC </v>
      </c>
      <c r="R572">
        <f t="shared" si="58"/>
        <v>7</v>
      </c>
      <c r="S572" t="str">
        <f t="shared" ca="1" si="59"/>
        <v>E</v>
      </c>
      <c r="T572" t="str">
        <f t="shared" ca="1" si="60"/>
        <v>2055_2060</v>
      </c>
      <c r="V572" t="s">
        <v>125</v>
      </c>
      <c r="W572" t="str">
        <f t="shared" ca="1" si="61"/>
        <v>set AGE [TS_DEC_HP_ELEC ,2055_2060] := 2030_2035 ;</v>
      </c>
    </row>
    <row r="573" spans="16:23" outlineLevel="1" x14ac:dyDescent="0.25">
      <c r="P573">
        <f t="shared" si="56"/>
        <v>85</v>
      </c>
      <c r="Q573" t="str">
        <f t="shared" ca="1" si="57"/>
        <v xml:space="preserve">TS_DEC_HP_ELEC </v>
      </c>
      <c r="R573">
        <f t="shared" si="58"/>
        <v>8</v>
      </c>
      <c r="S573" t="str">
        <f t="shared" ca="1" si="59"/>
        <v>F</v>
      </c>
      <c r="T573" t="str">
        <f t="shared" ca="1" si="60"/>
        <v>2060_2065</v>
      </c>
      <c r="V573" t="s">
        <v>125</v>
      </c>
      <c r="W573" t="str">
        <f t="shared" ca="1" si="61"/>
        <v>set AGE [TS_DEC_HP_ELEC ,2060_2065] := 2035_2040 ;</v>
      </c>
    </row>
    <row r="574" spans="16:23" outlineLevel="1" x14ac:dyDescent="0.25">
      <c r="P574">
        <f t="shared" si="56"/>
        <v>85</v>
      </c>
      <c r="Q574" t="str">
        <f t="shared" ca="1" si="57"/>
        <v xml:space="preserve">TS_DEC_HP_ELEC </v>
      </c>
      <c r="R574">
        <f t="shared" si="58"/>
        <v>9</v>
      </c>
      <c r="S574" t="str">
        <f t="shared" ca="1" si="59"/>
        <v>G</v>
      </c>
      <c r="T574" t="str">
        <f t="shared" ca="1" si="60"/>
        <v>2065_2070</v>
      </c>
      <c r="V574" t="s">
        <v>125</v>
      </c>
      <c r="W574" t="str">
        <f t="shared" ca="1" si="61"/>
        <v>set AGE [TS_DEC_HP_ELEC ,2065_2070] := 2040_2045 ;</v>
      </c>
    </row>
    <row r="575" spans="16:23" outlineLevel="1" x14ac:dyDescent="0.25">
      <c r="P575">
        <f t="shared" si="56"/>
        <v>85</v>
      </c>
      <c r="Q575" t="str">
        <f t="shared" ca="1" si="57"/>
        <v xml:space="preserve">TS_DEC_HP_ELEC </v>
      </c>
      <c r="R575">
        <f t="shared" si="58"/>
        <v>10</v>
      </c>
      <c r="S575" t="str">
        <f t="shared" ca="1" si="59"/>
        <v>H</v>
      </c>
      <c r="T575" t="str">
        <f t="shared" ca="1" si="60"/>
        <v>2070_2075</v>
      </c>
      <c r="V575" t="s">
        <v>125</v>
      </c>
      <c r="W575" t="str">
        <f t="shared" ca="1" si="61"/>
        <v>set AGE [TS_DEC_HP_ELEC ,2070_2075] := 2045_2050 ;</v>
      </c>
    </row>
    <row r="576" spans="16:23" outlineLevel="1" x14ac:dyDescent="0.25">
      <c r="P576">
        <f t="shared" si="56"/>
        <v>85</v>
      </c>
      <c r="Q576" t="str">
        <f t="shared" ca="1" si="57"/>
        <v xml:space="preserve">TS_DEC_HP_ELEC </v>
      </c>
      <c r="R576">
        <f t="shared" si="58"/>
        <v>11</v>
      </c>
      <c r="S576" t="str">
        <f t="shared" ca="1" si="59"/>
        <v>I</v>
      </c>
      <c r="T576" t="str">
        <f t="shared" ca="1" si="60"/>
        <v>2075_2080</v>
      </c>
      <c r="V576" t="s">
        <v>125</v>
      </c>
      <c r="W576" t="str">
        <f t="shared" ca="1" si="61"/>
        <v>set AGE [TS_DEC_HP_ELEC ,2075_2080] := 2050_2055 ;</v>
      </c>
    </row>
    <row r="577" spans="16:23" outlineLevel="1" x14ac:dyDescent="0.25">
      <c r="P577">
        <f t="shared" si="56"/>
        <v>85</v>
      </c>
      <c r="Q577" t="str">
        <f t="shared" ca="1" si="57"/>
        <v xml:space="preserve">TS_DEC_HP_ELEC </v>
      </c>
      <c r="R577">
        <f t="shared" si="58"/>
        <v>12</v>
      </c>
      <c r="S577" t="str">
        <f t="shared" ca="1" si="59"/>
        <v>J</v>
      </c>
      <c r="T577" t="str">
        <f t="shared" ca="1" si="60"/>
        <v>2080_2085</v>
      </c>
      <c r="V577" t="s">
        <v>125</v>
      </c>
      <c r="W577" t="str">
        <f t="shared" ca="1" si="61"/>
        <v>set AGE [TS_DEC_HP_ELEC ,2080_2085] := 2055_2060 ;</v>
      </c>
    </row>
    <row r="578" spans="16:23" outlineLevel="1" x14ac:dyDescent="0.25">
      <c r="P578">
        <f t="shared" si="56"/>
        <v>86</v>
      </c>
      <c r="Q578" t="str">
        <f t="shared" ca="1" si="57"/>
        <v xml:space="preserve">TS_DEC_THHP_GAS </v>
      </c>
      <c r="R578">
        <f t="shared" si="58"/>
        <v>6</v>
      </c>
      <c r="S578" t="str">
        <f t="shared" ca="1" si="59"/>
        <v>D</v>
      </c>
      <c r="T578" t="str">
        <f t="shared" ca="1" si="60"/>
        <v>2050_2055</v>
      </c>
      <c r="V578" t="s">
        <v>125</v>
      </c>
      <c r="W578" t="str">
        <f t="shared" ca="1" si="61"/>
        <v>set AGE [TS_DEC_THHP_GAS ,2050_2055] := 2025_2030 ;</v>
      </c>
    </row>
    <row r="579" spans="16:23" outlineLevel="1" x14ac:dyDescent="0.25">
      <c r="P579">
        <f t="shared" si="56"/>
        <v>86</v>
      </c>
      <c r="Q579" t="str">
        <f t="shared" ca="1" si="57"/>
        <v xml:space="preserve">TS_DEC_THHP_GAS </v>
      </c>
      <c r="R579">
        <f t="shared" si="58"/>
        <v>7</v>
      </c>
      <c r="S579" t="str">
        <f t="shared" ca="1" si="59"/>
        <v>E</v>
      </c>
      <c r="T579" t="str">
        <f t="shared" ca="1" si="60"/>
        <v>2055_2060</v>
      </c>
      <c r="V579" t="s">
        <v>125</v>
      </c>
      <c r="W579" t="str">
        <f t="shared" ca="1" si="61"/>
        <v>set AGE [TS_DEC_THHP_GAS ,2055_2060] := 2030_2035 ;</v>
      </c>
    </row>
    <row r="580" spans="16:23" outlineLevel="1" x14ac:dyDescent="0.25">
      <c r="P580">
        <f t="shared" si="56"/>
        <v>86</v>
      </c>
      <c r="Q580" t="str">
        <f t="shared" ca="1" si="57"/>
        <v xml:space="preserve">TS_DEC_THHP_GAS </v>
      </c>
      <c r="R580">
        <f t="shared" si="58"/>
        <v>8</v>
      </c>
      <c r="S580" t="str">
        <f t="shared" ca="1" si="59"/>
        <v>F</v>
      </c>
      <c r="T580" t="str">
        <f t="shared" ca="1" si="60"/>
        <v>2060_2065</v>
      </c>
      <c r="V580" t="s">
        <v>125</v>
      </c>
      <c r="W580" t="str">
        <f t="shared" ca="1" si="61"/>
        <v>set AGE [TS_DEC_THHP_GAS ,2060_2065] := 2035_2040 ;</v>
      </c>
    </row>
    <row r="581" spans="16:23" outlineLevel="1" x14ac:dyDescent="0.25">
      <c r="P581">
        <f t="shared" ref="P581:P644" si="62">(FLOOR((ROW(A581)+3)/7,1))+3</f>
        <v>86</v>
      </c>
      <c r="Q581" t="str">
        <f t="shared" ref="Q581:Q644" ca="1" si="63">INDIRECT("A"&amp;P581)</f>
        <v xml:space="preserve">TS_DEC_THHP_GAS </v>
      </c>
      <c r="R581">
        <f t="shared" ref="R581:R644" si="64">MOD(ROW(M581)-4,7)+6</f>
        <v>9</v>
      </c>
      <c r="S581" t="str">
        <f t="shared" ref="S581:S644" ca="1" si="65">INDIRECT("N"&amp;R581)</f>
        <v>G</v>
      </c>
      <c r="T581" t="str">
        <f t="shared" ref="T581:T644" ca="1" si="66">INDIRECT("m"&amp;R581)</f>
        <v>2065_2070</v>
      </c>
      <c r="V581" t="s">
        <v>125</v>
      </c>
      <c r="W581" t="str">
        <f t="shared" ref="W581:W644" ca="1" si="67">"set "&amp;O$4&amp;" ["&amp;Q581&amp;","&amp;T581&amp;"] := "&amp;INDIRECT(S581&amp;P581)&amp;" ;"</f>
        <v>set AGE [TS_DEC_THHP_GAS ,2065_2070] := 2040_2045 ;</v>
      </c>
    </row>
    <row r="582" spans="16:23" outlineLevel="1" x14ac:dyDescent="0.25">
      <c r="P582">
        <f t="shared" si="62"/>
        <v>86</v>
      </c>
      <c r="Q582" t="str">
        <f t="shared" ca="1" si="63"/>
        <v xml:space="preserve">TS_DEC_THHP_GAS </v>
      </c>
      <c r="R582">
        <f t="shared" si="64"/>
        <v>10</v>
      </c>
      <c r="S582" t="str">
        <f t="shared" ca="1" si="65"/>
        <v>H</v>
      </c>
      <c r="T582" t="str">
        <f t="shared" ca="1" si="66"/>
        <v>2070_2075</v>
      </c>
      <c r="V582" t="s">
        <v>125</v>
      </c>
      <c r="W582" t="str">
        <f t="shared" ca="1" si="67"/>
        <v>set AGE [TS_DEC_THHP_GAS ,2070_2075] := 2045_2050 ;</v>
      </c>
    </row>
    <row r="583" spans="16:23" outlineLevel="1" x14ac:dyDescent="0.25">
      <c r="P583">
        <f t="shared" si="62"/>
        <v>86</v>
      </c>
      <c r="Q583" t="str">
        <f t="shared" ca="1" si="63"/>
        <v xml:space="preserve">TS_DEC_THHP_GAS </v>
      </c>
      <c r="R583">
        <f t="shared" si="64"/>
        <v>11</v>
      </c>
      <c r="S583" t="str">
        <f t="shared" ca="1" si="65"/>
        <v>I</v>
      </c>
      <c r="T583" t="str">
        <f t="shared" ca="1" si="66"/>
        <v>2075_2080</v>
      </c>
      <c r="V583" t="s">
        <v>125</v>
      </c>
      <c r="W583" t="str">
        <f t="shared" ca="1" si="67"/>
        <v>set AGE [TS_DEC_THHP_GAS ,2075_2080] := 2050_2055 ;</v>
      </c>
    </row>
    <row r="584" spans="16:23" outlineLevel="1" x14ac:dyDescent="0.25">
      <c r="P584">
        <f t="shared" si="62"/>
        <v>86</v>
      </c>
      <c r="Q584" t="str">
        <f t="shared" ca="1" si="63"/>
        <v xml:space="preserve">TS_DEC_THHP_GAS </v>
      </c>
      <c r="R584">
        <f t="shared" si="64"/>
        <v>12</v>
      </c>
      <c r="S584" t="str">
        <f t="shared" ca="1" si="65"/>
        <v>J</v>
      </c>
      <c r="T584" t="str">
        <f t="shared" ca="1" si="66"/>
        <v>2080_2085</v>
      </c>
      <c r="V584" t="s">
        <v>125</v>
      </c>
      <c r="W584" t="str">
        <f t="shared" ca="1" si="67"/>
        <v>set AGE [TS_DEC_THHP_GAS ,2080_2085] := 2055_2060 ;</v>
      </c>
    </row>
    <row r="585" spans="16:23" outlineLevel="1" x14ac:dyDescent="0.25">
      <c r="P585">
        <f t="shared" si="62"/>
        <v>87</v>
      </c>
      <c r="Q585" t="str">
        <f t="shared" ca="1" si="63"/>
        <v xml:space="preserve">TS_DEC_COGEN_GAS </v>
      </c>
      <c r="R585">
        <f t="shared" si="64"/>
        <v>6</v>
      </c>
      <c r="S585" t="str">
        <f t="shared" ca="1" si="65"/>
        <v>D</v>
      </c>
      <c r="T585" t="str">
        <f t="shared" ca="1" si="66"/>
        <v>2050_2055</v>
      </c>
      <c r="V585" t="s">
        <v>125</v>
      </c>
      <c r="W585" t="str">
        <f t="shared" ca="1" si="67"/>
        <v>set AGE [TS_DEC_COGEN_GAS ,2050_2055] := 2025_2030 ;</v>
      </c>
    </row>
    <row r="586" spans="16:23" outlineLevel="1" x14ac:dyDescent="0.25">
      <c r="P586">
        <f t="shared" si="62"/>
        <v>87</v>
      </c>
      <c r="Q586" t="str">
        <f t="shared" ca="1" si="63"/>
        <v xml:space="preserve">TS_DEC_COGEN_GAS </v>
      </c>
      <c r="R586">
        <f t="shared" si="64"/>
        <v>7</v>
      </c>
      <c r="S586" t="str">
        <f t="shared" ca="1" si="65"/>
        <v>E</v>
      </c>
      <c r="T586" t="str">
        <f t="shared" ca="1" si="66"/>
        <v>2055_2060</v>
      </c>
      <c r="V586" t="s">
        <v>125</v>
      </c>
      <c r="W586" t="str">
        <f t="shared" ca="1" si="67"/>
        <v>set AGE [TS_DEC_COGEN_GAS ,2055_2060] := 2030_2035 ;</v>
      </c>
    </row>
    <row r="587" spans="16:23" outlineLevel="1" x14ac:dyDescent="0.25">
      <c r="P587">
        <f t="shared" si="62"/>
        <v>87</v>
      </c>
      <c r="Q587" t="str">
        <f t="shared" ca="1" si="63"/>
        <v xml:space="preserve">TS_DEC_COGEN_GAS </v>
      </c>
      <c r="R587">
        <f t="shared" si="64"/>
        <v>8</v>
      </c>
      <c r="S587" t="str">
        <f t="shared" ca="1" si="65"/>
        <v>F</v>
      </c>
      <c r="T587" t="str">
        <f t="shared" ca="1" si="66"/>
        <v>2060_2065</v>
      </c>
      <c r="V587" t="s">
        <v>125</v>
      </c>
      <c r="W587" t="str">
        <f t="shared" ca="1" si="67"/>
        <v>set AGE [TS_DEC_COGEN_GAS ,2060_2065] := 2035_2040 ;</v>
      </c>
    </row>
    <row r="588" spans="16:23" outlineLevel="1" x14ac:dyDescent="0.25">
      <c r="P588">
        <f t="shared" si="62"/>
        <v>87</v>
      </c>
      <c r="Q588" t="str">
        <f t="shared" ca="1" si="63"/>
        <v xml:space="preserve">TS_DEC_COGEN_GAS </v>
      </c>
      <c r="R588">
        <f t="shared" si="64"/>
        <v>9</v>
      </c>
      <c r="S588" t="str">
        <f t="shared" ca="1" si="65"/>
        <v>G</v>
      </c>
      <c r="T588" t="str">
        <f t="shared" ca="1" si="66"/>
        <v>2065_2070</v>
      </c>
      <c r="V588" t="s">
        <v>125</v>
      </c>
      <c r="W588" t="str">
        <f t="shared" ca="1" si="67"/>
        <v>set AGE [TS_DEC_COGEN_GAS ,2065_2070] := 2040_2045 ;</v>
      </c>
    </row>
    <row r="589" spans="16:23" outlineLevel="1" x14ac:dyDescent="0.25">
      <c r="P589">
        <f t="shared" si="62"/>
        <v>87</v>
      </c>
      <c r="Q589" t="str">
        <f t="shared" ca="1" si="63"/>
        <v xml:space="preserve">TS_DEC_COGEN_GAS </v>
      </c>
      <c r="R589">
        <f t="shared" si="64"/>
        <v>10</v>
      </c>
      <c r="S589" t="str">
        <f t="shared" ca="1" si="65"/>
        <v>H</v>
      </c>
      <c r="T589" t="str">
        <f t="shared" ca="1" si="66"/>
        <v>2070_2075</v>
      </c>
      <c r="V589" t="s">
        <v>125</v>
      </c>
      <c r="W589" t="str">
        <f t="shared" ca="1" si="67"/>
        <v>set AGE [TS_DEC_COGEN_GAS ,2070_2075] := 2045_2050 ;</v>
      </c>
    </row>
    <row r="590" spans="16:23" outlineLevel="1" x14ac:dyDescent="0.25">
      <c r="P590">
        <f t="shared" si="62"/>
        <v>87</v>
      </c>
      <c r="Q590" t="str">
        <f t="shared" ca="1" si="63"/>
        <v xml:space="preserve">TS_DEC_COGEN_GAS </v>
      </c>
      <c r="R590">
        <f t="shared" si="64"/>
        <v>11</v>
      </c>
      <c r="S590" t="str">
        <f t="shared" ca="1" si="65"/>
        <v>I</v>
      </c>
      <c r="T590" t="str">
        <f t="shared" ca="1" si="66"/>
        <v>2075_2080</v>
      </c>
      <c r="V590" t="s">
        <v>125</v>
      </c>
      <c r="W590" t="str">
        <f t="shared" ca="1" si="67"/>
        <v>set AGE [TS_DEC_COGEN_GAS ,2075_2080] := 2050_2055 ;</v>
      </c>
    </row>
    <row r="591" spans="16:23" outlineLevel="1" x14ac:dyDescent="0.25">
      <c r="P591">
        <f t="shared" si="62"/>
        <v>87</v>
      </c>
      <c r="Q591" t="str">
        <f t="shared" ca="1" si="63"/>
        <v xml:space="preserve">TS_DEC_COGEN_GAS </v>
      </c>
      <c r="R591">
        <f t="shared" si="64"/>
        <v>12</v>
      </c>
      <c r="S591" t="str">
        <f t="shared" ca="1" si="65"/>
        <v>J</v>
      </c>
      <c r="T591" t="str">
        <f t="shared" ca="1" si="66"/>
        <v>2080_2085</v>
      </c>
      <c r="V591" t="s">
        <v>125</v>
      </c>
      <c r="W591" t="str">
        <f t="shared" ca="1" si="67"/>
        <v>set AGE [TS_DEC_COGEN_GAS ,2080_2085] := 2055_2060 ;</v>
      </c>
    </row>
    <row r="592" spans="16:23" outlineLevel="1" x14ac:dyDescent="0.25">
      <c r="P592">
        <f t="shared" si="62"/>
        <v>88</v>
      </c>
      <c r="Q592" t="str">
        <f t="shared" ca="1" si="63"/>
        <v xml:space="preserve">TS_DEC_COGEN_OIL </v>
      </c>
      <c r="R592">
        <f t="shared" si="64"/>
        <v>6</v>
      </c>
      <c r="S592" t="str">
        <f t="shared" ca="1" si="65"/>
        <v>D</v>
      </c>
      <c r="T592" t="str">
        <f t="shared" ca="1" si="66"/>
        <v>2050_2055</v>
      </c>
      <c r="V592" t="s">
        <v>125</v>
      </c>
      <c r="W592" t="str">
        <f t="shared" ca="1" si="67"/>
        <v>set AGE [TS_DEC_COGEN_OIL ,2050_2055] := 2025_2030 ;</v>
      </c>
    </row>
    <row r="593" spans="16:23" outlineLevel="1" x14ac:dyDescent="0.25">
      <c r="P593">
        <f t="shared" si="62"/>
        <v>88</v>
      </c>
      <c r="Q593" t="str">
        <f t="shared" ca="1" si="63"/>
        <v xml:space="preserve">TS_DEC_COGEN_OIL </v>
      </c>
      <c r="R593">
        <f t="shared" si="64"/>
        <v>7</v>
      </c>
      <c r="S593" t="str">
        <f t="shared" ca="1" si="65"/>
        <v>E</v>
      </c>
      <c r="T593" t="str">
        <f t="shared" ca="1" si="66"/>
        <v>2055_2060</v>
      </c>
      <c r="V593" t="s">
        <v>125</v>
      </c>
      <c r="W593" t="str">
        <f t="shared" ca="1" si="67"/>
        <v>set AGE [TS_DEC_COGEN_OIL ,2055_2060] := 2030_2035 ;</v>
      </c>
    </row>
    <row r="594" spans="16:23" outlineLevel="1" x14ac:dyDescent="0.25">
      <c r="P594">
        <f t="shared" si="62"/>
        <v>88</v>
      </c>
      <c r="Q594" t="str">
        <f t="shared" ca="1" si="63"/>
        <v xml:space="preserve">TS_DEC_COGEN_OIL </v>
      </c>
      <c r="R594">
        <f t="shared" si="64"/>
        <v>8</v>
      </c>
      <c r="S594" t="str">
        <f t="shared" ca="1" si="65"/>
        <v>F</v>
      </c>
      <c r="T594" t="str">
        <f t="shared" ca="1" si="66"/>
        <v>2060_2065</v>
      </c>
      <c r="V594" t="s">
        <v>125</v>
      </c>
      <c r="W594" t="str">
        <f t="shared" ca="1" si="67"/>
        <v>set AGE [TS_DEC_COGEN_OIL ,2060_2065] := 2035_2040 ;</v>
      </c>
    </row>
    <row r="595" spans="16:23" outlineLevel="1" x14ac:dyDescent="0.25">
      <c r="P595">
        <f t="shared" si="62"/>
        <v>88</v>
      </c>
      <c r="Q595" t="str">
        <f t="shared" ca="1" si="63"/>
        <v xml:space="preserve">TS_DEC_COGEN_OIL </v>
      </c>
      <c r="R595">
        <f t="shared" si="64"/>
        <v>9</v>
      </c>
      <c r="S595" t="str">
        <f t="shared" ca="1" si="65"/>
        <v>G</v>
      </c>
      <c r="T595" t="str">
        <f t="shared" ca="1" si="66"/>
        <v>2065_2070</v>
      </c>
      <c r="V595" t="s">
        <v>125</v>
      </c>
      <c r="W595" t="str">
        <f t="shared" ca="1" si="67"/>
        <v>set AGE [TS_DEC_COGEN_OIL ,2065_2070] := 2040_2045 ;</v>
      </c>
    </row>
    <row r="596" spans="16:23" outlineLevel="1" x14ac:dyDescent="0.25">
      <c r="P596">
        <f t="shared" si="62"/>
        <v>88</v>
      </c>
      <c r="Q596" t="str">
        <f t="shared" ca="1" si="63"/>
        <v xml:space="preserve">TS_DEC_COGEN_OIL </v>
      </c>
      <c r="R596">
        <f t="shared" si="64"/>
        <v>10</v>
      </c>
      <c r="S596" t="str">
        <f t="shared" ca="1" si="65"/>
        <v>H</v>
      </c>
      <c r="T596" t="str">
        <f t="shared" ca="1" si="66"/>
        <v>2070_2075</v>
      </c>
      <c r="V596" t="s">
        <v>125</v>
      </c>
      <c r="W596" t="str">
        <f t="shared" ca="1" si="67"/>
        <v>set AGE [TS_DEC_COGEN_OIL ,2070_2075] := 2045_2050 ;</v>
      </c>
    </row>
    <row r="597" spans="16:23" outlineLevel="1" x14ac:dyDescent="0.25">
      <c r="P597">
        <f t="shared" si="62"/>
        <v>88</v>
      </c>
      <c r="Q597" t="str">
        <f t="shared" ca="1" si="63"/>
        <v xml:space="preserve">TS_DEC_COGEN_OIL </v>
      </c>
      <c r="R597">
        <f t="shared" si="64"/>
        <v>11</v>
      </c>
      <c r="S597" t="str">
        <f t="shared" ca="1" si="65"/>
        <v>I</v>
      </c>
      <c r="T597" t="str">
        <f t="shared" ca="1" si="66"/>
        <v>2075_2080</v>
      </c>
      <c r="V597" t="s">
        <v>125</v>
      </c>
      <c r="W597" t="str">
        <f t="shared" ca="1" si="67"/>
        <v>set AGE [TS_DEC_COGEN_OIL ,2075_2080] := 2050_2055 ;</v>
      </c>
    </row>
    <row r="598" spans="16:23" outlineLevel="1" x14ac:dyDescent="0.25">
      <c r="P598">
        <f t="shared" si="62"/>
        <v>88</v>
      </c>
      <c r="Q598" t="str">
        <f t="shared" ca="1" si="63"/>
        <v xml:space="preserve">TS_DEC_COGEN_OIL </v>
      </c>
      <c r="R598">
        <f t="shared" si="64"/>
        <v>12</v>
      </c>
      <c r="S598" t="str">
        <f t="shared" ca="1" si="65"/>
        <v>J</v>
      </c>
      <c r="T598" t="str">
        <f t="shared" ca="1" si="66"/>
        <v>2080_2085</v>
      </c>
      <c r="V598" t="s">
        <v>125</v>
      </c>
      <c r="W598" t="str">
        <f t="shared" ca="1" si="67"/>
        <v>set AGE [TS_DEC_COGEN_OIL ,2080_2085] := 2055_2060 ;</v>
      </c>
    </row>
    <row r="599" spans="16:23" outlineLevel="1" x14ac:dyDescent="0.25">
      <c r="P599">
        <f t="shared" si="62"/>
        <v>89</v>
      </c>
      <c r="Q599" t="str">
        <f t="shared" ca="1" si="63"/>
        <v xml:space="preserve">TS_DEC_ADVCOGEN_GAS </v>
      </c>
      <c r="R599">
        <f t="shared" si="64"/>
        <v>6</v>
      </c>
      <c r="S599" t="str">
        <f t="shared" ca="1" si="65"/>
        <v>D</v>
      </c>
      <c r="T599" t="str">
        <f t="shared" ca="1" si="66"/>
        <v>2050_2055</v>
      </c>
      <c r="V599" t="s">
        <v>125</v>
      </c>
      <c r="W599" t="str">
        <f t="shared" ca="1" si="67"/>
        <v>set AGE [TS_DEC_ADVCOGEN_GAS ,2050_2055] := 2025_2030 ;</v>
      </c>
    </row>
    <row r="600" spans="16:23" outlineLevel="1" x14ac:dyDescent="0.25">
      <c r="P600">
        <f t="shared" si="62"/>
        <v>89</v>
      </c>
      <c r="Q600" t="str">
        <f t="shared" ca="1" si="63"/>
        <v xml:space="preserve">TS_DEC_ADVCOGEN_GAS </v>
      </c>
      <c r="R600">
        <f t="shared" si="64"/>
        <v>7</v>
      </c>
      <c r="S600" t="str">
        <f t="shared" ca="1" si="65"/>
        <v>E</v>
      </c>
      <c r="T600" t="str">
        <f t="shared" ca="1" si="66"/>
        <v>2055_2060</v>
      </c>
      <c r="V600" t="s">
        <v>125</v>
      </c>
      <c r="W600" t="str">
        <f t="shared" ca="1" si="67"/>
        <v>set AGE [TS_DEC_ADVCOGEN_GAS ,2055_2060] := 2030_2035 ;</v>
      </c>
    </row>
    <row r="601" spans="16:23" outlineLevel="1" x14ac:dyDescent="0.25">
      <c r="P601">
        <f t="shared" si="62"/>
        <v>89</v>
      </c>
      <c r="Q601" t="str">
        <f t="shared" ca="1" si="63"/>
        <v xml:space="preserve">TS_DEC_ADVCOGEN_GAS </v>
      </c>
      <c r="R601">
        <f t="shared" si="64"/>
        <v>8</v>
      </c>
      <c r="S601" t="str">
        <f t="shared" ca="1" si="65"/>
        <v>F</v>
      </c>
      <c r="T601" t="str">
        <f t="shared" ca="1" si="66"/>
        <v>2060_2065</v>
      </c>
      <c r="V601" t="s">
        <v>125</v>
      </c>
      <c r="W601" t="str">
        <f t="shared" ca="1" si="67"/>
        <v>set AGE [TS_DEC_ADVCOGEN_GAS ,2060_2065] := 2035_2040 ;</v>
      </c>
    </row>
    <row r="602" spans="16:23" outlineLevel="1" x14ac:dyDescent="0.25">
      <c r="P602">
        <f t="shared" si="62"/>
        <v>89</v>
      </c>
      <c r="Q602" t="str">
        <f t="shared" ca="1" si="63"/>
        <v xml:space="preserve">TS_DEC_ADVCOGEN_GAS </v>
      </c>
      <c r="R602">
        <f t="shared" si="64"/>
        <v>9</v>
      </c>
      <c r="S602" t="str">
        <f t="shared" ca="1" si="65"/>
        <v>G</v>
      </c>
      <c r="T602" t="str">
        <f t="shared" ca="1" si="66"/>
        <v>2065_2070</v>
      </c>
      <c r="V602" t="s">
        <v>125</v>
      </c>
      <c r="W602" t="str">
        <f t="shared" ca="1" si="67"/>
        <v>set AGE [TS_DEC_ADVCOGEN_GAS ,2065_2070] := 2040_2045 ;</v>
      </c>
    </row>
    <row r="603" spans="16:23" outlineLevel="1" x14ac:dyDescent="0.25">
      <c r="P603">
        <f t="shared" si="62"/>
        <v>89</v>
      </c>
      <c r="Q603" t="str">
        <f t="shared" ca="1" si="63"/>
        <v xml:space="preserve">TS_DEC_ADVCOGEN_GAS </v>
      </c>
      <c r="R603">
        <f t="shared" si="64"/>
        <v>10</v>
      </c>
      <c r="S603" t="str">
        <f t="shared" ca="1" si="65"/>
        <v>H</v>
      </c>
      <c r="T603" t="str">
        <f t="shared" ca="1" si="66"/>
        <v>2070_2075</v>
      </c>
      <c r="V603" t="s">
        <v>125</v>
      </c>
      <c r="W603" t="str">
        <f t="shared" ca="1" si="67"/>
        <v>set AGE [TS_DEC_ADVCOGEN_GAS ,2070_2075] := 2045_2050 ;</v>
      </c>
    </row>
    <row r="604" spans="16:23" outlineLevel="1" x14ac:dyDescent="0.25">
      <c r="P604">
        <f t="shared" si="62"/>
        <v>89</v>
      </c>
      <c r="Q604" t="str">
        <f t="shared" ca="1" si="63"/>
        <v xml:space="preserve">TS_DEC_ADVCOGEN_GAS </v>
      </c>
      <c r="R604">
        <f t="shared" si="64"/>
        <v>11</v>
      </c>
      <c r="S604" t="str">
        <f t="shared" ca="1" si="65"/>
        <v>I</v>
      </c>
      <c r="T604" t="str">
        <f t="shared" ca="1" si="66"/>
        <v>2075_2080</v>
      </c>
      <c r="V604" t="s">
        <v>125</v>
      </c>
      <c r="W604" t="str">
        <f t="shared" ca="1" si="67"/>
        <v>set AGE [TS_DEC_ADVCOGEN_GAS ,2075_2080] := 2050_2055 ;</v>
      </c>
    </row>
    <row r="605" spans="16:23" outlineLevel="1" x14ac:dyDescent="0.25">
      <c r="P605">
        <f t="shared" si="62"/>
        <v>89</v>
      </c>
      <c r="Q605" t="str">
        <f t="shared" ca="1" si="63"/>
        <v xml:space="preserve">TS_DEC_ADVCOGEN_GAS </v>
      </c>
      <c r="R605">
        <f t="shared" si="64"/>
        <v>12</v>
      </c>
      <c r="S605" t="str">
        <f t="shared" ca="1" si="65"/>
        <v>J</v>
      </c>
      <c r="T605" t="str">
        <f t="shared" ca="1" si="66"/>
        <v>2080_2085</v>
      </c>
      <c r="V605" t="s">
        <v>125</v>
      </c>
      <c r="W605" t="str">
        <f t="shared" ca="1" si="67"/>
        <v>set AGE [TS_DEC_ADVCOGEN_GAS ,2080_2085] := 2055_2060 ;</v>
      </c>
    </row>
    <row r="606" spans="16:23" outlineLevel="1" x14ac:dyDescent="0.25">
      <c r="P606">
        <f t="shared" si="62"/>
        <v>90</v>
      </c>
      <c r="Q606" t="str">
        <f t="shared" ca="1" si="63"/>
        <v xml:space="preserve">TS_DEC_ADVCOGEN_H2 </v>
      </c>
      <c r="R606">
        <f t="shared" si="64"/>
        <v>6</v>
      </c>
      <c r="S606" t="str">
        <f t="shared" ca="1" si="65"/>
        <v>D</v>
      </c>
      <c r="T606" t="str">
        <f t="shared" ca="1" si="66"/>
        <v>2050_2055</v>
      </c>
      <c r="V606" t="s">
        <v>125</v>
      </c>
      <c r="W606" t="str">
        <f t="shared" ca="1" si="67"/>
        <v>set AGE [TS_DEC_ADVCOGEN_H2 ,2050_2055] := 2025_2030 ;</v>
      </c>
    </row>
    <row r="607" spans="16:23" outlineLevel="1" x14ac:dyDescent="0.25">
      <c r="P607">
        <f t="shared" si="62"/>
        <v>90</v>
      </c>
      <c r="Q607" t="str">
        <f t="shared" ca="1" si="63"/>
        <v xml:space="preserve">TS_DEC_ADVCOGEN_H2 </v>
      </c>
      <c r="R607">
        <f t="shared" si="64"/>
        <v>7</v>
      </c>
      <c r="S607" t="str">
        <f t="shared" ca="1" si="65"/>
        <v>E</v>
      </c>
      <c r="T607" t="str">
        <f t="shared" ca="1" si="66"/>
        <v>2055_2060</v>
      </c>
      <c r="V607" t="s">
        <v>125</v>
      </c>
      <c r="W607" t="str">
        <f t="shared" ca="1" si="67"/>
        <v>set AGE [TS_DEC_ADVCOGEN_H2 ,2055_2060] := 2030_2035 ;</v>
      </c>
    </row>
    <row r="608" spans="16:23" outlineLevel="1" x14ac:dyDescent="0.25">
      <c r="P608">
        <f t="shared" si="62"/>
        <v>90</v>
      </c>
      <c r="Q608" t="str">
        <f t="shared" ca="1" si="63"/>
        <v xml:space="preserve">TS_DEC_ADVCOGEN_H2 </v>
      </c>
      <c r="R608">
        <f t="shared" si="64"/>
        <v>8</v>
      </c>
      <c r="S608" t="str">
        <f t="shared" ca="1" si="65"/>
        <v>F</v>
      </c>
      <c r="T608" t="str">
        <f t="shared" ca="1" si="66"/>
        <v>2060_2065</v>
      </c>
      <c r="V608" t="s">
        <v>125</v>
      </c>
      <c r="W608" t="str">
        <f t="shared" ca="1" si="67"/>
        <v>set AGE [TS_DEC_ADVCOGEN_H2 ,2060_2065] := 2035_2040 ;</v>
      </c>
    </row>
    <row r="609" spans="16:23" outlineLevel="1" x14ac:dyDescent="0.25">
      <c r="P609">
        <f t="shared" si="62"/>
        <v>90</v>
      </c>
      <c r="Q609" t="str">
        <f t="shared" ca="1" si="63"/>
        <v xml:space="preserve">TS_DEC_ADVCOGEN_H2 </v>
      </c>
      <c r="R609">
        <f t="shared" si="64"/>
        <v>9</v>
      </c>
      <c r="S609" t="str">
        <f t="shared" ca="1" si="65"/>
        <v>G</v>
      </c>
      <c r="T609" t="str">
        <f t="shared" ca="1" si="66"/>
        <v>2065_2070</v>
      </c>
      <c r="V609" t="s">
        <v>125</v>
      </c>
      <c r="W609" t="str">
        <f t="shared" ca="1" si="67"/>
        <v>set AGE [TS_DEC_ADVCOGEN_H2 ,2065_2070] := 2040_2045 ;</v>
      </c>
    </row>
    <row r="610" spans="16:23" outlineLevel="1" x14ac:dyDescent="0.25">
      <c r="P610">
        <f t="shared" si="62"/>
        <v>90</v>
      </c>
      <c r="Q610" t="str">
        <f t="shared" ca="1" si="63"/>
        <v xml:space="preserve">TS_DEC_ADVCOGEN_H2 </v>
      </c>
      <c r="R610">
        <f t="shared" si="64"/>
        <v>10</v>
      </c>
      <c r="S610" t="str">
        <f t="shared" ca="1" si="65"/>
        <v>H</v>
      </c>
      <c r="T610" t="str">
        <f t="shared" ca="1" si="66"/>
        <v>2070_2075</v>
      </c>
      <c r="V610" t="s">
        <v>125</v>
      </c>
      <c r="W610" t="str">
        <f t="shared" ca="1" si="67"/>
        <v>set AGE [TS_DEC_ADVCOGEN_H2 ,2070_2075] := 2045_2050 ;</v>
      </c>
    </row>
    <row r="611" spans="16:23" outlineLevel="1" x14ac:dyDescent="0.25">
      <c r="P611">
        <f t="shared" si="62"/>
        <v>90</v>
      </c>
      <c r="Q611" t="str">
        <f t="shared" ca="1" si="63"/>
        <v xml:space="preserve">TS_DEC_ADVCOGEN_H2 </v>
      </c>
      <c r="R611">
        <f t="shared" si="64"/>
        <v>11</v>
      </c>
      <c r="S611" t="str">
        <f t="shared" ca="1" si="65"/>
        <v>I</v>
      </c>
      <c r="T611" t="str">
        <f t="shared" ca="1" si="66"/>
        <v>2075_2080</v>
      </c>
      <c r="V611" t="s">
        <v>125</v>
      </c>
      <c r="W611" t="str">
        <f t="shared" ca="1" si="67"/>
        <v>set AGE [TS_DEC_ADVCOGEN_H2 ,2075_2080] := 2050_2055 ;</v>
      </c>
    </row>
    <row r="612" spans="16:23" outlineLevel="1" x14ac:dyDescent="0.25">
      <c r="P612">
        <f t="shared" si="62"/>
        <v>90</v>
      </c>
      <c r="Q612" t="str">
        <f t="shared" ca="1" si="63"/>
        <v xml:space="preserve">TS_DEC_ADVCOGEN_H2 </v>
      </c>
      <c r="R612">
        <f t="shared" si="64"/>
        <v>12</v>
      </c>
      <c r="S612" t="str">
        <f t="shared" ca="1" si="65"/>
        <v>J</v>
      </c>
      <c r="T612" t="str">
        <f t="shared" ca="1" si="66"/>
        <v>2080_2085</v>
      </c>
      <c r="V612" t="s">
        <v>125</v>
      </c>
      <c r="W612" t="str">
        <f t="shared" ca="1" si="67"/>
        <v>set AGE [TS_DEC_ADVCOGEN_H2 ,2080_2085] := 2055_2060 ;</v>
      </c>
    </row>
    <row r="613" spans="16:23" outlineLevel="1" x14ac:dyDescent="0.25">
      <c r="P613">
        <f t="shared" si="62"/>
        <v>91</v>
      </c>
      <c r="Q613" t="str">
        <f t="shared" ca="1" si="63"/>
        <v xml:space="preserve">TS_DEC_BOILER_GAS </v>
      </c>
      <c r="R613">
        <f t="shared" si="64"/>
        <v>6</v>
      </c>
      <c r="S613" t="str">
        <f t="shared" ca="1" si="65"/>
        <v>D</v>
      </c>
      <c r="T613" t="str">
        <f t="shared" ca="1" si="66"/>
        <v>2050_2055</v>
      </c>
      <c r="V613" t="s">
        <v>125</v>
      </c>
      <c r="W613" t="str">
        <f t="shared" ca="1" si="67"/>
        <v>set AGE [TS_DEC_BOILER_GAS ,2050_2055] := 2025_2030 ;</v>
      </c>
    </row>
    <row r="614" spans="16:23" outlineLevel="1" x14ac:dyDescent="0.25">
      <c r="P614">
        <f t="shared" si="62"/>
        <v>91</v>
      </c>
      <c r="Q614" t="str">
        <f t="shared" ca="1" si="63"/>
        <v xml:space="preserve">TS_DEC_BOILER_GAS </v>
      </c>
      <c r="R614">
        <f t="shared" si="64"/>
        <v>7</v>
      </c>
      <c r="S614" t="str">
        <f t="shared" ca="1" si="65"/>
        <v>E</v>
      </c>
      <c r="T614" t="str">
        <f t="shared" ca="1" si="66"/>
        <v>2055_2060</v>
      </c>
      <c r="V614" t="s">
        <v>125</v>
      </c>
      <c r="W614" t="str">
        <f t="shared" ca="1" si="67"/>
        <v>set AGE [TS_DEC_BOILER_GAS ,2055_2060] := 2030_2035 ;</v>
      </c>
    </row>
    <row r="615" spans="16:23" outlineLevel="1" x14ac:dyDescent="0.25">
      <c r="P615">
        <f t="shared" si="62"/>
        <v>91</v>
      </c>
      <c r="Q615" t="str">
        <f t="shared" ca="1" si="63"/>
        <v xml:space="preserve">TS_DEC_BOILER_GAS </v>
      </c>
      <c r="R615">
        <f t="shared" si="64"/>
        <v>8</v>
      </c>
      <c r="S615" t="str">
        <f t="shared" ca="1" si="65"/>
        <v>F</v>
      </c>
      <c r="T615" t="str">
        <f t="shared" ca="1" si="66"/>
        <v>2060_2065</v>
      </c>
      <c r="V615" t="s">
        <v>125</v>
      </c>
      <c r="W615" t="str">
        <f t="shared" ca="1" si="67"/>
        <v>set AGE [TS_DEC_BOILER_GAS ,2060_2065] := 2035_2040 ;</v>
      </c>
    </row>
    <row r="616" spans="16:23" outlineLevel="1" x14ac:dyDescent="0.25">
      <c r="P616">
        <f t="shared" si="62"/>
        <v>91</v>
      </c>
      <c r="Q616" t="str">
        <f t="shared" ca="1" si="63"/>
        <v xml:space="preserve">TS_DEC_BOILER_GAS </v>
      </c>
      <c r="R616">
        <f t="shared" si="64"/>
        <v>9</v>
      </c>
      <c r="S616" t="str">
        <f t="shared" ca="1" si="65"/>
        <v>G</v>
      </c>
      <c r="T616" t="str">
        <f t="shared" ca="1" si="66"/>
        <v>2065_2070</v>
      </c>
      <c r="V616" t="s">
        <v>125</v>
      </c>
      <c r="W616" t="str">
        <f t="shared" ca="1" si="67"/>
        <v>set AGE [TS_DEC_BOILER_GAS ,2065_2070] := 2040_2045 ;</v>
      </c>
    </row>
    <row r="617" spans="16:23" outlineLevel="1" x14ac:dyDescent="0.25">
      <c r="P617">
        <f t="shared" si="62"/>
        <v>91</v>
      </c>
      <c r="Q617" t="str">
        <f t="shared" ca="1" si="63"/>
        <v xml:space="preserve">TS_DEC_BOILER_GAS </v>
      </c>
      <c r="R617">
        <f t="shared" si="64"/>
        <v>10</v>
      </c>
      <c r="S617" t="str">
        <f t="shared" ca="1" si="65"/>
        <v>H</v>
      </c>
      <c r="T617" t="str">
        <f t="shared" ca="1" si="66"/>
        <v>2070_2075</v>
      </c>
      <c r="V617" t="s">
        <v>125</v>
      </c>
      <c r="W617" t="str">
        <f t="shared" ca="1" si="67"/>
        <v>set AGE [TS_DEC_BOILER_GAS ,2070_2075] := 2045_2050 ;</v>
      </c>
    </row>
    <row r="618" spans="16:23" outlineLevel="1" x14ac:dyDescent="0.25">
      <c r="P618">
        <f t="shared" si="62"/>
        <v>91</v>
      </c>
      <c r="Q618" t="str">
        <f t="shared" ca="1" si="63"/>
        <v xml:space="preserve">TS_DEC_BOILER_GAS </v>
      </c>
      <c r="R618">
        <f t="shared" si="64"/>
        <v>11</v>
      </c>
      <c r="S618" t="str">
        <f t="shared" ca="1" si="65"/>
        <v>I</v>
      </c>
      <c r="T618" t="str">
        <f t="shared" ca="1" si="66"/>
        <v>2075_2080</v>
      </c>
      <c r="V618" t="s">
        <v>125</v>
      </c>
      <c r="W618" t="str">
        <f t="shared" ca="1" si="67"/>
        <v>set AGE [TS_DEC_BOILER_GAS ,2075_2080] := 2050_2055 ;</v>
      </c>
    </row>
    <row r="619" spans="16:23" outlineLevel="1" x14ac:dyDescent="0.25">
      <c r="P619">
        <f t="shared" si="62"/>
        <v>91</v>
      </c>
      <c r="Q619" t="str">
        <f t="shared" ca="1" si="63"/>
        <v xml:space="preserve">TS_DEC_BOILER_GAS </v>
      </c>
      <c r="R619">
        <f t="shared" si="64"/>
        <v>12</v>
      </c>
      <c r="S619" t="str">
        <f t="shared" ca="1" si="65"/>
        <v>J</v>
      </c>
      <c r="T619" t="str">
        <f t="shared" ca="1" si="66"/>
        <v>2080_2085</v>
      </c>
      <c r="V619" t="s">
        <v>125</v>
      </c>
      <c r="W619" t="str">
        <f t="shared" ca="1" si="67"/>
        <v>set AGE [TS_DEC_BOILER_GAS ,2080_2085] := 2055_2060 ;</v>
      </c>
    </row>
    <row r="620" spans="16:23" outlineLevel="1" x14ac:dyDescent="0.25">
      <c r="P620">
        <f t="shared" si="62"/>
        <v>92</v>
      </c>
      <c r="Q620" t="str">
        <f t="shared" ca="1" si="63"/>
        <v xml:space="preserve">TS_DEC_BOILER_WOOD </v>
      </c>
      <c r="R620">
        <f t="shared" si="64"/>
        <v>6</v>
      </c>
      <c r="S620" t="str">
        <f t="shared" ca="1" si="65"/>
        <v>D</v>
      </c>
      <c r="T620" t="str">
        <f t="shared" ca="1" si="66"/>
        <v>2050_2055</v>
      </c>
      <c r="V620" t="s">
        <v>125</v>
      </c>
      <c r="W620" t="str">
        <f t="shared" ca="1" si="67"/>
        <v>set AGE [TS_DEC_BOILER_WOOD ,2050_2055] := 2025_2030 ;</v>
      </c>
    </row>
    <row r="621" spans="16:23" outlineLevel="1" x14ac:dyDescent="0.25">
      <c r="P621">
        <f t="shared" si="62"/>
        <v>92</v>
      </c>
      <c r="Q621" t="str">
        <f t="shared" ca="1" si="63"/>
        <v xml:space="preserve">TS_DEC_BOILER_WOOD </v>
      </c>
      <c r="R621">
        <f t="shared" si="64"/>
        <v>7</v>
      </c>
      <c r="S621" t="str">
        <f t="shared" ca="1" si="65"/>
        <v>E</v>
      </c>
      <c r="T621" t="str">
        <f t="shared" ca="1" si="66"/>
        <v>2055_2060</v>
      </c>
      <c r="V621" t="s">
        <v>125</v>
      </c>
      <c r="W621" t="str">
        <f t="shared" ca="1" si="67"/>
        <v>set AGE [TS_DEC_BOILER_WOOD ,2055_2060] := 2030_2035 ;</v>
      </c>
    </row>
    <row r="622" spans="16:23" outlineLevel="1" x14ac:dyDescent="0.25">
      <c r="P622">
        <f t="shared" si="62"/>
        <v>92</v>
      </c>
      <c r="Q622" t="str">
        <f t="shared" ca="1" si="63"/>
        <v xml:space="preserve">TS_DEC_BOILER_WOOD </v>
      </c>
      <c r="R622">
        <f t="shared" si="64"/>
        <v>8</v>
      </c>
      <c r="S622" t="str">
        <f t="shared" ca="1" si="65"/>
        <v>F</v>
      </c>
      <c r="T622" t="str">
        <f t="shared" ca="1" si="66"/>
        <v>2060_2065</v>
      </c>
      <c r="V622" t="s">
        <v>125</v>
      </c>
      <c r="W622" t="str">
        <f t="shared" ca="1" si="67"/>
        <v>set AGE [TS_DEC_BOILER_WOOD ,2060_2065] := 2035_2040 ;</v>
      </c>
    </row>
    <row r="623" spans="16:23" outlineLevel="1" x14ac:dyDescent="0.25">
      <c r="P623">
        <f t="shared" si="62"/>
        <v>92</v>
      </c>
      <c r="Q623" t="str">
        <f t="shared" ca="1" si="63"/>
        <v xml:space="preserve">TS_DEC_BOILER_WOOD </v>
      </c>
      <c r="R623">
        <f t="shared" si="64"/>
        <v>9</v>
      </c>
      <c r="S623" t="str">
        <f t="shared" ca="1" si="65"/>
        <v>G</v>
      </c>
      <c r="T623" t="str">
        <f t="shared" ca="1" si="66"/>
        <v>2065_2070</v>
      </c>
      <c r="V623" t="s">
        <v>125</v>
      </c>
      <c r="W623" t="str">
        <f t="shared" ca="1" si="67"/>
        <v>set AGE [TS_DEC_BOILER_WOOD ,2065_2070] := 2040_2045 ;</v>
      </c>
    </row>
    <row r="624" spans="16:23" outlineLevel="1" x14ac:dyDescent="0.25">
      <c r="P624">
        <f t="shared" si="62"/>
        <v>92</v>
      </c>
      <c r="Q624" t="str">
        <f t="shared" ca="1" si="63"/>
        <v xml:space="preserve">TS_DEC_BOILER_WOOD </v>
      </c>
      <c r="R624">
        <f t="shared" si="64"/>
        <v>10</v>
      </c>
      <c r="S624" t="str">
        <f t="shared" ca="1" si="65"/>
        <v>H</v>
      </c>
      <c r="T624" t="str">
        <f t="shared" ca="1" si="66"/>
        <v>2070_2075</v>
      </c>
      <c r="V624" t="s">
        <v>125</v>
      </c>
      <c r="W624" t="str">
        <f t="shared" ca="1" si="67"/>
        <v>set AGE [TS_DEC_BOILER_WOOD ,2070_2075] := 2045_2050 ;</v>
      </c>
    </row>
    <row r="625" spans="16:23" outlineLevel="1" x14ac:dyDescent="0.25">
      <c r="P625">
        <f t="shared" si="62"/>
        <v>92</v>
      </c>
      <c r="Q625" t="str">
        <f t="shared" ca="1" si="63"/>
        <v xml:space="preserve">TS_DEC_BOILER_WOOD </v>
      </c>
      <c r="R625">
        <f t="shared" si="64"/>
        <v>11</v>
      </c>
      <c r="S625" t="str">
        <f t="shared" ca="1" si="65"/>
        <v>I</v>
      </c>
      <c r="T625" t="str">
        <f t="shared" ca="1" si="66"/>
        <v>2075_2080</v>
      </c>
      <c r="V625" t="s">
        <v>125</v>
      </c>
      <c r="W625" t="str">
        <f t="shared" ca="1" si="67"/>
        <v>set AGE [TS_DEC_BOILER_WOOD ,2075_2080] := 2050_2055 ;</v>
      </c>
    </row>
    <row r="626" spans="16:23" outlineLevel="1" x14ac:dyDescent="0.25">
      <c r="P626">
        <f t="shared" si="62"/>
        <v>92</v>
      </c>
      <c r="Q626" t="str">
        <f t="shared" ca="1" si="63"/>
        <v xml:space="preserve">TS_DEC_BOILER_WOOD </v>
      </c>
      <c r="R626">
        <f t="shared" si="64"/>
        <v>12</v>
      </c>
      <c r="S626" t="str">
        <f t="shared" ca="1" si="65"/>
        <v>J</v>
      </c>
      <c r="T626" t="str">
        <f t="shared" ca="1" si="66"/>
        <v>2080_2085</v>
      </c>
      <c r="V626" t="s">
        <v>125</v>
      </c>
      <c r="W626" t="str">
        <f t="shared" ca="1" si="67"/>
        <v>set AGE [TS_DEC_BOILER_WOOD ,2080_2085] := 2055_2060 ;</v>
      </c>
    </row>
    <row r="627" spans="16:23" outlineLevel="1" x14ac:dyDescent="0.25">
      <c r="P627">
        <f t="shared" si="62"/>
        <v>93</v>
      </c>
      <c r="Q627" t="str">
        <f t="shared" ca="1" si="63"/>
        <v xml:space="preserve">TS_DEC_BOILER_OIL </v>
      </c>
      <c r="R627">
        <f t="shared" si="64"/>
        <v>6</v>
      </c>
      <c r="S627" t="str">
        <f t="shared" ca="1" si="65"/>
        <v>D</v>
      </c>
      <c r="T627" t="str">
        <f t="shared" ca="1" si="66"/>
        <v>2050_2055</v>
      </c>
      <c r="V627" t="s">
        <v>125</v>
      </c>
      <c r="W627" t="str">
        <f t="shared" ca="1" si="67"/>
        <v>set AGE [TS_DEC_BOILER_OIL ,2050_2055] := 2025_2030 ;</v>
      </c>
    </row>
    <row r="628" spans="16:23" outlineLevel="1" x14ac:dyDescent="0.25">
      <c r="P628">
        <f t="shared" si="62"/>
        <v>93</v>
      </c>
      <c r="Q628" t="str">
        <f t="shared" ca="1" si="63"/>
        <v xml:space="preserve">TS_DEC_BOILER_OIL </v>
      </c>
      <c r="R628">
        <f t="shared" si="64"/>
        <v>7</v>
      </c>
      <c r="S628" t="str">
        <f t="shared" ca="1" si="65"/>
        <v>E</v>
      </c>
      <c r="T628" t="str">
        <f t="shared" ca="1" si="66"/>
        <v>2055_2060</v>
      </c>
      <c r="V628" t="s">
        <v>125</v>
      </c>
      <c r="W628" t="str">
        <f t="shared" ca="1" si="67"/>
        <v>set AGE [TS_DEC_BOILER_OIL ,2055_2060] := 2030_2035 ;</v>
      </c>
    </row>
    <row r="629" spans="16:23" outlineLevel="1" x14ac:dyDescent="0.25">
      <c r="P629">
        <f t="shared" si="62"/>
        <v>93</v>
      </c>
      <c r="Q629" t="str">
        <f t="shared" ca="1" si="63"/>
        <v xml:space="preserve">TS_DEC_BOILER_OIL </v>
      </c>
      <c r="R629">
        <f t="shared" si="64"/>
        <v>8</v>
      </c>
      <c r="S629" t="str">
        <f t="shared" ca="1" si="65"/>
        <v>F</v>
      </c>
      <c r="T629" t="str">
        <f t="shared" ca="1" si="66"/>
        <v>2060_2065</v>
      </c>
      <c r="V629" t="s">
        <v>125</v>
      </c>
      <c r="W629" t="str">
        <f t="shared" ca="1" si="67"/>
        <v>set AGE [TS_DEC_BOILER_OIL ,2060_2065] := 2035_2040 ;</v>
      </c>
    </row>
    <row r="630" spans="16:23" outlineLevel="1" x14ac:dyDescent="0.25">
      <c r="P630">
        <f t="shared" si="62"/>
        <v>93</v>
      </c>
      <c r="Q630" t="str">
        <f t="shared" ca="1" si="63"/>
        <v xml:space="preserve">TS_DEC_BOILER_OIL </v>
      </c>
      <c r="R630">
        <f t="shared" si="64"/>
        <v>9</v>
      </c>
      <c r="S630" t="str">
        <f t="shared" ca="1" si="65"/>
        <v>G</v>
      </c>
      <c r="T630" t="str">
        <f t="shared" ca="1" si="66"/>
        <v>2065_2070</v>
      </c>
      <c r="V630" t="s">
        <v>125</v>
      </c>
      <c r="W630" t="str">
        <f t="shared" ca="1" si="67"/>
        <v>set AGE [TS_DEC_BOILER_OIL ,2065_2070] := 2040_2045 ;</v>
      </c>
    </row>
    <row r="631" spans="16:23" outlineLevel="1" x14ac:dyDescent="0.25">
      <c r="P631">
        <f t="shared" si="62"/>
        <v>93</v>
      </c>
      <c r="Q631" t="str">
        <f t="shared" ca="1" si="63"/>
        <v xml:space="preserve">TS_DEC_BOILER_OIL </v>
      </c>
      <c r="R631">
        <f t="shared" si="64"/>
        <v>10</v>
      </c>
      <c r="S631" t="str">
        <f t="shared" ca="1" si="65"/>
        <v>H</v>
      </c>
      <c r="T631" t="str">
        <f t="shared" ca="1" si="66"/>
        <v>2070_2075</v>
      </c>
      <c r="V631" t="s">
        <v>125</v>
      </c>
      <c r="W631" t="str">
        <f t="shared" ca="1" si="67"/>
        <v>set AGE [TS_DEC_BOILER_OIL ,2070_2075] := 2045_2050 ;</v>
      </c>
    </row>
    <row r="632" spans="16:23" outlineLevel="1" x14ac:dyDescent="0.25">
      <c r="P632">
        <f t="shared" si="62"/>
        <v>93</v>
      </c>
      <c r="Q632" t="str">
        <f t="shared" ca="1" si="63"/>
        <v xml:space="preserve">TS_DEC_BOILER_OIL </v>
      </c>
      <c r="R632">
        <f t="shared" si="64"/>
        <v>11</v>
      </c>
      <c r="S632" t="str">
        <f t="shared" ca="1" si="65"/>
        <v>I</v>
      </c>
      <c r="T632" t="str">
        <f t="shared" ca="1" si="66"/>
        <v>2075_2080</v>
      </c>
      <c r="V632" t="s">
        <v>125</v>
      </c>
      <c r="W632" t="str">
        <f t="shared" ca="1" si="67"/>
        <v>set AGE [TS_DEC_BOILER_OIL ,2075_2080] := 2050_2055 ;</v>
      </c>
    </row>
    <row r="633" spans="16:23" outlineLevel="1" x14ac:dyDescent="0.25">
      <c r="P633">
        <f t="shared" si="62"/>
        <v>93</v>
      </c>
      <c r="Q633" t="str">
        <f t="shared" ca="1" si="63"/>
        <v xml:space="preserve">TS_DEC_BOILER_OIL </v>
      </c>
      <c r="R633">
        <f t="shared" si="64"/>
        <v>12</v>
      </c>
      <c r="S633" t="str">
        <f t="shared" ca="1" si="65"/>
        <v>J</v>
      </c>
      <c r="T633" t="str">
        <f t="shared" ca="1" si="66"/>
        <v>2080_2085</v>
      </c>
      <c r="V633" t="s">
        <v>125</v>
      </c>
      <c r="W633" t="str">
        <f t="shared" ca="1" si="67"/>
        <v>set AGE [TS_DEC_BOILER_OIL ,2080_2085] := 2055_2060 ;</v>
      </c>
    </row>
    <row r="634" spans="16:23" outlineLevel="1" x14ac:dyDescent="0.25">
      <c r="P634">
        <f t="shared" si="62"/>
        <v>94</v>
      </c>
      <c r="Q634" t="str">
        <f t="shared" ca="1" si="63"/>
        <v>TS_DHN_DAILY</v>
      </c>
      <c r="R634">
        <f t="shared" si="64"/>
        <v>6</v>
      </c>
      <c r="S634" t="str">
        <f t="shared" ca="1" si="65"/>
        <v>D</v>
      </c>
      <c r="T634" t="str">
        <f t="shared" ca="1" si="66"/>
        <v>2050_2055</v>
      </c>
      <c r="V634" t="s">
        <v>125</v>
      </c>
      <c r="W634" t="str">
        <f t="shared" ca="1" si="67"/>
        <v>set AGE [TS_DHN_DAILY,2050_2055] := BEFORE_2015 ;</v>
      </c>
    </row>
    <row r="635" spans="16:23" outlineLevel="1" x14ac:dyDescent="0.25">
      <c r="P635">
        <f t="shared" si="62"/>
        <v>94</v>
      </c>
      <c r="Q635" t="str">
        <f t="shared" ca="1" si="63"/>
        <v>TS_DHN_DAILY</v>
      </c>
      <c r="R635">
        <f t="shared" si="64"/>
        <v>7</v>
      </c>
      <c r="S635" t="str">
        <f t="shared" ca="1" si="65"/>
        <v>E</v>
      </c>
      <c r="T635" t="str">
        <f t="shared" ca="1" si="66"/>
        <v>2055_2060</v>
      </c>
      <c r="V635" t="s">
        <v>125</v>
      </c>
      <c r="W635" t="str">
        <f t="shared" ca="1" si="67"/>
        <v>set AGE [TS_DHN_DAILY,2055_2060] := 2015_2020 ;</v>
      </c>
    </row>
    <row r="636" spans="16:23" outlineLevel="1" x14ac:dyDescent="0.25">
      <c r="P636">
        <f t="shared" si="62"/>
        <v>94</v>
      </c>
      <c r="Q636" t="str">
        <f t="shared" ca="1" si="63"/>
        <v>TS_DHN_DAILY</v>
      </c>
      <c r="R636">
        <f t="shared" si="64"/>
        <v>8</v>
      </c>
      <c r="S636" t="str">
        <f t="shared" ca="1" si="65"/>
        <v>F</v>
      </c>
      <c r="T636" t="str">
        <f t="shared" ca="1" si="66"/>
        <v>2060_2065</v>
      </c>
      <c r="V636" t="s">
        <v>125</v>
      </c>
      <c r="W636" t="str">
        <f t="shared" ca="1" si="67"/>
        <v>set AGE [TS_DHN_DAILY,2060_2065] := 2020_2025 ;</v>
      </c>
    </row>
    <row r="637" spans="16:23" outlineLevel="1" x14ac:dyDescent="0.25">
      <c r="P637">
        <f t="shared" si="62"/>
        <v>94</v>
      </c>
      <c r="Q637" t="str">
        <f t="shared" ca="1" si="63"/>
        <v>TS_DHN_DAILY</v>
      </c>
      <c r="R637">
        <f t="shared" si="64"/>
        <v>9</v>
      </c>
      <c r="S637" t="str">
        <f t="shared" ca="1" si="65"/>
        <v>G</v>
      </c>
      <c r="T637" t="str">
        <f t="shared" ca="1" si="66"/>
        <v>2065_2070</v>
      </c>
      <c r="V637" t="s">
        <v>125</v>
      </c>
      <c r="W637" t="str">
        <f t="shared" ca="1" si="67"/>
        <v>set AGE [TS_DHN_DAILY,2065_2070] := 2025_2030 ;</v>
      </c>
    </row>
    <row r="638" spans="16:23" outlineLevel="1" x14ac:dyDescent="0.25">
      <c r="P638">
        <f t="shared" si="62"/>
        <v>94</v>
      </c>
      <c r="Q638" t="str">
        <f t="shared" ca="1" si="63"/>
        <v>TS_DHN_DAILY</v>
      </c>
      <c r="R638">
        <f t="shared" si="64"/>
        <v>10</v>
      </c>
      <c r="S638" t="str">
        <f t="shared" ca="1" si="65"/>
        <v>H</v>
      </c>
      <c r="T638" t="str">
        <f t="shared" ca="1" si="66"/>
        <v>2070_2075</v>
      </c>
      <c r="V638" t="s">
        <v>125</v>
      </c>
      <c r="W638" t="str">
        <f t="shared" ca="1" si="67"/>
        <v>set AGE [TS_DHN_DAILY,2070_2075] := 2030_2035 ;</v>
      </c>
    </row>
    <row r="639" spans="16:23" outlineLevel="1" x14ac:dyDescent="0.25">
      <c r="P639">
        <f t="shared" si="62"/>
        <v>94</v>
      </c>
      <c r="Q639" t="str">
        <f t="shared" ca="1" si="63"/>
        <v>TS_DHN_DAILY</v>
      </c>
      <c r="R639">
        <f t="shared" si="64"/>
        <v>11</v>
      </c>
      <c r="S639" t="str">
        <f t="shared" ca="1" si="65"/>
        <v>I</v>
      </c>
      <c r="T639" t="str">
        <f t="shared" ca="1" si="66"/>
        <v>2075_2080</v>
      </c>
      <c r="V639" t="s">
        <v>125</v>
      </c>
      <c r="W639" t="str">
        <f t="shared" ca="1" si="67"/>
        <v>set AGE [TS_DHN_DAILY,2075_2080] := 2035_2040 ;</v>
      </c>
    </row>
    <row r="640" spans="16:23" outlineLevel="1" x14ac:dyDescent="0.25">
      <c r="P640">
        <f t="shared" si="62"/>
        <v>94</v>
      </c>
      <c r="Q640" t="str">
        <f t="shared" ca="1" si="63"/>
        <v>TS_DHN_DAILY</v>
      </c>
      <c r="R640">
        <f t="shared" si="64"/>
        <v>12</v>
      </c>
      <c r="S640" t="str">
        <f t="shared" ca="1" si="65"/>
        <v>J</v>
      </c>
      <c r="T640" t="str">
        <f t="shared" ca="1" si="66"/>
        <v>2080_2085</v>
      </c>
      <c r="V640" t="s">
        <v>125</v>
      </c>
      <c r="W640" t="str">
        <f t="shared" ca="1" si="67"/>
        <v>set AGE [TS_DHN_DAILY,2080_2085] := 2040_2045 ;</v>
      </c>
    </row>
    <row r="641" spans="16:23" outlineLevel="1" x14ac:dyDescent="0.25">
      <c r="P641">
        <f t="shared" si="62"/>
        <v>95</v>
      </c>
      <c r="Q641" t="str">
        <f t="shared" ca="1" si="63"/>
        <v>TS_DHN_SEASONAL</v>
      </c>
      <c r="R641">
        <f t="shared" si="64"/>
        <v>6</v>
      </c>
      <c r="S641" t="str">
        <f t="shared" ca="1" si="65"/>
        <v>D</v>
      </c>
      <c r="T641" t="str">
        <f t="shared" ca="1" si="66"/>
        <v>2050_2055</v>
      </c>
      <c r="W641" t="str">
        <f t="shared" ca="1" si="67"/>
        <v>set AGE [TS_DHN_SEASONAL,2050_2055] := 2025_2030 ;</v>
      </c>
    </row>
    <row r="642" spans="16:23" outlineLevel="1" x14ac:dyDescent="0.25">
      <c r="P642">
        <f t="shared" si="62"/>
        <v>95</v>
      </c>
      <c r="Q642" t="str">
        <f t="shared" ca="1" si="63"/>
        <v>TS_DHN_SEASONAL</v>
      </c>
      <c r="R642">
        <f t="shared" si="64"/>
        <v>7</v>
      </c>
      <c r="S642" t="str">
        <f t="shared" ca="1" si="65"/>
        <v>E</v>
      </c>
      <c r="T642" t="str">
        <f t="shared" ca="1" si="66"/>
        <v>2055_2060</v>
      </c>
      <c r="W642" t="str">
        <f t="shared" ca="1" si="67"/>
        <v>set AGE [TS_DHN_SEASONAL,2055_2060] := 2030_2035 ;</v>
      </c>
    </row>
    <row r="643" spans="16:23" outlineLevel="1" x14ac:dyDescent="0.25">
      <c r="P643">
        <f t="shared" si="62"/>
        <v>95</v>
      </c>
      <c r="Q643" t="str">
        <f t="shared" ca="1" si="63"/>
        <v>TS_DHN_SEASONAL</v>
      </c>
      <c r="R643">
        <f t="shared" si="64"/>
        <v>8</v>
      </c>
      <c r="S643" t="str">
        <f t="shared" ca="1" si="65"/>
        <v>F</v>
      </c>
      <c r="T643" t="str">
        <f t="shared" ca="1" si="66"/>
        <v>2060_2065</v>
      </c>
      <c r="W643" t="str">
        <f t="shared" ca="1" si="67"/>
        <v>set AGE [TS_DHN_SEASONAL,2060_2065] := 2035_2040 ;</v>
      </c>
    </row>
    <row r="644" spans="16:23" outlineLevel="1" x14ac:dyDescent="0.25">
      <c r="P644">
        <f t="shared" si="62"/>
        <v>95</v>
      </c>
      <c r="Q644" t="str">
        <f t="shared" ca="1" si="63"/>
        <v>TS_DHN_SEASONAL</v>
      </c>
      <c r="R644">
        <f t="shared" si="64"/>
        <v>9</v>
      </c>
      <c r="S644" t="str">
        <f t="shared" ca="1" si="65"/>
        <v>G</v>
      </c>
      <c r="T644" t="str">
        <f t="shared" ca="1" si="66"/>
        <v>2065_2070</v>
      </c>
      <c r="W644" t="str">
        <f t="shared" ca="1" si="67"/>
        <v>set AGE [TS_DHN_SEASONAL,2065_2070] := 2040_2045 ;</v>
      </c>
    </row>
    <row r="645" spans="16:23" outlineLevel="1" x14ac:dyDescent="0.25">
      <c r="P645">
        <f t="shared" ref="P645:P675" si="68">(FLOOR((ROW(A645)+3)/7,1))+3</f>
        <v>95</v>
      </c>
      <c r="Q645" t="str">
        <f t="shared" ref="Q645:Q675" ca="1" si="69">INDIRECT("A"&amp;P645)</f>
        <v>TS_DHN_SEASONAL</v>
      </c>
      <c r="R645">
        <f t="shared" ref="R645:R675" si="70">MOD(ROW(M645)-4,7)+6</f>
        <v>10</v>
      </c>
      <c r="S645" t="str">
        <f t="shared" ref="S645:S675" ca="1" si="71">INDIRECT("N"&amp;R645)</f>
        <v>H</v>
      </c>
      <c r="T645" t="str">
        <f t="shared" ref="T645:T675" ca="1" si="72">INDIRECT("m"&amp;R645)</f>
        <v>2070_2075</v>
      </c>
      <c r="W645" t="str">
        <f t="shared" ref="W645:W675" ca="1" si="73">"set "&amp;O$4&amp;" ["&amp;Q645&amp;","&amp;T645&amp;"] := "&amp;INDIRECT(S645&amp;P645)&amp;" ;"</f>
        <v>set AGE [TS_DHN_SEASONAL,2070_2075] := 2045_2050 ;</v>
      </c>
    </row>
    <row r="646" spans="16:23" outlineLevel="1" x14ac:dyDescent="0.25">
      <c r="P646">
        <f t="shared" si="68"/>
        <v>95</v>
      </c>
      <c r="Q646" t="str">
        <f t="shared" ca="1" si="69"/>
        <v>TS_DHN_SEASONAL</v>
      </c>
      <c r="R646">
        <f t="shared" si="70"/>
        <v>11</v>
      </c>
      <c r="S646" t="str">
        <f t="shared" ca="1" si="71"/>
        <v>I</v>
      </c>
      <c r="T646" t="str">
        <f t="shared" ca="1" si="72"/>
        <v>2075_2080</v>
      </c>
      <c r="W646" t="str">
        <f t="shared" ca="1" si="73"/>
        <v>set AGE [TS_DHN_SEASONAL,2075_2080] := 2050_2055 ;</v>
      </c>
    </row>
    <row r="647" spans="16:23" outlineLevel="1" x14ac:dyDescent="0.25">
      <c r="P647">
        <f t="shared" si="68"/>
        <v>95</v>
      </c>
      <c r="Q647" t="str">
        <f t="shared" ca="1" si="69"/>
        <v>TS_DHN_SEASONAL</v>
      </c>
      <c r="R647">
        <f t="shared" si="70"/>
        <v>12</v>
      </c>
      <c r="S647" t="str">
        <f t="shared" ca="1" si="71"/>
        <v>J</v>
      </c>
      <c r="T647" t="str">
        <f t="shared" ca="1" si="72"/>
        <v>2080_2085</v>
      </c>
      <c r="W647" t="str">
        <f t="shared" ca="1" si="73"/>
        <v>set AGE [TS_DHN_SEASONAL,2080_2085] := 2055_2060 ;</v>
      </c>
    </row>
    <row r="648" spans="16:23" outlineLevel="1" x14ac:dyDescent="0.25">
      <c r="P648">
        <f t="shared" si="68"/>
        <v>96</v>
      </c>
      <c r="Q648" t="str">
        <f t="shared" ca="1" si="69"/>
        <v>SEASONAL_NG</v>
      </c>
      <c r="R648">
        <f t="shared" si="70"/>
        <v>6</v>
      </c>
      <c r="S648" t="str">
        <f t="shared" ca="1" si="71"/>
        <v>D</v>
      </c>
      <c r="T648" t="str">
        <f t="shared" ca="1" si="72"/>
        <v>2050_2055</v>
      </c>
      <c r="W648" t="str">
        <f t="shared" ca="1" si="73"/>
        <v>set AGE [SEASONAL_NG,2050_2055] := 2020_2025 ;</v>
      </c>
    </row>
    <row r="649" spans="16:23" outlineLevel="1" x14ac:dyDescent="0.25">
      <c r="P649">
        <f t="shared" si="68"/>
        <v>96</v>
      </c>
      <c r="Q649" t="str">
        <f t="shared" ca="1" si="69"/>
        <v>SEASONAL_NG</v>
      </c>
      <c r="R649">
        <f t="shared" si="70"/>
        <v>7</v>
      </c>
      <c r="S649" t="str">
        <f t="shared" ca="1" si="71"/>
        <v>E</v>
      </c>
      <c r="T649" t="str">
        <f t="shared" ca="1" si="72"/>
        <v>2055_2060</v>
      </c>
      <c r="W649" t="str">
        <f t="shared" ca="1" si="73"/>
        <v>set AGE [SEASONAL_NG,2055_2060] := 2025_2030 ;</v>
      </c>
    </row>
    <row r="650" spans="16:23" outlineLevel="1" x14ac:dyDescent="0.25">
      <c r="P650">
        <f t="shared" si="68"/>
        <v>96</v>
      </c>
      <c r="Q650" t="str">
        <f t="shared" ca="1" si="69"/>
        <v>SEASONAL_NG</v>
      </c>
      <c r="R650">
        <f t="shared" si="70"/>
        <v>8</v>
      </c>
      <c r="S650" t="str">
        <f t="shared" ca="1" si="71"/>
        <v>F</v>
      </c>
      <c r="T650" t="str">
        <f t="shared" ca="1" si="72"/>
        <v>2060_2065</v>
      </c>
      <c r="W650" t="str">
        <f t="shared" ca="1" si="73"/>
        <v>set AGE [SEASONAL_NG,2060_2065] := 2030_2035 ;</v>
      </c>
    </row>
    <row r="651" spans="16:23" outlineLevel="1" x14ac:dyDescent="0.25">
      <c r="P651">
        <f t="shared" si="68"/>
        <v>96</v>
      </c>
      <c r="Q651" t="str">
        <f t="shared" ca="1" si="69"/>
        <v>SEASONAL_NG</v>
      </c>
      <c r="R651">
        <f t="shared" si="70"/>
        <v>9</v>
      </c>
      <c r="S651" t="str">
        <f t="shared" ca="1" si="71"/>
        <v>G</v>
      </c>
      <c r="T651" t="str">
        <f t="shared" ca="1" si="72"/>
        <v>2065_2070</v>
      </c>
      <c r="W651" t="str">
        <f t="shared" ca="1" si="73"/>
        <v>set AGE [SEASONAL_NG,2065_2070] := 2035_2040 ;</v>
      </c>
    </row>
    <row r="652" spans="16:23" outlineLevel="1" x14ac:dyDescent="0.25">
      <c r="P652">
        <f t="shared" si="68"/>
        <v>96</v>
      </c>
      <c r="Q652" t="str">
        <f t="shared" ca="1" si="69"/>
        <v>SEASONAL_NG</v>
      </c>
      <c r="R652">
        <f t="shared" si="70"/>
        <v>10</v>
      </c>
      <c r="S652" t="str">
        <f t="shared" ca="1" si="71"/>
        <v>H</v>
      </c>
      <c r="T652" t="str">
        <f t="shared" ca="1" si="72"/>
        <v>2070_2075</v>
      </c>
      <c r="W652" t="str">
        <f t="shared" ca="1" si="73"/>
        <v>set AGE [SEASONAL_NG,2070_2075] := 2040_2045 ;</v>
      </c>
    </row>
    <row r="653" spans="16:23" outlineLevel="1" x14ac:dyDescent="0.25">
      <c r="P653">
        <f t="shared" si="68"/>
        <v>96</v>
      </c>
      <c r="Q653" t="str">
        <f t="shared" ca="1" si="69"/>
        <v>SEASONAL_NG</v>
      </c>
      <c r="R653">
        <f t="shared" si="70"/>
        <v>11</v>
      </c>
      <c r="S653" t="str">
        <f t="shared" ca="1" si="71"/>
        <v>I</v>
      </c>
      <c r="T653" t="str">
        <f t="shared" ca="1" si="72"/>
        <v>2075_2080</v>
      </c>
      <c r="W653" t="str">
        <f t="shared" ca="1" si="73"/>
        <v>set AGE [SEASONAL_NG,2075_2080] := 2045_2050 ;</v>
      </c>
    </row>
    <row r="654" spans="16:23" outlineLevel="1" x14ac:dyDescent="0.25">
      <c r="P654">
        <f t="shared" si="68"/>
        <v>96</v>
      </c>
      <c r="Q654" t="str">
        <f t="shared" ca="1" si="69"/>
        <v>SEASONAL_NG</v>
      </c>
      <c r="R654">
        <f t="shared" si="70"/>
        <v>12</v>
      </c>
      <c r="S654" t="str">
        <f t="shared" ca="1" si="71"/>
        <v>J</v>
      </c>
      <c r="T654" t="str">
        <f t="shared" ca="1" si="72"/>
        <v>2080_2085</v>
      </c>
      <c r="W654" t="str">
        <f t="shared" ca="1" si="73"/>
        <v>set AGE [SEASONAL_NG,2080_2085] := 2050_2055 ;</v>
      </c>
    </row>
    <row r="655" spans="16:23" outlineLevel="1" x14ac:dyDescent="0.25">
      <c r="P655">
        <f t="shared" si="68"/>
        <v>97</v>
      </c>
      <c r="Q655" t="str">
        <f t="shared" ca="1" si="69"/>
        <v>SEASONAL_H2</v>
      </c>
      <c r="R655">
        <f t="shared" si="70"/>
        <v>6</v>
      </c>
      <c r="S655" t="str">
        <f t="shared" ca="1" si="71"/>
        <v>D</v>
      </c>
      <c r="T655" t="str">
        <f t="shared" ca="1" si="72"/>
        <v>2050_2055</v>
      </c>
      <c r="W655" t="str">
        <f t="shared" ca="1" si="73"/>
        <v>set AGE [SEASONAL_H2,2050_2055] := 2030_2035 ;</v>
      </c>
    </row>
    <row r="656" spans="16:23" outlineLevel="1" x14ac:dyDescent="0.25">
      <c r="P656">
        <f t="shared" si="68"/>
        <v>97</v>
      </c>
      <c r="Q656" t="str">
        <f t="shared" ca="1" si="69"/>
        <v>SEASONAL_H2</v>
      </c>
      <c r="R656">
        <f t="shared" si="70"/>
        <v>7</v>
      </c>
      <c r="S656" t="str">
        <f t="shared" ca="1" si="71"/>
        <v>E</v>
      </c>
      <c r="T656" t="str">
        <f t="shared" ca="1" si="72"/>
        <v>2055_2060</v>
      </c>
      <c r="W656" t="str">
        <f t="shared" ca="1" si="73"/>
        <v>set AGE [SEASONAL_H2,2055_2060] := 2035_2040 ;</v>
      </c>
    </row>
    <row r="657" spans="16:23" outlineLevel="1" x14ac:dyDescent="0.25">
      <c r="P657">
        <f t="shared" si="68"/>
        <v>97</v>
      </c>
      <c r="Q657" t="str">
        <f t="shared" ca="1" si="69"/>
        <v>SEASONAL_H2</v>
      </c>
      <c r="R657">
        <f t="shared" si="70"/>
        <v>8</v>
      </c>
      <c r="S657" t="str">
        <f t="shared" ca="1" si="71"/>
        <v>F</v>
      </c>
      <c r="T657" t="str">
        <f t="shared" ca="1" si="72"/>
        <v>2060_2065</v>
      </c>
      <c r="W657" t="str">
        <f t="shared" ca="1" si="73"/>
        <v>set AGE [SEASONAL_H2,2060_2065] := 2040_2045 ;</v>
      </c>
    </row>
    <row r="658" spans="16:23" outlineLevel="1" x14ac:dyDescent="0.25">
      <c r="P658">
        <f t="shared" si="68"/>
        <v>97</v>
      </c>
      <c r="Q658" t="str">
        <f t="shared" ca="1" si="69"/>
        <v>SEASONAL_H2</v>
      </c>
      <c r="R658">
        <f t="shared" si="70"/>
        <v>9</v>
      </c>
      <c r="S658" t="str">
        <f t="shared" ca="1" si="71"/>
        <v>G</v>
      </c>
      <c r="T658" t="str">
        <f t="shared" ca="1" si="72"/>
        <v>2065_2070</v>
      </c>
      <c r="W658" t="str">
        <f t="shared" ca="1" si="73"/>
        <v>set AGE [SEASONAL_H2,2065_2070] := 2045_2050 ;</v>
      </c>
    </row>
    <row r="659" spans="16:23" outlineLevel="1" x14ac:dyDescent="0.25">
      <c r="P659">
        <f t="shared" si="68"/>
        <v>97</v>
      </c>
      <c r="Q659" t="str">
        <f t="shared" ca="1" si="69"/>
        <v>SEASONAL_H2</v>
      </c>
      <c r="R659">
        <f t="shared" si="70"/>
        <v>10</v>
      </c>
      <c r="S659" t="str">
        <f t="shared" ca="1" si="71"/>
        <v>H</v>
      </c>
      <c r="T659" t="str">
        <f t="shared" ca="1" si="72"/>
        <v>2070_2075</v>
      </c>
      <c r="W659" t="str">
        <f t="shared" ca="1" si="73"/>
        <v>set AGE [SEASONAL_H2,2070_2075] := 2050_2055 ;</v>
      </c>
    </row>
    <row r="660" spans="16:23" outlineLevel="1" x14ac:dyDescent="0.25">
      <c r="P660">
        <f t="shared" si="68"/>
        <v>97</v>
      </c>
      <c r="Q660" t="str">
        <f t="shared" ca="1" si="69"/>
        <v>SEASONAL_H2</v>
      </c>
      <c r="R660">
        <f t="shared" si="70"/>
        <v>11</v>
      </c>
      <c r="S660" t="str">
        <f t="shared" ca="1" si="71"/>
        <v>I</v>
      </c>
      <c r="T660" t="str">
        <f t="shared" ca="1" si="72"/>
        <v>2075_2080</v>
      </c>
      <c r="W660" t="str">
        <f t="shared" ca="1" si="73"/>
        <v>set AGE [SEASONAL_H2,2075_2080] := 2055_2060 ;</v>
      </c>
    </row>
    <row r="661" spans="16:23" outlineLevel="1" x14ac:dyDescent="0.25">
      <c r="P661">
        <f t="shared" si="68"/>
        <v>97</v>
      </c>
      <c r="Q661" t="str">
        <f t="shared" ca="1" si="69"/>
        <v>SEASONAL_H2</v>
      </c>
      <c r="R661">
        <f t="shared" si="70"/>
        <v>12</v>
      </c>
      <c r="S661" t="str">
        <f t="shared" ca="1" si="71"/>
        <v>J</v>
      </c>
      <c r="T661" t="str">
        <f t="shared" ca="1" si="72"/>
        <v>2080_2085</v>
      </c>
      <c r="W661" t="str">
        <f t="shared" ca="1" si="73"/>
        <v>set AGE [SEASONAL_H2,2080_2085] := 2060_2065 ;</v>
      </c>
    </row>
    <row r="662" spans="16:23" outlineLevel="1" x14ac:dyDescent="0.25">
      <c r="P662">
        <f t="shared" si="68"/>
        <v>98</v>
      </c>
      <c r="Q662" t="str">
        <f t="shared" ca="1" si="69"/>
        <v>CO2_STORAGE</v>
      </c>
      <c r="R662">
        <f t="shared" si="70"/>
        <v>6</v>
      </c>
      <c r="S662" t="str">
        <f t="shared" ca="1" si="71"/>
        <v>D</v>
      </c>
      <c r="T662" t="str">
        <f t="shared" ca="1" si="72"/>
        <v>2050_2055</v>
      </c>
      <c r="W662" t="str">
        <f t="shared" ca="1" si="73"/>
        <v>set AGE [CO2_STORAGE,2050_2055] := 2030_2035 ;</v>
      </c>
    </row>
    <row r="663" spans="16:23" outlineLevel="1" x14ac:dyDescent="0.25">
      <c r="P663">
        <f t="shared" si="68"/>
        <v>98</v>
      </c>
      <c r="Q663" t="str">
        <f t="shared" ca="1" si="69"/>
        <v>CO2_STORAGE</v>
      </c>
      <c r="R663">
        <f t="shared" si="70"/>
        <v>7</v>
      </c>
      <c r="S663" t="str">
        <f t="shared" ca="1" si="71"/>
        <v>E</v>
      </c>
      <c r="T663" t="str">
        <f t="shared" ca="1" si="72"/>
        <v>2055_2060</v>
      </c>
      <c r="W663" t="str">
        <f t="shared" ca="1" si="73"/>
        <v>set AGE [CO2_STORAGE,2055_2060] := 2035_2040 ;</v>
      </c>
    </row>
    <row r="664" spans="16:23" outlineLevel="1" x14ac:dyDescent="0.25">
      <c r="P664">
        <f t="shared" si="68"/>
        <v>98</v>
      </c>
      <c r="Q664" t="str">
        <f t="shared" ca="1" si="69"/>
        <v>CO2_STORAGE</v>
      </c>
      <c r="R664">
        <f t="shared" si="70"/>
        <v>8</v>
      </c>
      <c r="S664" t="str">
        <f t="shared" ca="1" si="71"/>
        <v>F</v>
      </c>
      <c r="T664" t="str">
        <f t="shared" ca="1" si="72"/>
        <v>2060_2065</v>
      </c>
      <c r="W664" t="str">
        <f t="shared" ca="1" si="73"/>
        <v>set AGE [CO2_STORAGE,2060_2065] := 2040_2045 ;</v>
      </c>
    </row>
    <row r="665" spans="16:23" outlineLevel="1" x14ac:dyDescent="0.25">
      <c r="P665">
        <f t="shared" si="68"/>
        <v>98</v>
      </c>
      <c r="Q665" t="str">
        <f t="shared" ca="1" si="69"/>
        <v>CO2_STORAGE</v>
      </c>
      <c r="R665">
        <f t="shared" si="70"/>
        <v>9</v>
      </c>
      <c r="S665" t="str">
        <f t="shared" ca="1" si="71"/>
        <v>G</v>
      </c>
      <c r="T665" t="str">
        <f t="shared" ca="1" si="72"/>
        <v>2065_2070</v>
      </c>
      <c r="W665" t="str">
        <f t="shared" ca="1" si="73"/>
        <v>set AGE [CO2_STORAGE,2065_2070] := 2045_2050 ;</v>
      </c>
    </row>
    <row r="666" spans="16:23" outlineLevel="1" x14ac:dyDescent="0.25">
      <c r="P666">
        <f t="shared" si="68"/>
        <v>98</v>
      </c>
      <c r="Q666" t="str">
        <f t="shared" ca="1" si="69"/>
        <v>CO2_STORAGE</v>
      </c>
      <c r="R666">
        <f t="shared" si="70"/>
        <v>10</v>
      </c>
      <c r="S666" t="str">
        <f t="shared" ca="1" si="71"/>
        <v>H</v>
      </c>
      <c r="T666" t="str">
        <f t="shared" ca="1" si="72"/>
        <v>2070_2075</v>
      </c>
      <c r="W666" t="str">
        <f t="shared" ca="1" si="73"/>
        <v>set AGE [CO2_STORAGE,2070_2075] := 2050_2055 ;</v>
      </c>
    </row>
    <row r="667" spans="16:23" outlineLevel="1" x14ac:dyDescent="0.25">
      <c r="P667">
        <f t="shared" si="68"/>
        <v>98</v>
      </c>
      <c r="Q667" t="str">
        <f t="shared" ca="1" si="69"/>
        <v>CO2_STORAGE</v>
      </c>
      <c r="R667">
        <f t="shared" si="70"/>
        <v>11</v>
      </c>
      <c r="S667" t="str">
        <f t="shared" ca="1" si="71"/>
        <v>I</v>
      </c>
      <c r="T667" t="str">
        <f t="shared" ca="1" si="72"/>
        <v>2075_2080</v>
      </c>
      <c r="W667" t="str">
        <f t="shared" ca="1" si="73"/>
        <v>set AGE [CO2_STORAGE,2075_2080] := 2055_2060 ;</v>
      </c>
    </row>
    <row r="668" spans="16:23" outlineLevel="1" x14ac:dyDescent="0.25">
      <c r="P668">
        <f t="shared" si="68"/>
        <v>98</v>
      </c>
      <c r="Q668" t="str">
        <f t="shared" ca="1" si="69"/>
        <v>CO2_STORAGE</v>
      </c>
      <c r="R668">
        <f t="shared" si="70"/>
        <v>12</v>
      </c>
      <c r="S668" t="str">
        <f t="shared" ca="1" si="71"/>
        <v>J</v>
      </c>
      <c r="T668" t="str">
        <f t="shared" ca="1" si="72"/>
        <v>2080_2085</v>
      </c>
      <c r="W668" t="str">
        <f t="shared" ca="1" si="73"/>
        <v>set AGE [CO2_STORAGE,2080_2085] := 2060_2065 ;</v>
      </c>
    </row>
    <row r="669" spans="16:23" outlineLevel="1" x14ac:dyDescent="0.25">
      <c r="P669">
        <f t="shared" si="68"/>
        <v>99</v>
      </c>
      <c r="Q669" t="str">
        <f t="shared" ca="1" si="69"/>
        <v>SLF_STO</v>
      </c>
      <c r="R669">
        <f t="shared" si="70"/>
        <v>6</v>
      </c>
      <c r="S669" t="str">
        <f t="shared" ca="1" si="71"/>
        <v>D</v>
      </c>
      <c r="T669" t="str">
        <f t="shared" ca="1" si="72"/>
        <v>2050_2055</v>
      </c>
      <c r="V669" t="s">
        <v>125</v>
      </c>
      <c r="W669" t="str">
        <f t="shared" ca="1" si="73"/>
        <v>set AGE [SLF_STO,2050_2055] := 2030_2035 ;</v>
      </c>
    </row>
    <row r="670" spans="16:23" outlineLevel="1" x14ac:dyDescent="0.25">
      <c r="P670">
        <f t="shared" si="68"/>
        <v>99</v>
      </c>
      <c r="Q670" t="str">
        <f t="shared" ca="1" si="69"/>
        <v>SLF_STO</v>
      </c>
      <c r="R670">
        <f t="shared" si="70"/>
        <v>7</v>
      </c>
      <c r="S670" t="str">
        <f t="shared" ca="1" si="71"/>
        <v>E</v>
      </c>
      <c r="T670" t="str">
        <f t="shared" ca="1" si="72"/>
        <v>2055_2060</v>
      </c>
      <c r="V670" t="s">
        <v>125</v>
      </c>
      <c r="W670" t="str">
        <f t="shared" ca="1" si="73"/>
        <v>set AGE [SLF_STO,2055_2060] := 2035_2040 ;</v>
      </c>
    </row>
    <row r="671" spans="16:23" outlineLevel="1" x14ac:dyDescent="0.25">
      <c r="P671">
        <f t="shared" si="68"/>
        <v>99</v>
      </c>
      <c r="Q671" t="str">
        <f t="shared" ca="1" si="69"/>
        <v>SLF_STO</v>
      </c>
      <c r="R671">
        <f t="shared" si="70"/>
        <v>8</v>
      </c>
      <c r="S671" t="str">
        <f t="shared" ca="1" si="71"/>
        <v>F</v>
      </c>
      <c r="T671" t="str">
        <f t="shared" ca="1" si="72"/>
        <v>2060_2065</v>
      </c>
      <c r="V671" t="s">
        <v>125</v>
      </c>
      <c r="W671" t="str">
        <f t="shared" ca="1" si="73"/>
        <v>set AGE [SLF_STO,2060_2065] := 2040_2045 ;</v>
      </c>
    </row>
    <row r="672" spans="16:23" outlineLevel="1" x14ac:dyDescent="0.25">
      <c r="P672">
        <f t="shared" si="68"/>
        <v>99</v>
      </c>
      <c r="Q672" t="str">
        <f t="shared" ca="1" si="69"/>
        <v>SLF_STO</v>
      </c>
      <c r="R672">
        <f t="shared" si="70"/>
        <v>9</v>
      </c>
      <c r="S672" t="str">
        <f t="shared" ca="1" si="71"/>
        <v>G</v>
      </c>
      <c r="T672" t="str">
        <f t="shared" ca="1" si="72"/>
        <v>2065_2070</v>
      </c>
      <c r="V672" t="s">
        <v>125</v>
      </c>
      <c r="W672" t="str">
        <f t="shared" ca="1" si="73"/>
        <v>set AGE [SLF_STO,2065_2070] := 2045_2050 ;</v>
      </c>
    </row>
    <row r="673" spans="16:23" outlineLevel="1" x14ac:dyDescent="0.25">
      <c r="P673">
        <f t="shared" si="68"/>
        <v>99</v>
      </c>
      <c r="Q673" t="str">
        <f t="shared" ca="1" si="69"/>
        <v>SLF_STO</v>
      </c>
      <c r="R673">
        <f t="shared" si="70"/>
        <v>10</v>
      </c>
      <c r="S673" t="str">
        <f t="shared" ca="1" si="71"/>
        <v>H</v>
      </c>
      <c r="T673" t="str">
        <f t="shared" ca="1" si="72"/>
        <v>2070_2075</v>
      </c>
      <c r="V673" t="s">
        <v>125</v>
      </c>
      <c r="W673" t="str">
        <f t="shared" ca="1" si="73"/>
        <v>set AGE [SLF_STO,2070_2075] := 2050_2055 ;</v>
      </c>
    </row>
    <row r="674" spans="16:23" outlineLevel="1" x14ac:dyDescent="0.25">
      <c r="P674">
        <f t="shared" si="68"/>
        <v>99</v>
      </c>
      <c r="Q674" t="str">
        <f t="shared" ca="1" si="69"/>
        <v>SLF_STO</v>
      </c>
      <c r="R674">
        <f t="shared" si="70"/>
        <v>11</v>
      </c>
      <c r="S674" t="str">
        <f t="shared" ca="1" si="71"/>
        <v>I</v>
      </c>
      <c r="T674" t="str">
        <f t="shared" ca="1" si="72"/>
        <v>2075_2080</v>
      </c>
      <c r="V674" t="s">
        <v>125</v>
      </c>
      <c r="W674" t="str">
        <f t="shared" ca="1" si="73"/>
        <v>set AGE [SLF_STO,2075_2080] := 2055_2060 ;</v>
      </c>
    </row>
    <row r="675" spans="16:23" outlineLevel="1" x14ac:dyDescent="0.25">
      <c r="P675">
        <f t="shared" si="68"/>
        <v>99</v>
      </c>
      <c r="Q675" t="str">
        <f t="shared" ca="1" si="69"/>
        <v>SLF_STO</v>
      </c>
      <c r="R675">
        <f t="shared" si="70"/>
        <v>12</v>
      </c>
      <c r="S675" t="str">
        <f t="shared" ca="1" si="71"/>
        <v>J</v>
      </c>
      <c r="T675" t="str">
        <f t="shared" ca="1" si="72"/>
        <v>2080_2085</v>
      </c>
      <c r="V675" t="s">
        <v>125</v>
      </c>
      <c r="W675" t="str">
        <f t="shared" ca="1" si="73"/>
        <v>set AGE [SLF_STO,2080_2085] := 2060_2065 ;</v>
      </c>
    </row>
    <row r="676" spans="16:23" outlineLevel="1" x14ac:dyDescent="0.25">
      <c r="V676" t="s">
        <v>125</v>
      </c>
    </row>
    <row r="677" spans="16:23" outlineLevel="1" x14ac:dyDescent="0.25">
      <c r="V677" t="s">
        <v>125</v>
      </c>
    </row>
    <row r="678" spans="16:23" outlineLevel="1" x14ac:dyDescent="0.25">
      <c r="V678" t="s">
        <v>125</v>
      </c>
    </row>
    <row r="679" spans="16:23" outlineLevel="1" x14ac:dyDescent="0.25">
      <c r="V679" t="s">
        <v>125</v>
      </c>
    </row>
    <row r="680" spans="16:23" outlineLevel="1" x14ac:dyDescent="0.25">
      <c r="V680" t="s">
        <v>125</v>
      </c>
    </row>
    <row r="681" spans="16:23" outlineLevel="1" x14ac:dyDescent="0.25">
      <c r="V681" t="s">
        <v>125</v>
      </c>
    </row>
    <row r="682" spans="16:23" outlineLevel="1" x14ac:dyDescent="0.25">
      <c r="V682" t="s">
        <v>125</v>
      </c>
    </row>
    <row r="683" spans="16:23" outlineLevel="1" x14ac:dyDescent="0.25">
      <c r="V683" t="s">
        <v>125</v>
      </c>
    </row>
    <row r="684" spans="16:23" outlineLevel="1" x14ac:dyDescent="0.25">
      <c r="V684" t="s">
        <v>125</v>
      </c>
    </row>
    <row r="685" spans="16:23" outlineLevel="1" x14ac:dyDescent="0.25">
      <c r="V685" t="s">
        <v>125</v>
      </c>
    </row>
    <row r="686" spans="16:23" outlineLevel="1" x14ac:dyDescent="0.25">
      <c r="V686" t="s">
        <v>125</v>
      </c>
    </row>
    <row r="687" spans="16:23" outlineLevel="1" x14ac:dyDescent="0.25">
      <c r="V687" t="s">
        <v>125</v>
      </c>
    </row>
    <row r="688" spans="16:23" outlineLevel="1" x14ac:dyDescent="0.25">
      <c r="V688" t="s">
        <v>125</v>
      </c>
    </row>
    <row r="689" spans="22:22" outlineLevel="1" x14ac:dyDescent="0.25">
      <c r="V689" t="s">
        <v>125</v>
      </c>
    </row>
    <row r="690" spans="22:22" outlineLevel="1" x14ac:dyDescent="0.25"/>
    <row r="691" spans="22:22" outlineLevel="1" x14ac:dyDescent="0.25"/>
    <row r="692" spans="22:22" outlineLevel="1" x14ac:dyDescent="0.25"/>
    <row r="693" spans="22:22" outlineLevel="1" x14ac:dyDescent="0.25"/>
    <row r="694" spans="22:22" outlineLevel="1" x14ac:dyDescent="0.25"/>
    <row r="695" spans="22:22" outlineLevel="1" x14ac:dyDescent="0.25"/>
    <row r="696" spans="22:22" outlineLevel="1" x14ac:dyDescent="0.25"/>
    <row r="697" spans="22:22" outlineLevel="1" x14ac:dyDescent="0.25"/>
    <row r="698" spans="22:22" outlineLevel="1" x14ac:dyDescent="0.25"/>
    <row r="699" spans="22:22" outlineLevel="1" x14ac:dyDescent="0.25"/>
    <row r="700" spans="22:22" outlineLevel="1" x14ac:dyDescent="0.25"/>
    <row r="701" spans="22:22" outlineLevel="1" x14ac:dyDescent="0.25"/>
    <row r="702" spans="22:22" outlineLevel="1" x14ac:dyDescent="0.25"/>
    <row r="703" spans="22:22" outlineLevel="1" x14ac:dyDescent="0.25"/>
    <row r="704" spans="22:22" outlineLevel="1" x14ac:dyDescent="0.25"/>
    <row r="705" outlineLevel="1" x14ac:dyDescent="0.25"/>
    <row r="706" outlineLevel="1" x14ac:dyDescent="0.25"/>
    <row r="707" outlineLevel="1" x14ac:dyDescent="0.25"/>
    <row r="708" outlineLevel="1" x14ac:dyDescent="0.25"/>
    <row r="709" outlineLevel="1" x14ac:dyDescent="0.25"/>
    <row r="710" outlineLevel="1" x14ac:dyDescent="0.25"/>
    <row r="711" outlineLevel="1" x14ac:dyDescent="0.25"/>
    <row r="712" outlineLevel="1" x14ac:dyDescent="0.25"/>
    <row r="713" outlineLevel="1" x14ac:dyDescent="0.25"/>
    <row r="714" outlineLevel="1" x14ac:dyDescent="0.25"/>
    <row r="715" outlineLevel="1" x14ac:dyDescent="0.25"/>
    <row r="716" outlineLevel="1" x14ac:dyDescent="0.25"/>
    <row r="717" outlineLevel="1" x14ac:dyDescent="0.25"/>
    <row r="718" outlineLevel="1" x14ac:dyDescent="0.25"/>
    <row r="719" outlineLevel="1" x14ac:dyDescent="0.25"/>
    <row r="720" outlineLevel="1" x14ac:dyDescent="0.25"/>
    <row r="721" outlineLevel="1" x14ac:dyDescent="0.25"/>
    <row r="722" outlineLevel="1" x14ac:dyDescent="0.25"/>
    <row r="723" outlineLevel="1" x14ac:dyDescent="0.25"/>
    <row r="724" outlineLevel="1" x14ac:dyDescent="0.25"/>
    <row r="725" outlineLevel="1" x14ac:dyDescent="0.25"/>
    <row r="726" outlineLevel="1" x14ac:dyDescent="0.25"/>
    <row r="727" outlineLevel="1" x14ac:dyDescent="0.25"/>
    <row r="728" outlineLevel="1" x14ac:dyDescent="0.25"/>
    <row r="729" outlineLevel="1" x14ac:dyDescent="0.25"/>
    <row r="730" outlineLevel="1" x14ac:dyDescent="0.25"/>
    <row r="731" outlineLevel="1" x14ac:dyDescent="0.25"/>
    <row r="732" outlineLevel="1" x14ac:dyDescent="0.25"/>
    <row r="733" outlineLevel="1" x14ac:dyDescent="0.25"/>
    <row r="734" outlineLevel="1" x14ac:dyDescent="0.25"/>
    <row r="735" outlineLevel="1" x14ac:dyDescent="0.25"/>
    <row r="736" outlineLevel="1" x14ac:dyDescent="0.25"/>
    <row r="737" outlineLevel="1" x14ac:dyDescent="0.25"/>
    <row r="738" outlineLevel="1" x14ac:dyDescent="0.25"/>
    <row r="739" outlineLevel="1" x14ac:dyDescent="0.25"/>
    <row r="740" outlineLevel="1" x14ac:dyDescent="0.25"/>
    <row r="741" outlineLevel="1" x14ac:dyDescent="0.25"/>
    <row r="742" outlineLevel="1" x14ac:dyDescent="0.25"/>
    <row r="743" outlineLevel="1" x14ac:dyDescent="0.25"/>
    <row r="744" outlineLevel="1" x14ac:dyDescent="0.25"/>
    <row r="745" outlineLevel="1" x14ac:dyDescent="0.25"/>
    <row r="746" outlineLevel="1" x14ac:dyDescent="0.25"/>
    <row r="747" outlineLevel="1" x14ac:dyDescent="0.25"/>
    <row r="748" outlineLevel="1" x14ac:dyDescent="0.25"/>
    <row r="749" outlineLevel="1" x14ac:dyDescent="0.25"/>
    <row r="750" outlineLevel="1" x14ac:dyDescent="0.25"/>
    <row r="751" outlineLevel="1" x14ac:dyDescent="0.25"/>
    <row r="752" outlineLevel="1" x14ac:dyDescent="0.25"/>
    <row r="753" outlineLevel="1" x14ac:dyDescent="0.25"/>
    <row r="754" outlineLevel="1" x14ac:dyDescent="0.25"/>
    <row r="755" outlineLevel="1" x14ac:dyDescent="0.25"/>
    <row r="756" outlineLevel="1" x14ac:dyDescent="0.25"/>
    <row r="757" outlineLevel="1" x14ac:dyDescent="0.25"/>
    <row r="758" outlineLevel="1" x14ac:dyDescent="0.25"/>
    <row r="759" outlineLevel="1" x14ac:dyDescent="0.25"/>
    <row r="760" outlineLevel="1" x14ac:dyDescent="0.25"/>
    <row r="761" outlineLevel="1" x14ac:dyDescent="0.25"/>
    <row r="762" outlineLevel="1" x14ac:dyDescent="0.25"/>
    <row r="763" outlineLevel="1" x14ac:dyDescent="0.25"/>
    <row r="764" outlineLevel="1" x14ac:dyDescent="0.25"/>
    <row r="765" outlineLevel="1" x14ac:dyDescent="0.25"/>
    <row r="766" outlineLevel="1" x14ac:dyDescent="0.25"/>
    <row r="767" outlineLevel="1" x14ac:dyDescent="0.25"/>
    <row r="768" outlineLevel="1" x14ac:dyDescent="0.25"/>
    <row r="769" outlineLevel="1" x14ac:dyDescent="0.25"/>
  </sheetData>
  <conditionalFormatting sqref="D4:J99">
    <cfRule type="containsText" dxfId="0" priority="1" operator="containsText" text="NO_AGE_CONSTRAINT">
      <formula>NOT(ISERROR(SEARCH("NO_AGE_CONSTRAINT",D4)))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0" workbookViewId="0">
      <selection activeCell="F20" sqref="F20:L20"/>
    </sheetView>
  </sheetViews>
  <sheetFormatPr baseColWidth="10" defaultRowHeight="15" x14ac:dyDescent="0.25"/>
  <sheetData>
    <row r="1" spans="1:13" x14ac:dyDescent="0.25">
      <c r="C1" t="s">
        <v>129</v>
      </c>
    </row>
    <row r="2" spans="1:13" x14ac:dyDescent="0.25">
      <c r="C2">
        <v>2015</v>
      </c>
      <c r="D2">
        <v>2020</v>
      </c>
      <c r="E2">
        <v>2025</v>
      </c>
      <c r="F2">
        <v>2030</v>
      </c>
      <c r="G2">
        <v>2035</v>
      </c>
      <c r="H2">
        <v>2040</v>
      </c>
      <c r="I2">
        <v>2045</v>
      </c>
      <c r="J2">
        <v>2050</v>
      </c>
    </row>
    <row r="3" spans="1:13" x14ac:dyDescent="0.25">
      <c r="A3" t="s">
        <v>130</v>
      </c>
      <c r="B3">
        <v>2015</v>
      </c>
      <c r="C3" t="s">
        <v>126</v>
      </c>
    </row>
    <row r="4" spans="1:13" x14ac:dyDescent="0.25">
      <c r="B4">
        <v>2020</v>
      </c>
      <c r="C4" t="s">
        <v>127</v>
      </c>
    </row>
    <row r="5" spans="1:13" x14ac:dyDescent="0.25">
      <c r="B5">
        <v>2025</v>
      </c>
      <c r="C5" t="s">
        <v>127</v>
      </c>
      <c r="D5" t="s">
        <v>128</v>
      </c>
    </row>
    <row r="6" spans="1:13" x14ac:dyDescent="0.25">
      <c r="B6">
        <v>2030</v>
      </c>
      <c r="C6" t="s">
        <v>127</v>
      </c>
    </row>
    <row r="7" spans="1:13" x14ac:dyDescent="0.25">
      <c r="B7">
        <v>2035</v>
      </c>
      <c r="C7" t="s">
        <v>127</v>
      </c>
    </row>
    <row r="8" spans="1:13" x14ac:dyDescent="0.25">
      <c r="B8">
        <v>2040</v>
      </c>
      <c r="C8" t="s">
        <v>127</v>
      </c>
    </row>
    <row r="9" spans="1:13" x14ac:dyDescent="0.25">
      <c r="B9">
        <v>2045</v>
      </c>
      <c r="C9" t="s">
        <v>127</v>
      </c>
    </row>
    <row r="10" spans="1:13" x14ac:dyDescent="0.25">
      <c r="B10">
        <v>2050</v>
      </c>
    </row>
    <row r="12" spans="1:13" x14ac:dyDescent="0.25">
      <c r="F12">
        <v>2015</v>
      </c>
      <c r="G12">
        <v>2020</v>
      </c>
      <c r="H12">
        <v>2025</v>
      </c>
      <c r="I12">
        <v>2030</v>
      </c>
      <c r="J12">
        <v>2035</v>
      </c>
      <c r="K12">
        <v>2040</v>
      </c>
      <c r="L12">
        <v>2045</v>
      </c>
    </row>
    <row r="13" spans="1:13" x14ac:dyDescent="0.25">
      <c r="F13">
        <v>2020</v>
      </c>
      <c r="G13">
        <v>2025</v>
      </c>
      <c r="H13">
        <v>2030</v>
      </c>
      <c r="I13">
        <v>2035</v>
      </c>
      <c r="J13">
        <v>2040</v>
      </c>
      <c r="K13">
        <v>2045</v>
      </c>
      <c r="L13">
        <v>2050</v>
      </c>
    </row>
    <row r="14" spans="1:13" x14ac:dyDescent="0.25">
      <c r="B14">
        <v>2015</v>
      </c>
      <c r="C14">
        <v>2020</v>
      </c>
      <c r="E14" t="str">
        <f>" set PHASES_DECOM [ YEAR_"&amp;B14&amp;", YEAR_"&amp;C14&amp;"] :="</f>
        <v xml:space="preserve"> set PHASES_DECOM [ YEAR_2015, YEAR_2020] :=</v>
      </c>
      <c r="F14" t="str">
        <f>IF($B14&lt;=F$12,IF($C14&gt;=F$13,F$12&amp;"_"&amp;F$13,""),"")</f>
        <v>2015_2020</v>
      </c>
      <c r="G14" t="str">
        <f t="shared" ref="G14:L29" si="0">IF($B14&lt;=G$12,IF($C14&gt;=G$13,G$12&amp;"_"&amp;G$13,""),"")</f>
        <v/>
      </c>
      <c r="H14" t="str">
        <f t="shared" si="0"/>
        <v/>
      </c>
      <c r="I14" t="str">
        <f t="shared" si="0"/>
        <v/>
      </c>
      <c r="J14" t="str">
        <f t="shared" si="0"/>
        <v/>
      </c>
      <c r="K14" t="str">
        <f t="shared" si="0"/>
        <v/>
      </c>
      <c r="L14" t="str">
        <f t="shared" si="0"/>
        <v/>
      </c>
      <c r="M14" t="s">
        <v>131</v>
      </c>
    </row>
    <row r="15" spans="1:13" x14ac:dyDescent="0.25">
      <c r="B15">
        <v>2015</v>
      </c>
      <c r="C15">
        <v>2025</v>
      </c>
      <c r="E15" t="str">
        <f t="shared" ref="E15:E78" si="1">" set PHASES_DECOM [ YEAR_"&amp;B15&amp;", YEAR_"&amp;C15&amp;"] :="</f>
        <v xml:space="preserve"> set PHASES_DECOM [ YEAR_2015, YEAR_2025] :=</v>
      </c>
      <c r="F15" t="str">
        <f t="shared" ref="F15:L41" si="2">IF($B15&lt;=F$12,IF($C15&gt;=F$13,F$12&amp;"_"&amp;F$13,""),"")</f>
        <v>2015_2020</v>
      </c>
      <c r="G15" t="str">
        <f t="shared" si="0"/>
        <v>2020_2025</v>
      </c>
      <c r="H15" t="str">
        <f t="shared" si="0"/>
        <v/>
      </c>
      <c r="I15" t="str">
        <f t="shared" si="0"/>
        <v/>
      </c>
      <c r="J15" t="str">
        <f t="shared" si="0"/>
        <v/>
      </c>
      <c r="K15" t="str">
        <f t="shared" si="0"/>
        <v/>
      </c>
      <c r="L15" t="str">
        <f t="shared" si="0"/>
        <v/>
      </c>
      <c r="M15" t="s">
        <v>131</v>
      </c>
    </row>
    <row r="16" spans="1:13" x14ac:dyDescent="0.25">
      <c r="B16">
        <v>2015</v>
      </c>
      <c r="C16">
        <v>2030</v>
      </c>
      <c r="E16" t="str">
        <f t="shared" si="1"/>
        <v xml:space="preserve"> set PHASES_DECOM [ YEAR_2015, YEAR_2030] :=</v>
      </c>
      <c r="F16" t="str">
        <f t="shared" si="2"/>
        <v>2015_2020</v>
      </c>
      <c r="G16" t="str">
        <f t="shared" si="0"/>
        <v>2020_2025</v>
      </c>
      <c r="H16" t="str">
        <f t="shared" si="0"/>
        <v>2025_2030</v>
      </c>
      <c r="I16" t="str">
        <f t="shared" si="0"/>
        <v/>
      </c>
      <c r="J16" t="str">
        <f t="shared" si="0"/>
        <v/>
      </c>
      <c r="K16" t="str">
        <f t="shared" si="0"/>
        <v/>
      </c>
      <c r="L16" t="str">
        <f t="shared" si="0"/>
        <v/>
      </c>
      <c r="M16" t="s">
        <v>131</v>
      </c>
    </row>
    <row r="17" spans="2:13" x14ac:dyDescent="0.25">
      <c r="B17">
        <v>2015</v>
      </c>
      <c r="C17">
        <v>2035</v>
      </c>
      <c r="E17" t="str">
        <f t="shared" si="1"/>
        <v xml:space="preserve"> set PHASES_DECOM [ YEAR_2015, YEAR_2035] :=</v>
      </c>
      <c r="F17" t="str">
        <f t="shared" si="2"/>
        <v>2015_2020</v>
      </c>
      <c r="G17" t="str">
        <f t="shared" si="0"/>
        <v>2020_2025</v>
      </c>
      <c r="H17" t="str">
        <f t="shared" si="0"/>
        <v>2025_2030</v>
      </c>
      <c r="I17" t="str">
        <f t="shared" si="0"/>
        <v>2030_2035</v>
      </c>
      <c r="J17" t="str">
        <f t="shared" si="0"/>
        <v/>
      </c>
      <c r="K17" t="str">
        <f t="shared" si="0"/>
        <v/>
      </c>
      <c r="L17" t="str">
        <f t="shared" si="0"/>
        <v/>
      </c>
      <c r="M17" t="s">
        <v>131</v>
      </c>
    </row>
    <row r="18" spans="2:13" x14ac:dyDescent="0.25">
      <c r="B18">
        <v>2015</v>
      </c>
      <c r="C18">
        <v>2040</v>
      </c>
      <c r="E18" t="str">
        <f t="shared" si="1"/>
        <v xml:space="preserve"> set PHASES_DECOM [ YEAR_2015, YEAR_2040] :=</v>
      </c>
      <c r="F18" t="str">
        <f t="shared" si="2"/>
        <v>2015_2020</v>
      </c>
      <c r="G18" t="str">
        <f t="shared" si="0"/>
        <v>2020_2025</v>
      </c>
      <c r="H18" t="str">
        <f t="shared" si="0"/>
        <v>2025_2030</v>
      </c>
      <c r="I18" t="str">
        <f t="shared" si="0"/>
        <v>2030_2035</v>
      </c>
      <c r="J18" t="str">
        <f t="shared" si="0"/>
        <v>2035_2040</v>
      </c>
      <c r="K18" t="str">
        <f t="shared" si="0"/>
        <v/>
      </c>
      <c r="L18" t="str">
        <f t="shared" si="0"/>
        <v/>
      </c>
      <c r="M18" t="s">
        <v>131</v>
      </c>
    </row>
    <row r="19" spans="2:13" x14ac:dyDescent="0.25">
      <c r="B19">
        <v>2015</v>
      </c>
      <c r="C19">
        <v>2045</v>
      </c>
      <c r="E19" t="str">
        <f t="shared" si="1"/>
        <v xml:space="preserve"> set PHASES_DECOM [ YEAR_2015, YEAR_2045] :=</v>
      </c>
      <c r="F19" t="str">
        <f t="shared" si="2"/>
        <v>2015_2020</v>
      </c>
      <c r="G19" t="str">
        <f t="shared" si="0"/>
        <v>2020_2025</v>
      </c>
      <c r="H19" t="str">
        <f t="shared" si="0"/>
        <v>2025_2030</v>
      </c>
      <c r="I19" t="str">
        <f t="shared" si="0"/>
        <v>2030_2035</v>
      </c>
      <c r="J19" t="str">
        <f t="shared" si="0"/>
        <v>2035_2040</v>
      </c>
      <c r="K19" t="str">
        <f t="shared" si="0"/>
        <v>2040_2045</v>
      </c>
      <c r="L19" t="str">
        <f t="shared" si="0"/>
        <v/>
      </c>
      <c r="M19" t="s">
        <v>131</v>
      </c>
    </row>
    <row r="20" spans="2:13" x14ac:dyDescent="0.25">
      <c r="B20">
        <v>2015</v>
      </c>
      <c r="C20">
        <v>2050</v>
      </c>
      <c r="E20" t="str">
        <f t="shared" si="1"/>
        <v xml:space="preserve"> set PHASES_DECOM [ YEAR_2015, YEAR_2050] :=</v>
      </c>
      <c r="F20" t="str">
        <f t="shared" si="2"/>
        <v>2015_2020</v>
      </c>
      <c r="G20" t="str">
        <f t="shared" si="0"/>
        <v>2020_2025</v>
      </c>
      <c r="H20" t="str">
        <f t="shared" si="0"/>
        <v>2025_2030</v>
      </c>
      <c r="I20" t="str">
        <f t="shared" si="0"/>
        <v>2030_2035</v>
      </c>
      <c r="J20" t="str">
        <f t="shared" si="0"/>
        <v>2035_2040</v>
      </c>
      <c r="K20" t="str">
        <f t="shared" si="0"/>
        <v>2040_2045</v>
      </c>
      <c r="L20" t="str">
        <f t="shared" si="0"/>
        <v>2045_2050</v>
      </c>
      <c r="M20" t="s">
        <v>131</v>
      </c>
    </row>
    <row r="21" spans="2:13" x14ac:dyDescent="0.25">
      <c r="B21">
        <v>2020</v>
      </c>
      <c r="C21">
        <v>2025</v>
      </c>
      <c r="E21" t="str">
        <f t="shared" si="1"/>
        <v xml:space="preserve"> set PHASES_DECOM [ YEAR_2020, YEAR_2025] :=</v>
      </c>
      <c r="F21" t="str">
        <f t="shared" si="2"/>
        <v/>
      </c>
      <c r="G21" t="str">
        <f t="shared" si="0"/>
        <v>2020_2025</v>
      </c>
      <c r="H21" t="str">
        <f t="shared" si="0"/>
        <v/>
      </c>
      <c r="I21" t="str">
        <f t="shared" si="0"/>
        <v/>
      </c>
      <c r="J21" t="str">
        <f t="shared" si="0"/>
        <v/>
      </c>
      <c r="K21" t="str">
        <f t="shared" si="0"/>
        <v/>
      </c>
      <c r="L21" t="str">
        <f t="shared" si="0"/>
        <v/>
      </c>
      <c r="M21" t="s">
        <v>131</v>
      </c>
    </row>
    <row r="22" spans="2:13" x14ac:dyDescent="0.25">
      <c r="B22">
        <v>2020</v>
      </c>
      <c r="C22">
        <v>2030</v>
      </c>
      <c r="E22" t="str">
        <f t="shared" si="1"/>
        <v xml:space="preserve"> set PHASES_DECOM [ YEAR_2020, YEAR_2030] :=</v>
      </c>
      <c r="F22" t="str">
        <f t="shared" si="2"/>
        <v/>
      </c>
      <c r="G22" t="str">
        <f t="shared" si="0"/>
        <v>2020_2025</v>
      </c>
      <c r="H22" t="str">
        <f t="shared" si="0"/>
        <v>2025_2030</v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  <c r="M22" t="s">
        <v>131</v>
      </c>
    </row>
    <row r="23" spans="2:13" x14ac:dyDescent="0.25">
      <c r="B23">
        <v>2020</v>
      </c>
      <c r="C23">
        <v>2035</v>
      </c>
      <c r="E23" t="str">
        <f t="shared" si="1"/>
        <v xml:space="preserve"> set PHASES_DECOM [ YEAR_2020, YEAR_2035] :=</v>
      </c>
      <c r="F23" t="str">
        <f t="shared" si="2"/>
        <v/>
      </c>
      <c r="G23" t="str">
        <f t="shared" si="0"/>
        <v>2020_2025</v>
      </c>
      <c r="H23" t="str">
        <f t="shared" si="0"/>
        <v>2025_2030</v>
      </c>
      <c r="I23" t="str">
        <f t="shared" si="0"/>
        <v>2030_2035</v>
      </c>
      <c r="J23" t="str">
        <f t="shared" si="0"/>
        <v/>
      </c>
      <c r="K23" t="str">
        <f t="shared" si="0"/>
        <v/>
      </c>
      <c r="L23" t="str">
        <f t="shared" si="0"/>
        <v/>
      </c>
      <c r="M23" t="s">
        <v>131</v>
      </c>
    </row>
    <row r="24" spans="2:13" x14ac:dyDescent="0.25">
      <c r="B24">
        <v>2020</v>
      </c>
      <c r="C24">
        <v>2040</v>
      </c>
      <c r="E24" t="str">
        <f t="shared" si="1"/>
        <v xml:space="preserve"> set PHASES_DECOM [ YEAR_2020, YEAR_2040] :=</v>
      </c>
      <c r="F24" t="str">
        <f t="shared" si="2"/>
        <v/>
      </c>
      <c r="G24" t="str">
        <f t="shared" si="0"/>
        <v>2020_2025</v>
      </c>
      <c r="H24" t="str">
        <f t="shared" si="0"/>
        <v>2025_2030</v>
      </c>
      <c r="I24" t="str">
        <f t="shared" si="0"/>
        <v>2030_2035</v>
      </c>
      <c r="J24" t="str">
        <f t="shared" si="0"/>
        <v>2035_2040</v>
      </c>
      <c r="K24" t="str">
        <f t="shared" si="0"/>
        <v/>
      </c>
      <c r="L24" t="str">
        <f t="shared" si="0"/>
        <v/>
      </c>
      <c r="M24" t="s">
        <v>131</v>
      </c>
    </row>
    <row r="25" spans="2:13" x14ac:dyDescent="0.25">
      <c r="B25">
        <v>2020</v>
      </c>
      <c r="C25">
        <v>2045</v>
      </c>
      <c r="E25" t="str">
        <f t="shared" si="1"/>
        <v xml:space="preserve"> set PHASES_DECOM [ YEAR_2020, YEAR_2045] :=</v>
      </c>
      <c r="F25" t="str">
        <f t="shared" si="2"/>
        <v/>
      </c>
      <c r="G25" t="str">
        <f t="shared" si="0"/>
        <v>2020_2025</v>
      </c>
      <c r="H25" t="str">
        <f t="shared" si="0"/>
        <v>2025_2030</v>
      </c>
      <c r="I25" t="str">
        <f t="shared" si="0"/>
        <v>2030_2035</v>
      </c>
      <c r="J25" t="str">
        <f t="shared" si="0"/>
        <v>2035_2040</v>
      </c>
      <c r="K25" t="str">
        <f t="shared" si="0"/>
        <v>2040_2045</v>
      </c>
      <c r="L25" t="str">
        <f t="shared" si="0"/>
        <v/>
      </c>
      <c r="M25" t="s">
        <v>131</v>
      </c>
    </row>
    <row r="26" spans="2:13" x14ac:dyDescent="0.25">
      <c r="B26">
        <v>2020</v>
      </c>
      <c r="C26">
        <v>2050</v>
      </c>
      <c r="E26" t="str">
        <f t="shared" si="1"/>
        <v xml:space="preserve"> set PHASES_DECOM [ YEAR_2020, YEAR_2050] :=</v>
      </c>
      <c r="F26" t="str">
        <f t="shared" si="2"/>
        <v/>
      </c>
      <c r="G26" t="str">
        <f t="shared" si="0"/>
        <v>2020_2025</v>
      </c>
      <c r="H26" t="str">
        <f t="shared" si="0"/>
        <v>2025_2030</v>
      </c>
      <c r="I26" t="str">
        <f t="shared" si="0"/>
        <v>2030_2035</v>
      </c>
      <c r="J26" t="str">
        <f t="shared" si="0"/>
        <v>2035_2040</v>
      </c>
      <c r="K26" t="str">
        <f t="shared" si="0"/>
        <v>2040_2045</v>
      </c>
      <c r="L26" t="str">
        <f t="shared" si="0"/>
        <v>2045_2050</v>
      </c>
      <c r="M26" t="s">
        <v>131</v>
      </c>
    </row>
    <row r="27" spans="2:13" x14ac:dyDescent="0.25">
      <c r="B27">
        <v>2025</v>
      </c>
      <c r="C27">
        <v>2030</v>
      </c>
      <c r="E27" t="str">
        <f t="shared" si="1"/>
        <v xml:space="preserve"> set PHASES_DECOM [ YEAR_2025, YEAR_2030] :=</v>
      </c>
      <c r="F27" t="str">
        <f t="shared" si="2"/>
        <v/>
      </c>
      <c r="G27" t="str">
        <f t="shared" si="0"/>
        <v/>
      </c>
      <c r="H27" t="str">
        <f t="shared" si="0"/>
        <v>2025_2030</v>
      </c>
      <c r="I27" t="str">
        <f t="shared" si="0"/>
        <v/>
      </c>
      <c r="J27" t="str">
        <f t="shared" si="0"/>
        <v/>
      </c>
      <c r="K27" t="str">
        <f t="shared" si="0"/>
        <v/>
      </c>
      <c r="L27" t="str">
        <f t="shared" si="0"/>
        <v/>
      </c>
      <c r="M27" t="s">
        <v>131</v>
      </c>
    </row>
    <row r="28" spans="2:13" x14ac:dyDescent="0.25">
      <c r="B28">
        <v>2025</v>
      </c>
      <c r="C28">
        <v>2035</v>
      </c>
      <c r="E28" t="str">
        <f t="shared" si="1"/>
        <v xml:space="preserve"> set PHASES_DECOM [ YEAR_2025, YEAR_2035] :=</v>
      </c>
      <c r="F28" t="str">
        <f t="shared" si="2"/>
        <v/>
      </c>
      <c r="G28" t="str">
        <f t="shared" si="0"/>
        <v/>
      </c>
      <c r="H28" t="str">
        <f t="shared" si="0"/>
        <v>2025_2030</v>
      </c>
      <c r="I28" t="str">
        <f t="shared" si="0"/>
        <v>2030_2035</v>
      </c>
      <c r="J28" t="str">
        <f t="shared" si="0"/>
        <v/>
      </c>
      <c r="K28" t="str">
        <f t="shared" si="0"/>
        <v/>
      </c>
      <c r="L28" t="str">
        <f t="shared" si="0"/>
        <v/>
      </c>
      <c r="M28" t="s">
        <v>131</v>
      </c>
    </row>
    <row r="29" spans="2:13" x14ac:dyDescent="0.25">
      <c r="B29">
        <v>2025</v>
      </c>
      <c r="C29">
        <v>2040</v>
      </c>
      <c r="E29" t="str">
        <f t="shared" si="1"/>
        <v xml:space="preserve"> set PHASES_DECOM [ YEAR_2025, YEAR_2040] :=</v>
      </c>
      <c r="F29" t="str">
        <f t="shared" si="2"/>
        <v/>
      </c>
      <c r="G29" t="str">
        <f t="shared" si="0"/>
        <v/>
      </c>
      <c r="H29" t="str">
        <f t="shared" si="0"/>
        <v>2025_2030</v>
      </c>
      <c r="I29" t="str">
        <f t="shared" si="0"/>
        <v>2030_2035</v>
      </c>
      <c r="J29" t="str">
        <f t="shared" si="0"/>
        <v>2035_2040</v>
      </c>
      <c r="K29" t="str">
        <f t="shared" si="0"/>
        <v/>
      </c>
      <c r="L29" t="str">
        <f t="shared" si="0"/>
        <v/>
      </c>
      <c r="M29" t="s">
        <v>131</v>
      </c>
    </row>
    <row r="30" spans="2:13" x14ac:dyDescent="0.25">
      <c r="B30">
        <v>2025</v>
      </c>
      <c r="C30">
        <v>2045</v>
      </c>
      <c r="E30" t="str">
        <f t="shared" si="1"/>
        <v xml:space="preserve"> set PHASES_DECOM [ YEAR_2025, YEAR_2045] :=</v>
      </c>
      <c r="F30" t="str">
        <f t="shared" si="2"/>
        <v/>
      </c>
      <c r="G30" t="str">
        <f t="shared" si="2"/>
        <v/>
      </c>
      <c r="H30" t="str">
        <f t="shared" si="2"/>
        <v>2025_2030</v>
      </c>
      <c r="I30" t="str">
        <f t="shared" si="2"/>
        <v>2030_2035</v>
      </c>
      <c r="J30" t="str">
        <f t="shared" si="2"/>
        <v>2035_2040</v>
      </c>
      <c r="K30" t="str">
        <f t="shared" si="2"/>
        <v>2040_2045</v>
      </c>
      <c r="L30" t="str">
        <f t="shared" si="2"/>
        <v/>
      </c>
      <c r="M30" t="s">
        <v>131</v>
      </c>
    </row>
    <row r="31" spans="2:13" x14ac:dyDescent="0.25">
      <c r="B31">
        <v>2025</v>
      </c>
      <c r="C31">
        <v>2050</v>
      </c>
      <c r="E31" t="str">
        <f t="shared" si="1"/>
        <v xml:space="preserve"> set PHASES_DECOM [ YEAR_2025, YEAR_2050] :=</v>
      </c>
      <c r="F31" t="str">
        <f t="shared" si="2"/>
        <v/>
      </c>
      <c r="G31" t="str">
        <f t="shared" si="2"/>
        <v/>
      </c>
      <c r="H31" t="str">
        <f t="shared" si="2"/>
        <v>2025_2030</v>
      </c>
      <c r="I31" t="str">
        <f t="shared" si="2"/>
        <v>2030_2035</v>
      </c>
      <c r="J31" t="str">
        <f t="shared" si="2"/>
        <v>2035_2040</v>
      </c>
      <c r="K31" t="str">
        <f t="shared" si="2"/>
        <v>2040_2045</v>
      </c>
      <c r="L31" t="str">
        <f t="shared" si="2"/>
        <v>2045_2050</v>
      </c>
      <c r="M31" t="s">
        <v>131</v>
      </c>
    </row>
    <row r="32" spans="2:13" x14ac:dyDescent="0.25">
      <c r="B32">
        <v>2030</v>
      </c>
      <c r="C32">
        <v>2035</v>
      </c>
      <c r="E32" t="str">
        <f t="shared" si="1"/>
        <v xml:space="preserve"> set PHASES_DECOM [ YEAR_2030, YEAR_2035] :=</v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>2030_2035</v>
      </c>
      <c r="J32" t="str">
        <f t="shared" si="2"/>
        <v/>
      </c>
      <c r="K32" t="str">
        <f t="shared" si="2"/>
        <v/>
      </c>
      <c r="L32" t="str">
        <f t="shared" si="2"/>
        <v/>
      </c>
      <c r="M32" t="s">
        <v>131</v>
      </c>
    </row>
    <row r="33" spans="2:13" x14ac:dyDescent="0.25">
      <c r="B33">
        <v>2030</v>
      </c>
      <c r="C33">
        <v>2040</v>
      </c>
      <c r="E33" t="str">
        <f t="shared" si="1"/>
        <v xml:space="preserve"> set PHASES_DECOM [ YEAR_2030, YEAR_2040] :=</v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>2030_2035</v>
      </c>
      <c r="J33" t="str">
        <f t="shared" si="2"/>
        <v>2035_2040</v>
      </c>
      <c r="K33" t="str">
        <f t="shared" si="2"/>
        <v/>
      </c>
      <c r="L33" t="str">
        <f t="shared" si="2"/>
        <v/>
      </c>
      <c r="M33" t="s">
        <v>131</v>
      </c>
    </row>
    <row r="34" spans="2:13" x14ac:dyDescent="0.25">
      <c r="B34">
        <v>2030</v>
      </c>
      <c r="C34">
        <v>2045</v>
      </c>
      <c r="E34" t="str">
        <f t="shared" si="1"/>
        <v xml:space="preserve"> set PHASES_DECOM [ YEAR_2030, YEAR_2045] :=</v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>2030_2035</v>
      </c>
      <c r="J34" t="str">
        <f t="shared" si="2"/>
        <v>2035_2040</v>
      </c>
      <c r="K34" t="str">
        <f t="shared" si="2"/>
        <v>2040_2045</v>
      </c>
      <c r="L34" t="str">
        <f t="shared" si="2"/>
        <v/>
      </c>
      <c r="M34" t="s">
        <v>131</v>
      </c>
    </row>
    <row r="35" spans="2:13" x14ac:dyDescent="0.25">
      <c r="B35">
        <v>2030</v>
      </c>
      <c r="C35">
        <v>2050</v>
      </c>
      <c r="E35" t="str">
        <f t="shared" si="1"/>
        <v xml:space="preserve"> set PHASES_DECOM [ YEAR_2030, YEAR_2050] :=</v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>2030_2035</v>
      </c>
      <c r="J35" t="str">
        <f t="shared" si="2"/>
        <v>2035_2040</v>
      </c>
      <c r="K35" t="str">
        <f t="shared" si="2"/>
        <v>2040_2045</v>
      </c>
      <c r="L35" t="str">
        <f t="shared" si="2"/>
        <v>2045_2050</v>
      </c>
      <c r="M35" t="s">
        <v>131</v>
      </c>
    </row>
    <row r="36" spans="2:13" x14ac:dyDescent="0.25">
      <c r="B36">
        <v>2035</v>
      </c>
      <c r="C36">
        <v>2040</v>
      </c>
      <c r="E36" t="str">
        <f t="shared" si="1"/>
        <v xml:space="preserve"> set PHASES_DECOM [ YEAR_2035, YEAR_2040] :=</v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>2035_2040</v>
      </c>
      <c r="K36" t="str">
        <f t="shared" si="2"/>
        <v/>
      </c>
      <c r="L36" t="str">
        <f t="shared" si="2"/>
        <v/>
      </c>
      <c r="M36" t="s">
        <v>131</v>
      </c>
    </row>
    <row r="37" spans="2:13" x14ac:dyDescent="0.25">
      <c r="B37">
        <v>2035</v>
      </c>
      <c r="C37">
        <v>2045</v>
      </c>
      <c r="E37" t="str">
        <f t="shared" si="1"/>
        <v xml:space="preserve"> set PHASES_DECOM [ YEAR_2035, YEAR_2045] :=</v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>2035_2040</v>
      </c>
      <c r="K37" t="str">
        <f t="shared" si="2"/>
        <v>2040_2045</v>
      </c>
      <c r="L37" t="str">
        <f t="shared" si="2"/>
        <v/>
      </c>
      <c r="M37" t="s">
        <v>131</v>
      </c>
    </row>
    <row r="38" spans="2:13" x14ac:dyDescent="0.25">
      <c r="B38">
        <v>2035</v>
      </c>
      <c r="C38">
        <v>2050</v>
      </c>
      <c r="E38" t="str">
        <f t="shared" si="1"/>
        <v xml:space="preserve"> set PHASES_DECOM [ YEAR_2035, YEAR_2050] :=</v>
      </c>
      <c r="F38" t="str">
        <f t="shared" si="2"/>
        <v/>
      </c>
      <c r="G38" t="str">
        <f t="shared" si="2"/>
        <v/>
      </c>
      <c r="H38" t="str">
        <f t="shared" si="2"/>
        <v/>
      </c>
      <c r="I38" t="str">
        <f t="shared" si="2"/>
        <v/>
      </c>
      <c r="J38" t="str">
        <f t="shared" si="2"/>
        <v>2035_2040</v>
      </c>
      <c r="K38" t="str">
        <f t="shared" si="2"/>
        <v>2040_2045</v>
      </c>
      <c r="L38" t="str">
        <f t="shared" si="2"/>
        <v>2045_2050</v>
      </c>
      <c r="M38" t="s">
        <v>131</v>
      </c>
    </row>
    <row r="39" spans="2:13" x14ac:dyDescent="0.25">
      <c r="B39">
        <v>2040</v>
      </c>
      <c r="C39">
        <v>2045</v>
      </c>
      <c r="E39" t="str">
        <f t="shared" si="1"/>
        <v xml:space="preserve"> set PHASES_DECOM [ YEAR_2040, YEAR_2045] :=</v>
      </c>
      <c r="F39" t="str">
        <f t="shared" si="2"/>
        <v/>
      </c>
      <c r="G39" t="str">
        <f t="shared" si="2"/>
        <v/>
      </c>
      <c r="H39" t="str">
        <f t="shared" si="2"/>
        <v/>
      </c>
      <c r="I39" t="str">
        <f t="shared" si="2"/>
        <v/>
      </c>
      <c r="J39" t="str">
        <f t="shared" si="2"/>
        <v/>
      </c>
      <c r="K39" t="str">
        <f t="shared" si="2"/>
        <v>2040_2045</v>
      </c>
      <c r="L39" t="str">
        <f t="shared" si="2"/>
        <v/>
      </c>
      <c r="M39" t="s">
        <v>131</v>
      </c>
    </row>
    <row r="40" spans="2:13" x14ac:dyDescent="0.25">
      <c r="B40">
        <v>2040</v>
      </c>
      <c r="C40">
        <v>2050</v>
      </c>
      <c r="E40" t="str">
        <f t="shared" si="1"/>
        <v xml:space="preserve"> set PHASES_DECOM [ YEAR_2040, YEAR_2050] :=</v>
      </c>
      <c r="F40" t="str">
        <f t="shared" si="2"/>
        <v/>
      </c>
      <c r="G40" t="str">
        <f t="shared" si="2"/>
        <v/>
      </c>
      <c r="H40" t="str">
        <f t="shared" si="2"/>
        <v/>
      </c>
      <c r="I40" t="str">
        <f t="shared" si="2"/>
        <v/>
      </c>
      <c r="J40" t="str">
        <f t="shared" si="2"/>
        <v/>
      </c>
      <c r="K40" t="str">
        <f t="shared" si="2"/>
        <v>2040_2045</v>
      </c>
      <c r="L40" t="str">
        <f t="shared" si="2"/>
        <v>2045_2050</v>
      </c>
      <c r="M40" t="s">
        <v>131</v>
      </c>
    </row>
    <row r="41" spans="2:13" x14ac:dyDescent="0.25">
      <c r="B41">
        <v>2045</v>
      </c>
      <c r="C41">
        <v>2050</v>
      </c>
      <c r="E41" t="str">
        <f t="shared" si="1"/>
        <v xml:space="preserve"> set PHASES_DECOM [ YEAR_2045, YEAR_2050] :=</v>
      </c>
      <c r="F41" t="str">
        <f t="shared" si="2"/>
        <v/>
      </c>
      <c r="G41" t="str">
        <f t="shared" si="2"/>
        <v/>
      </c>
      <c r="H41" t="str">
        <f t="shared" si="2"/>
        <v/>
      </c>
      <c r="I41" t="str">
        <f t="shared" si="2"/>
        <v/>
      </c>
      <c r="J41" t="str">
        <f t="shared" si="2"/>
        <v/>
      </c>
      <c r="K41" t="str">
        <f t="shared" si="2"/>
        <v/>
      </c>
      <c r="L41" t="str">
        <f t="shared" si="2"/>
        <v>2045_2050</v>
      </c>
      <c r="M41" t="s">
        <v>131</v>
      </c>
    </row>
    <row r="43" spans="2:13" x14ac:dyDescent="0.25">
      <c r="B43">
        <v>2015</v>
      </c>
      <c r="C43">
        <v>2015</v>
      </c>
      <c r="E43" t="str">
        <f t="shared" si="1"/>
        <v xml:space="preserve"> set PHASES_DECOM [ YEAR_2015, YEAR_2015] :=</v>
      </c>
      <c r="M43" t="s">
        <v>131</v>
      </c>
    </row>
    <row r="44" spans="2:13" x14ac:dyDescent="0.25">
      <c r="B44">
        <v>2020</v>
      </c>
      <c r="C44">
        <v>2020</v>
      </c>
      <c r="E44" t="str">
        <f t="shared" si="1"/>
        <v xml:space="preserve"> set PHASES_DECOM [ YEAR_2020, YEAR_2020] :=</v>
      </c>
      <c r="M44" t="s">
        <v>131</v>
      </c>
    </row>
    <row r="45" spans="2:13" x14ac:dyDescent="0.25">
      <c r="B45">
        <v>2025</v>
      </c>
      <c r="C45">
        <v>2025</v>
      </c>
      <c r="E45" t="str">
        <f t="shared" si="1"/>
        <v xml:space="preserve"> set PHASES_DECOM [ YEAR_2025, YEAR_2025] :=</v>
      </c>
      <c r="M45" t="s">
        <v>131</v>
      </c>
    </row>
    <row r="46" spans="2:13" x14ac:dyDescent="0.25">
      <c r="B46">
        <v>2030</v>
      </c>
      <c r="C46">
        <v>2030</v>
      </c>
      <c r="E46" t="str">
        <f t="shared" si="1"/>
        <v xml:space="preserve"> set PHASES_DECOM [ YEAR_2030, YEAR_2030] :=</v>
      </c>
      <c r="M46" t="s">
        <v>131</v>
      </c>
    </row>
    <row r="47" spans="2:13" x14ac:dyDescent="0.25">
      <c r="B47">
        <v>2035</v>
      </c>
      <c r="C47">
        <v>2035</v>
      </c>
      <c r="E47" t="str">
        <f t="shared" si="1"/>
        <v xml:space="preserve"> set PHASES_DECOM [ YEAR_2035, YEAR_2035] :=</v>
      </c>
      <c r="M47" t="s">
        <v>131</v>
      </c>
    </row>
    <row r="48" spans="2:13" x14ac:dyDescent="0.25">
      <c r="B48">
        <v>2040</v>
      </c>
      <c r="C48">
        <v>2040</v>
      </c>
      <c r="E48" t="str">
        <f t="shared" si="1"/>
        <v xml:space="preserve"> set PHASES_DECOM [ YEAR_2040, YEAR_2040] :=</v>
      </c>
      <c r="M48" t="s">
        <v>131</v>
      </c>
    </row>
    <row r="49" spans="2:13" x14ac:dyDescent="0.25">
      <c r="B49">
        <v>2045</v>
      </c>
      <c r="C49">
        <v>2045</v>
      </c>
      <c r="E49" t="str">
        <f t="shared" si="1"/>
        <v xml:space="preserve"> set PHASES_DECOM [ YEAR_2045, YEAR_2045] :=</v>
      </c>
      <c r="M49" t="s">
        <v>131</v>
      </c>
    </row>
    <row r="50" spans="2:13" x14ac:dyDescent="0.25">
      <c r="B50">
        <v>2050</v>
      </c>
      <c r="C50">
        <v>2050</v>
      </c>
      <c r="E50" t="str">
        <f t="shared" si="1"/>
        <v xml:space="preserve"> set PHASES_DECOM [ YEAR_2050, YEAR_2050] :=</v>
      </c>
      <c r="M50" t="s">
        <v>131</v>
      </c>
    </row>
    <row r="52" spans="2:13" x14ac:dyDescent="0.25">
      <c r="B52">
        <v>2020</v>
      </c>
      <c r="C52">
        <v>2015</v>
      </c>
      <c r="E52" t="str">
        <f t="shared" si="1"/>
        <v xml:space="preserve"> set PHASES_DECOM [ YEAR_2020, YEAR_2015] :=</v>
      </c>
      <c r="M52" t="s">
        <v>131</v>
      </c>
    </row>
    <row r="53" spans="2:13" x14ac:dyDescent="0.25">
      <c r="B53">
        <v>2025</v>
      </c>
      <c r="C53">
        <v>2015</v>
      </c>
      <c r="E53" t="str">
        <f t="shared" si="1"/>
        <v xml:space="preserve"> set PHASES_DECOM [ YEAR_2025, YEAR_2015] :=</v>
      </c>
      <c r="M53" t="s">
        <v>131</v>
      </c>
    </row>
    <row r="54" spans="2:13" x14ac:dyDescent="0.25">
      <c r="B54">
        <v>2030</v>
      </c>
      <c r="C54">
        <v>2015</v>
      </c>
      <c r="E54" t="str">
        <f t="shared" si="1"/>
        <v xml:space="preserve"> set PHASES_DECOM [ YEAR_2030, YEAR_2015] :=</v>
      </c>
      <c r="M54" t="s">
        <v>131</v>
      </c>
    </row>
    <row r="55" spans="2:13" x14ac:dyDescent="0.25">
      <c r="B55">
        <v>2035</v>
      </c>
      <c r="C55">
        <v>2015</v>
      </c>
      <c r="E55" t="str">
        <f t="shared" si="1"/>
        <v xml:space="preserve"> set PHASES_DECOM [ YEAR_2035, YEAR_2015] :=</v>
      </c>
      <c r="M55" t="s">
        <v>131</v>
      </c>
    </row>
    <row r="56" spans="2:13" x14ac:dyDescent="0.25">
      <c r="B56">
        <v>2040</v>
      </c>
      <c r="C56">
        <v>2015</v>
      </c>
      <c r="E56" t="str">
        <f t="shared" si="1"/>
        <v xml:space="preserve"> set PHASES_DECOM [ YEAR_2040, YEAR_2015] :=</v>
      </c>
      <c r="M56" t="s">
        <v>131</v>
      </c>
    </row>
    <row r="57" spans="2:13" x14ac:dyDescent="0.25">
      <c r="B57">
        <v>2045</v>
      </c>
      <c r="C57">
        <v>2015</v>
      </c>
      <c r="E57" t="str">
        <f t="shared" si="1"/>
        <v xml:space="preserve"> set PHASES_DECOM [ YEAR_2045, YEAR_2015] :=</v>
      </c>
      <c r="M57" t="s">
        <v>131</v>
      </c>
    </row>
    <row r="58" spans="2:13" x14ac:dyDescent="0.25">
      <c r="B58">
        <v>2050</v>
      </c>
      <c r="C58">
        <v>2015</v>
      </c>
      <c r="E58" t="str">
        <f t="shared" si="1"/>
        <v xml:space="preserve"> set PHASES_DECOM [ YEAR_2050, YEAR_2015] :=</v>
      </c>
      <c r="M58" t="s">
        <v>131</v>
      </c>
    </row>
    <row r="59" spans="2:13" x14ac:dyDescent="0.25">
      <c r="B59">
        <v>2025</v>
      </c>
      <c r="C59">
        <v>2020</v>
      </c>
      <c r="E59" t="str">
        <f t="shared" si="1"/>
        <v xml:space="preserve"> set PHASES_DECOM [ YEAR_2025, YEAR_2020] :=</v>
      </c>
      <c r="M59" t="s">
        <v>131</v>
      </c>
    </row>
    <row r="60" spans="2:13" x14ac:dyDescent="0.25">
      <c r="B60">
        <v>2030</v>
      </c>
      <c r="C60">
        <v>2020</v>
      </c>
      <c r="E60" t="str">
        <f t="shared" si="1"/>
        <v xml:space="preserve"> set PHASES_DECOM [ YEAR_2030, YEAR_2020] :=</v>
      </c>
      <c r="M60" t="s">
        <v>131</v>
      </c>
    </row>
    <row r="61" spans="2:13" x14ac:dyDescent="0.25">
      <c r="B61">
        <v>2035</v>
      </c>
      <c r="C61">
        <v>2020</v>
      </c>
      <c r="E61" t="str">
        <f t="shared" si="1"/>
        <v xml:space="preserve"> set PHASES_DECOM [ YEAR_2035, YEAR_2020] :=</v>
      </c>
      <c r="M61" t="s">
        <v>131</v>
      </c>
    </row>
    <row r="62" spans="2:13" x14ac:dyDescent="0.25">
      <c r="B62">
        <v>2040</v>
      </c>
      <c r="C62">
        <v>2020</v>
      </c>
      <c r="E62" t="str">
        <f t="shared" si="1"/>
        <v xml:space="preserve"> set PHASES_DECOM [ YEAR_2040, YEAR_2020] :=</v>
      </c>
      <c r="M62" t="s">
        <v>131</v>
      </c>
    </row>
    <row r="63" spans="2:13" x14ac:dyDescent="0.25">
      <c r="B63">
        <v>2045</v>
      </c>
      <c r="C63">
        <v>2020</v>
      </c>
      <c r="E63" t="str">
        <f t="shared" si="1"/>
        <v xml:space="preserve"> set PHASES_DECOM [ YEAR_2045, YEAR_2020] :=</v>
      </c>
      <c r="M63" t="s">
        <v>131</v>
      </c>
    </row>
    <row r="64" spans="2:13" x14ac:dyDescent="0.25">
      <c r="B64">
        <v>2050</v>
      </c>
      <c r="C64">
        <v>2020</v>
      </c>
      <c r="E64" t="str">
        <f t="shared" si="1"/>
        <v xml:space="preserve"> set PHASES_DECOM [ YEAR_2050, YEAR_2020] :=</v>
      </c>
      <c r="M64" t="s">
        <v>131</v>
      </c>
    </row>
    <row r="65" spans="2:13" x14ac:dyDescent="0.25">
      <c r="B65">
        <v>2030</v>
      </c>
      <c r="C65">
        <v>2025</v>
      </c>
      <c r="E65" t="str">
        <f t="shared" si="1"/>
        <v xml:space="preserve"> set PHASES_DECOM [ YEAR_2030, YEAR_2025] :=</v>
      </c>
      <c r="M65" t="s">
        <v>131</v>
      </c>
    </row>
    <row r="66" spans="2:13" x14ac:dyDescent="0.25">
      <c r="B66">
        <v>2035</v>
      </c>
      <c r="C66">
        <v>2025</v>
      </c>
      <c r="E66" t="str">
        <f t="shared" si="1"/>
        <v xml:space="preserve"> set PHASES_DECOM [ YEAR_2035, YEAR_2025] :=</v>
      </c>
      <c r="M66" t="s">
        <v>131</v>
      </c>
    </row>
    <row r="67" spans="2:13" x14ac:dyDescent="0.25">
      <c r="B67">
        <v>2040</v>
      </c>
      <c r="C67">
        <v>2025</v>
      </c>
      <c r="E67" t="str">
        <f t="shared" si="1"/>
        <v xml:space="preserve"> set PHASES_DECOM [ YEAR_2040, YEAR_2025] :=</v>
      </c>
      <c r="M67" t="s">
        <v>131</v>
      </c>
    </row>
    <row r="68" spans="2:13" x14ac:dyDescent="0.25">
      <c r="B68">
        <v>2045</v>
      </c>
      <c r="C68">
        <v>2025</v>
      </c>
      <c r="E68" t="str">
        <f t="shared" si="1"/>
        <v xml:space="preserve"> set PHASES_DECOM [ YEAR_2045, YEAR_2025] :=</v>
      </c>
      <c r="M68" t="s">
        <v>131</v>
      </c>
    </row>
    <row r="69" spans="2:13" x14ac:dyDescent="0.25">
      <c r="B69">
        <v>2050</v>
      </c>
      <c r="C69">
        <v>2025</v>
      </c>
      <c r="E69" t="str">
        <f t="shared" si="1"/>
        <v xml:space="preserve"> set PHASES_DECOM [ YEAR_2050, YEAR_2025] :=</v>
      </c>
      <c r="M69" t="s">
        <v>131</v>
      </c>
    </row>
    <row r="70" spans="2:13" x14ac:dyDescent="0.25">
      <c r="B70">
        <v>2035</v>
      </c>
      <c r="C70">
        <v>2030</v>
      </c>
      <c r="E70" t="str">
        <f t="shared" si="1"/>
        <v xml:space="preserve"> set PHASES_DECOM [ YEAR_2035, YEAR_2030] :=</v>
      </c>
      <c r="M70" t="s">
        <v>131</v>
      </c>
    </row>
    <row r="71" spans="2:13" x14ac:dyDescent="0.25">
      <c r="B71">
        <v>2040</v>
      </c>
      <c r="C71">
        <v>2030</v>
      </c>
      <c r="E71" t="str">
        <f t="shared" si="1"/>
        <v xml:space="preserve"> set PHASES_DECOM [ YEAR_2040, YEAR_2030] :=</v>
      </c>
      <c r="M71" t="s">
        <v>131</v>
      </c>
    </row>
    <row r="72" spans="2:13" x14ac:dyDescent="0.25">
      <c r="B72">
        <v>2045</v>
      </c>
      <c r="C72">
        <v>2030</v>
      </c>
      <c r="E72" t="str">
        <f t="shared" si="1"/>
        <v xml:space="preserve"> set PHASES_DECOM [ YEAR_2045, YEAR_2030] :=</v>
      </c>
      <c r="M72" t="s">
        <v>131</v>
      </c>
    </row>
    <row r="73" spans="2:13" x14ac:dyDescent="0.25">
      <c r="B73">
        <v>2050</v>
      </c>
      <c r="C73">
        <v>2030</v>
      </c>
      <c r="E73" t="str">
        <f t="shared" si="1"/>
        <v xml:space="preserve"> set PHASES_DECOM [ YEAR_2050, YEAR_2030] :=</v>
      </c>
      <c r="M73" t="s">
        <v>131</v>
      </c>
    </row>
    <row r="74" spans="2:13" x14ac:dyDescent="0.25">
      <c r="B74">
        <v>2040</v>
      </c>
      <c r="C74">
        <v>2035</v>
      </c>
      <c r="E74" t="str">
        <f t="shared" si="1"/>
        <v xml:space="preserve"> set PHASES_DECOM [ YEAR_2040, YEAR_2035] :=</v>
      </c>
      <c r="M74" t="s">
        <v>131</v>
      </c>
    </row>
    <row r="75" spans="2:13" x14ac:dyDescent="0.25">
      <c r="B75">
        <v>2045</v>
      </c>
      <c r="C75">
        <v>2035</v>
      </c>
      <c r="E75" t="str">
        <f t="shared" si="1"/>
        <v xml:space="preserve"> set PHASES_DECOM [ YEAR_2045, YEAR_2035] :=</v>
      </c>
      <c r="M75" t="s">
        <v>131</v>
      </c>
    </row>
    <row r="76" spans="2:13" x14ac:dyDescent="0.25">
      <c r="B76">
        <v>2050</v>
      </c>
      <c r="C76">
        <v>2035</v>
      </c>
      <c r="E76" t="str">
        <f t="shared" si="1"/>
        <v xml:space="preserve"> set PHASES_DECOM [ YEAR_2050, YEAR_2035] :=</v>
      </c>
      <c r="M76" t="s">
        <v>131</v>
      </c>
    </row>
    <row r="77" spans="2:13" x14ac:dyDescent="0.25">
      <c r="B77">
        <v>2045</v>
      </c>
      <c r="C77">
        <v>2040</v>
      </c>
      <c r="E77" t="str">
        <f t="shared" si="1"/>
        <v xml:space="preserve"> set PHASES_DECOM [ YEAR_2045, YEAR_2040] :=</v>
      </c>
      <c r="M77" t="s">
        <v>131</v>
      </c>
    </row>
    <row r="78" spans="2:13" x14ac:dyDescent="0.25">
      <c r="B78">
        <v>2050</v>
      </c>
      <c r="C78">
        <v>2040</v>
      </c>
      <c r="E78" t="str">
        <f t="shared" si="1"/>
        <v xml:space="preserve"> set PHASES_DECOM [ YEAR_2050, YEAR_2040] :=</v>
      </c>
      <c r="M78" t="s">
        <v>131</v>
      </c>
    </row>
    <row r="79" spans="2:13" x14ac:dyDescent="0.25">
      <c r="B79">
        <v>2050</v>
      </c>
      <c r="C79">
        <v>2045</v>
      </c>
      <c r="E79" t="str">
        <f t="shared" ref="E79" si="3">" set PHASES_DECOM [ YEAR_"&amp;B79&amp;", YEAR_"&amp;C79&amp;"] :="</f>
        <v xml:space="preserve"> set PHASES_DECOM [ YEAR_2050, YEAR_2045] :=</v>
      </c>
      <c r="M79" t="s">
        <v>131</v>
      </c>
    </row>
  </sheetData>
  <conditionalFormatting sqref="B14:C41 B43:B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B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3"/>
  <sheetViews>
    <sheetView workbookViewId="0">
      <selection activeCell="I13" sqref="I13"/>
    </sheetView>
  </sheetViews>
  <sheetFormatPr baseColWidth="10" defaultRowHeight="15" x14ac:dyDescent="0.25"/>
  <sheetData>
    <row r="2" spans="1:18" x14ac:dyDescent="0.25">
      <c r="C2" t="s">
        <v>132</v>
      </c>
      <c r="D2" t="s">
        <v>118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L2" t="s">
        <v>138</v>
      </c>
      <c r="M2" t="s">
        <v>137</v>
      </c>
      <c r="P2" t="s">
        <v>132</v>
      </c>
      <c r="Q2" t="s">
        <v>133</v>
      </c>
      <c r="R2" t="s">
        <v>134</v>
      </c>
    </row>
    <row r="3" spans="1:18" ht="15.75" thickBot="1" x14ac:dyDescent="0.3">
      <c r="L3">
        <v>9</v>
      </c>
      <c r="P3" t="str">
        <f>$B$6</f>
        <v>2015_2020</v>
      </c>
      <c r="R3" t="str">
        <f ca="1">INDIRECT("C"&amp;(MOD(ROW(L3)-ROW(L$3),7)+L3))</f>
        <v>2015_2020</v>
      </c>
    </row>
    <row r="4" spans="1:18" x14ac:dyDescent="0.25">
      <c r="A4" s="18" t="s">
        <v>133</v>
      </c>
      <c r="B4" s="19">
        <v>2015</v>
      </c>
      <c r="C4" s="11"/>
      <c r="D4" s="11" t="s">
        <v>135</v>
      </c>
      <c r="E4" s="11" t="s">
        <v>118</v>
      </c>
      <c r="F4" s="11"/>
      <c r="G4" s="11"/>
      <c r="H4" s="11"/>
      <c r="I4" s="11"/>
      <c r="J4" s="12"/>
      <c r="L4">
        <v>9</v>
      </c>
      <c r="P4" t="str">
        <f t="shared" ref="P4:P14" si="0">$B$6</f>
        <v>2015_2020</v>
      </c>
      <c r="R4" t="str">
        <f t="shared" ref="R4:R16" ca="1" si="1">INDIRECT("C"&amp;(MOD(ROW(L4)-ROW(L$3),7)+L4))</f>
        <v>2020_2025</v>
      </c>
    </row>
    <row r="5" spans="1:18" x14ac:dyDescent="0.25">
      <c r="A5" s="20" t="s">
        <v>134</v>
      </c>
      <c r="B5" s="21">
        <v>2020</v>
      </c>
      <c r="C5" s="14"/>
      <c r="D5" s="27" t="s">
        <v>134</v>
      </c>
      <c r="E5" s="27"/>
      <c r="F5" s="27"/>
      <c r="G5" s="27"/>
      <c r="H5" s="27"/>
      <c r="I5" s="27"/>
      <c r="J5" s="28"/>
      <c r="L5">
        <v>9</v>
      </c>
      <c r="P5" t="str">
        <f t="shared" si="0"/>
        <v>2015_2020</v>
      </c>
      <c r="R5" t="str">
        <f t="shared" ca="1" si="1"/>
        <v>2025_2030</v>
      </c>
    </row>
    <row r="6" spans="1:18" x14ac:dyDescent="0.25">
      <c r="A6" s="20" t="s">
        <v>136</v>
      </c>
      <c r="B6" s="21" t="str">
        <f>B4&amp;"_"&amp;B5</f>
        <v>2015_2020</v>
      </c>
      <c r="C6" s="14"/>
      <c r="D6" s="14">
        <v>2015</v>
      </c>
      <c r="E6" s="14">
        <v>2020</v>
      </c>
      <c r="F6" s="14">
        <v>2025</v>
      </c>
      <c r="G6" s="14">
        <v>2030</v>
      </c>
      <c r="H6" s="14">
        <v>2035</v>
      </c>
      <c r="I6" s="14">
        <v>2040</v>
      </c>
      <c r="J6" s="15">
        <v>2045</v>
      </c>
      <c r="L6">
        <v>9</v>
      </c>
      <c r="P6" t="str">
        <f t="shared" si="0"/>
        <v>2015_2020</v>
      </c>
      <c r="R6" t="str">
        <f t="shared" ca="1" si="1"/>
        <v>2030_2035</v>
      </c>
    </row>
    <row r="7" spans="1:18" x14ac:dyDescent="0.25">
      <c r="A7" s="13"/>
      <c r="B7" s="14"/>
      <c r="C7" s="14"/>
      <c r="D7" s="14">
        <v>2020</v>
      </c>
      <c r="E7" s="14">
        <v>2025</v>
      </c>
      <c r="F7" s="14">
        <v>2030</v>
      </c>
      <c r="G7" s="14">
        <v>2035</v>
      </c>
      <c r="H7" s="14">
        <v>2040</v>
      </c>
      <c r="I7" s="14">
        <v>2045</v>
      </c>
      <c r="J7" s="15">
        <v>2050</v>
      </c>
      <c r="L7">
        <v>9</v>
      </c>
      <c r="P7" t="str">
        <f t="shared" si="0"/>
        <v>2015_2020</v>
      </c>
      <c r="R7" t="str">
        <f t="shared" ca="1" si="1"/>
        <v>2035_2040</v>
      </c>
    </row>
    <row r="8" spans="1:18" x14ac:dyDescent="0.25">
      <c r="A8" s="26" t="s">
        <v>133</v>
      </c>
      <c r="B8" s="27"/>
      <c r="C8" s="27"/>
      <c r="D8" s="14" t="str">
        <f>D6&amp;"_"&amp;D7</f>
        <v>2015_2020</v>
      </c>
      <c r="E8" s="14" t="str">
        <f t="shared" ref="E8:J8" si="2">E6&amp;"_"&amp;E7</f>
        <v>2020_2025</v>
      </c>
      <c r="F8" s="14" t="str">
        <f t="shared" si="2"/>
        <v>2025_2030</v>
      </c>
      <c r="G8" s="14" t="str">
        <f t="shared" si="2"/>
        <v>2030_2035</v>
      </c>
      <c r="H8" s="14" t="str">
        <f t="shared" si="2"/>
        <v>2035_2040</v>
      </c>
      <c r="I8" s="14" t="str">
        <f t="shared" si="2"/>
        <v>2040_2045</v>
      </c>
      <c r="J8" s="15" t="str">
        <f t="shared" si="2"/>
        <v>2045_2050</v>
      </c>
      <c r="L8">
        <v>9</v>
      </c>
      <c r="P8" t="str">
        <f t="shared" si="0"/>
        <v>2015_2020</v>
      </c>
      <c r="R8" t="str">
        <f t="shared" ca="1" si="1"/>
        <v>2040_2045</v>
      </c>
    </row>
    <row r="9" spans="1:18" x14ac:dyDescent="0.25">
      <c r="A9" s="13">
        <v>2015</v>
      </c>
      <c r="B9" s="14">
        <v>2020</v>
      </c>
      <c r="C9" s="14" t="str">
        <f>A9&amp;"_"&amp;B9</f>
        <v>2015_2020</v>
      </c>
      <c r="D9" s="22">
        <f>IF($B$4&gt;=$A9,IF($B$5&lt;=D$6,1,0),0)</f>
        <v>0</v>
      </c>
      <c r="E9" s="22">
        <f t="shared" ref="E9:J15" si="3">IF($B$4&gt;=$A9,IF($B$5&lt;=E$6,1,0),0)</f>
        <v>1</v>
      </c>
      <c r="F9" s="22">
        <f t="shared" si="3"/>
        <v>1</v>
      </c>
      <c r="G9" s="22">
        <f t="shared" si="3"/>
        <v>1</v>
      </c>
      <c r="H9" s="22">
        <f t="shared" si="3"/>
        <v>1</v>
      </c>
      <c r="I9" s="22">
        <f t="shared" si="3"/>
        <v>1</v>
      </c>
      <c r="J9" s="23">
        <f t="shared" si="3"/>
        <v>1</v>
      </c>
      <c r="L9">
        <v>9</v>
      </c>
      <c r="P9" t="str">
        <f t="shared" si="0"/>
        <v>2015_2020</v>
      </c>
      <c r="R9" t="str">
        <f t="shared" ca="1" si="1"/>
        <v>2045_2050</v>
      </c>
    </row>
    <row r="10" spans="1:18" x14ac:dyDescent="0.25">
      <c r="A10" s="13">
        <v>2020</v>
      </c>
      <c r="B10" s="14">
        <v>2025</v>
      </c>
      <c r="C10" s="14" t="str">
        <f t="shared" ref="C10:C15" si="4">A10&amp;"_"&amp;B10</f>
        <v>2020_2025</v>
      </c>
      <c r="D10" s="22">
        <f>IF($B$4&gt;=$A10,IF($B$5&lt;=D$6,1,0),0)</f>
        <v>0</v>
      </c>
      <c r="E10" s="22">
        <f t="shared" si="3"/>
        <v>0</v>
      </c>
      <c r="F10" s="22">
        <f t="shared" si="3"/>
        <v>0</v>
      </c>
      <c r="G10" s="22">
        <f t="shared" si="3"/>
        <v>0</v>
      </c>
      <c r="H10" s="22">
        <f t="shared" si="3"/>
        <v>0</v>
      </c>
      <c r="I10" s="22">
        <f t="shared" si="3"/>
        <v>0</v>
      </c>
      <c r="J10" s="23">
        <f t="shared" si="3"/>
        <v>0</v>
      </c>
      <c r="L10">
        <v>9</v>
      </c>
      <c r="P10" t="str">
        <f t="shared" si="0"/>
        <v>2015_2020</v>
      </c>
      <c r="R10" t="str">
        <f t="shared" ca="1" si="1"/>
        <v>2015_2020</v>
      </c>
    </row>
    <row r="11" spans="1:18" x14ac:dyDescent="0.25">
      <c r="A11" s="13">
        <v>2025</v>
      </c>
      <c r="B11" s="14">
        <v>2030</v>
      </c>
      <c r="C11" s="14" t="str">
        <f t="shared" si="4"/>
        <v>2025_2030</v>
      </c>
      <c r="D11" s="22">
        <f t="shared" ref="D11:D15" si="5">IF($B$4&gt;=$A11,IF($B$5&lt;=D$6,1,0),0)</f>
        <v>0</v>
      </c>
      <c r="E11" s="22">
        <f t="shared" si="3"/>
        <v>0</v>
      </c>
      <c r="F11" s="22">
        <f t="shared" si="3"/>
        <v>0</v>
      </c>
      <c r="G11" s="22">
        <f t="shared" si="3"/>
        <v>0</v>
      </c>
      <c r="H11" s="22">
        <f t="shared" si="3"/>
        <v>0</v>
      </c>
      <c r="I11" s="22">
        <f t="shared" si="3"/>
        <v>0</v>
      </c>
      <c r="J11" s="23">
        <f t="shared" si="3"/>
        <v>0</v>
      </c>
      <c r="L11">
        <v>9</v>
      </c>
      <c r="P11" t="str">
        <f t="shared" si="0"/>
        <v>2015_2020</v>
      </c>
      <c r="R11" t="str">
        <f t="shared" ca="1" si="1"/>
        <v>2020_2025</v>
      </c>
    </row>
    <row r="12" spans="1:18" x14ac:dyDescent="0.25">
      <c r="A12" s="13">
        <v>2030</v>
      </c>
      <c r="B12" s="14">
        <v>2035</v>
      </c>
      <c r="C12" s="14" t="str">
        <f t="shared" si="4"/>
        <v>2030_2035</v>
      </c>
      <c r="D12" s="22">
        <f t="shared" si="5"/>
        <v>0</v>
      </c>
      <c r="E12" s="22">
        <f t="shared" si="3"/>
        <v>0</v>
      </c>
      <c r="F12" s="22">
        <f t="shared" si="3"/>
        <v>0</v>
      </c>
      <c r="G12" s="22">
        <f t="shared" si="3"/>
        <v>0</v>
      </c>
      <c r="H12" s="22">
        <f t="shared" si="3"/>
        <v>0</v>
      </c>
      <c r="I12" s="22">
        <f t="shared" si="3"/>
        <v>0</v>
      </c>
      <c r="J12" s="23">
        <f t="shared" si="3"/>
        <v>0</v>
      </c>
      <c r="L12">
        <v>9</v>
      </c>
      <c r="P12" t="str">
        <f t="shared" si="0"/>
        <v>2015_2020</v>
      </c>
      <c r="R12" t="str">
        <f t="shared" ca="1" si="1"/>
        <v>2025_2030</v>
      </c>
    </row>
    <row r="13" spans="1:18" x14ac:dyDescent="0.25">
      <c r="A13" s="13">
        <v>2035</v>
      </c>
      <c r="B13" s="14">
        <v>2040</v>
      </c>
      <c r="C13" s="14" t="str">
        <f t="shared" si="4"/>
        <v>2035_2040</v>
      </c>
      <c r="D13" s="22">
        <f t="shared" si="5"/>
        <v>0</v>
      </c>
      <c r="E13" s="22">
        <f t="shared" si="3"/>
        <v>0</v>
      </c>
      <c r="F13" s="22">
        <f t="shared" si="3"/>
        <v>0</v>
      </c>
      <c r="G13" s="22">
        <f t="shared" si="3"/>
        <v>0</v>
      </c>
      <c r="H13" s="22">
        <f t="shared" si="3"/>
        <v>0</v>
      </c>
      <c r="I13" s="22">
        <f t="shared" si="3"/>
        <v>0</v>
      </c>
      <c r="J13" s="23">
        <f t="shared" si="3"/>
        <v>0</v>
      </c>
      <c r="L13">
        <v>9</v>
      </c>
      <c r="P13" t="str">
        <f t="shared" si="0"/>
        <v>2015_2020</v>
      </c>
      <c r="R13" t="str">
        <f t="shared" ca="1" si="1"/>
        <v>2030_2035</v>
      </c>
    </row>
    <row r="14" spans="1:18" x14ac:dyDescent="0.25">
      <c r="A14" s="13">
        <v>2040</v>
      </c>
      <c r="B14" s="14">
        <v>2045</v>
      </c>
      <c r="C14" s="14" t="str">
        <f t="shared" si="4"/>
        <v>2040_2045</v>
      </c>
      <c r="D14" s="22">
        <f t="shared" si="5"/>
        <v>0</v>
      </c>
      <c r="E14" s="22">
        <f t="shared" si="3"/>
        <v>0</v>
      </c>
      <c r="F14" s="22">
        <f t="shared" si="3"/>
        <v>0</v>
      </c>
      <c r="G14" s="22">
        <f t="shared" si="3"/>
        <v>0</v>
      </c>
      <c r="H14" s="22">
        <f t="shared" si="3"/>
        <v>0</v>
      </c>
      <c r="I14" s="22">
        <f t="shared" si="3"/>
        <v>0</v>
      </c>
      <c r="J14" s="23">
        <f t="shared" si="3"/>
        <v>0</v>
      </c>
      <c r="L14">
        <v>9</v>
      </c>
      <c r="P14" t="str">
        <f t="shared" si="0"/>
        <v>2015_2020</v>
      </c>
      <c r="R14" t="str">
        <f t="shared" ca="1" si="1"/>
        <v>2035_2040</v>
      </c>
    </row>
    <row r="15" spans="1:18" ht="15.75" thickBot="1" x14ac:dyDescent="0.3">
      <c r="A15" s="16">
        <v>2045</v>
      </c>
      <c r="B15" s="17">
        <v>2050</v>
      </c>
      <c r="C15" s="17" t="str">
        <f t="shared" si="4"/>
        <v>2045_2050</v>
      </c>
      <c r="D15" s="24">
        <f t="shared" si="5"/>
        <v>0</v>
      </c>
      <c r="E15" s="24">
        <f t="shared" si="3"/>
        <v>0</v>
      </c>
      <c r="F15" s="24">
        <f t="shared" si="3"/>
        <v>0</v>
      </c>
      <c r="G15" s="24">
        <f t="shared" si="3"/>
        <v>0</v>
      </c>
      <c r="H15" s="24">
        <f t="shared" si="3"/>
        <v>0</v>
      </c>
      <c r="I15" s="24">
        <f t="shared" si="3"/>
        <v>0</v>
      </c>
      <c r="J15" s="25">
        <f t="shared" si="3"/>
        <v>0</v>
      </c>
      <c r="L15">
        <f t="shared" ref="L15" si="6">MATCH(P15,B:B,0)+2</f>
        <v>8</v>
      </c>
      <c r="P15" t="str">
        <f>$B$6</f>
        <v>2015_2020</v>
      </c>
      <c r="R15" t="str">
        <f t="shared" ca="1" si="1"/>
        <v>2035_2040</v>
      </c>
    </row>
    <row r="16" spans="1:18" ht="15.75" thickBot="1" x14ac:dyDescent="0.3">
      <c r="R16">
        <f t="shared" ca="1" si="1"/>
        <v>0</v>
      </c>
    </row>
    <row r="17" spans="1:10" x14ac:dyDescent="0.25">
      <c r="A17" s="18" t="s">
        <v>133</v>
      </c>
      <c r="B17" s="19">
        <v>2020</v>
      </c>
      <c r="C17" s="11"/>
      <c r="D17" s="11" t="s">
        <v>135</v>
      </c>
      <c r="E17" s="11" t="s">
        <v>118</v>
      </c>
      <c r="F17" s="11"/>
      <c r="G17" s="11"/>
      <c r="H17" s="11"/>
      <c r="I17" s="11"/>
      <c r="J17" s="12"/>
    </row>
    <row r="18" spans="1:10" x14ac:dyDescent="0.25">
      <c r="A18" s="20" t="s">
        <v>134</v>
      </c>
      <c r="B18" s="21">
        <v>2025</v>
      </c>
      <c r="C18" s="14"/>
      <c r="D18" s="27" t="s">
        <v>134</v>
      </c>
      <c r="E18" s="27"/>
      <c r="F18" s="27"/>
      <c r="G18" s="27"/>
      <c r="H18" s="27"/>
      <c r="I18" s="27"/>
      <c r="J18" s="28"/>
    </row>
    <row r="19" spans="1:10" x14ac:dyDescent="0.25">
      <c r="A19" s="20" t="s">
        <v>136</v>
      </c>
      <c r="B19" s="21" t="str">
        <f>B17&amp;"_"&amp;B18</f>
        <v>2020_2025</v>
      </c>
      <c r="C19" s="14"/>
      <c r="D19" s="14">
        <v>2015</v>
      </c>
      <c r="E19" s="14">
        <v>2020</v>
      </c>
      <c r="F19" s="14">
        <v>2025</v>
      </c>
      <c r="G19" s="14">
        <v>2030</v>
      </c>
      <c r="H19" s="14">
        <v>2035</v>
      </c>
      <c r="I19" s="14">
        <v>2040</v>
      </c>
      <c r="J19" s="15">
        <v>2045</v>
      </c>
    </row>
    <row r="20" spans="1:10" x14ac:dyDescent="0.25">
      <c r="A20" s="13"/>
      <c r="B20" s="14"/>
      <c r="C20" s="14"/>
      <c r="D20" s="14">
        <v>2020</v>
      </c>
      <c r="E20" s="14">
        <v>2025</v>
      </c>
      <c r="F20" s="14">
        <v>2030</v>
      </c>
      <c r="G20" s="14">
        <v>2035</v>
      </c>
      <c r="H20" s="14">
        <v>2040</v>
      </c>
      <c r="I20" s="14">
        <v>2045</v>
      </c>
      <c r="J20" s="15">
        <v>2050</v>
      </c>
    </row>
    <row r="21" spans="1:10" x14ac:dyDescent="0.25">
      <c r="A21" s="26" t="s">
        <v>133</v>
      </c>
      <c r="B21" s="27"/>
      <c r="C21" s="27"/>
      <c r="D21" s="14" t="str">
        <f>D19&amp;"_"&amp;D20</f>
        <v>2015_2020</v>
      </c>
      <c r="E21" s="14" t="str">
        <f t="shared" ref="E21" si="7">E19&amp;"_"&amp;E20</f>
        <v>2020_2025</v>
      </c>
      <c r="F21" s="14" t="str">
        <f t="shared" ref="F21" si="8">F19&amp;"_"&amp;F20</f>
        <v>2025_2030</v>
      </c>
      <c r="G21" s="14" t="str">
        <f t="shared" ref="G21" si="9">G19&amp;"_"&amp;G20</f>
        <v>2030_2035</v>
      </c>
      <c r="H21" s="14" t="str">
        <f t="shared" ref="H21" si="10">H19&amp;"_"&amp;H20</f>
        <v>2035_2040</v>
      </c>
      <c r="I21" s="14" t="str">
        <f t="shared" ref="I21" si="11">I19&amp;"_"&amp;I20</f>
        <v>2040_2045</v>
      </c>
      <c r="J21" s="15" t="str">
        <f t="shared" ref="J21" si="12">J19&amp;"_"&amp;J20</f>
        <v>2045_2050</v>
      </c>
    </row>
    <row r="22" spans="1:10" x14ac:dyDescent="0.25">
      <c r="A22" s="13">
        <v>2015</v>
      </c>
      <c r="B22" s="14">
        <v>2020</v>
      </c>
      <c r="C22" s="14" t="str">
        <f>A22&amp;"_"&amp;B22</f>
        <v>2015_2020</v>
      </c>
      <c r="D22" s="22">
        <f>IF($B$17&gt;=$A22,IF($B$18&lt;=D$19,1,0),0)</f>
        <v>0</v>
      </c>
      <c r="E22" s="22">
        <f t="shared" ref="E22:J28" si="13">IF($B$17&gt;=$A22,IF($B$18&lt;=E$19,1,0),0)</f>
        <v>0</v>
      </c>
      <c r="F22" s="22">
        <f t="shared" si="13"/>
        <v>1</v>
      </c>
      <c r="G22" s="22">
        <f t="shared" si="13"/>
        <v>1</v>
      </c>
      <c r="H22" s="22">
        <f t="shared" si="13"/>
        <v>1</v>
      </c>
      <c r="I22" s="22">
        <f t="shared" si="13"/>
        <v>1</v>
      </c>
      <c r="J22" s="22">
        <f t="shared" si="13"/>
        <v>1</v>
      </c>
    </row>
    <row r="23" spans="1:10" x14ac:dyDescent="0.25">
      <c r="A23" s="13">
        <v>2020</v>
      </c>
      <c r="B23" s="14">
        <v>2025</v>
      </c>
      <c r="C23" s="14" t="str">
        <f t="shared" ref="C23:C28" si="14">A23&amp;"_"&amp;B23</f>
        <v>2020_2025</v>
      </c>
      <c r="D23" s="22">
        <f t="shared" ref="D23:D28" si="15">IF($B$17&gt;=$A23,IF($B$18&lt;=D$19,1,0),0)</f>
        <v>0</v>
      </c>
      <c r="E23" s="22">
        <f t="shared" si="13"/>
        <v>0</v>
      </c>
      <c r="F23" s="22">
        <f t="shared" si="13"/>
        <v>1</v>
      </c>
      <c r="G23" s="22">
        <f t="shared" si="13"/>
        <v>1</v>
      </c>
      <c r="H23" s="22">
        <f t="shared" si="13"/>
        <v>1</v>
      </c>
      <c r="I23" s="22">
        <f t="shared" si="13"/>
        <v>1</v>
      </c>
      <c r="J23" s="22">
        <f t="shared" si="13"/>
        <v>1</v>
      </c>
    </row>
    <row r="24" spans="1:10" x14ac:dyDescent="0.25">
      <c r="A24" s="13">
        <v>2025</v>
      </c>
      <c r="B24" s="14">
        <v>2030</v>
      </c>
      <c r="C24" s="14" t="str">
        <f t="shared" si="14"/>
        <v>2025_2030</v>
      </c>
      <c r="D24" s="22">
        <f t="shared" si="15"/>
        <v>0</v>
      </c>
      <c r="E24" s="22">
        <f t="shared" si="13"/>
        <v>0</v>
      </c>
      <c r="F24" s="22">
        <f t="shared" si="13"/>
        <v>0</v>
      </c>
      <c r="G24" s="22">
        <f t="shared" si="13"/>
        <v>0</v>
      </c>
      <c r="H24" s="22">
        <f t="shared" si="13"/>
        <v>0</v>
      </c>
      <c r="I24" s="22">
        <f t="shared" si="13"/>
        <v>0</v>
      </c>
      <c r="J24" s="22">
        <f t="shared" si="13"/>
        <v>0</v>
      </c>
    </row>
    <row r="25" spans="1:10" x14ac:dyDescent="0.25">
      <c r="A25" s="13">
        <v>2030</v>
      </c>
      <c r="B25" s="14">
        <v>2035</v>
      </c>
      <c r="C25" s="14" t="str">
        <f t="shared" si="14"/>
        <v>2030_2035</v>
      </c>
      <c r="D25" s="22">
        <f t="shared" si="15"/>
        <v>0</v>
      </c>
      <c r="E25" s="22">
        <f t="shared" si="13"/>
        <v>0</v>
      </c>
      <c r="F25" s="22">
        <f t="shared" si="13"/>
        <v>0</v>
      </c>
      <c r="G25" s="22">
        <f t="shared" si="13"/>
        <v>0</v>
      </c>
      <c r="H25" s="22">
        <f t="shared" si="13"/>
        <v>0</v>
      </c>
      <c r="I25" s="22">
        <f t="shared" si="13"/>
        <v>0</v>
      </c>
      <c r="J25" s="22">
        <f t="shared" si="13"/>
        <v>0</v>
      </c>
    </row>
    <row r="26" spans="1:10" x14ac:dyDescent="0.25">
      <c r="A26" s="13">
        <v>2035</v>
      </c>
      <c r="B26" s="14">
        <v>2040</v>
      </c>
      <c r="C26" s="14" t="str">
        <f t="shared" si="14"/>
        <v>2035_2040</v>
      </c>
      <c r="D26" s="22">
        <f t="shared" si="15"/>
        <v>0</v>
      </c>
      <c r="E26" s="22">
        <f t="shared" si="13"/>
        <v>0</v>
      </c>
      <c r="F26" s="22">
        <f t="shared" si="13"/>
        <v>0</v>
      </c>
      <c r="G26" s="22">
        <f t="shared" si="13"/>
        <v>0</v>
      </c>
      <c r="H26" s="22">
        <f t="shared" si="13"/>
        <v>0</v>
      </c>
      <c r="I26" s="22">
        <f t="shared" si="13"/>
        <v>0</v>
      </c>
      <c r="J26" s="22">
        <f t="shared" si="13"/>
        <v>0</v>
      </c>
    </row>
    <row r="27" spans="1:10" x14ac:dyDescent="0.25">
      <c r="A27" s="13">
        <v>2040</v>
      </c>
      <c r="B27" s="14">
        <v>2045</v>
      </c>
      <c r="C27" s="14" t="str">
        <f t="shared" si="14"/>
        <v>2040_2045</v>
      </c>
      <c r="D27" s="22">
        <f t="shared" si="15"/>
        <v>0</v>
      </c>
      <c r="E27" s="22">
        <f t="shared" si="13"/>
        <v>0</v>
      </c>
      <c r="F27" s="22">
        <f t="shared" si="13"/>
        <v>0</v>
      </c>
      <c r="G27" s="22">
        <f t="shared" si="13"/>
        <v>0</v>
      </c>
      <c r="H27" s="22">
        <f t="shared" si="13"/>
        <v>0</v>
      </c>
      <c r="I27" s="22">
        <f t="shared" si="13"/>
        <v>0</v>
      </c>
      <c r="J27" s="22">
        <f t="shared" si="13"/>
        <v>0</v>
      </c>
    </row>
    <row r="28" spans="1:10" ht="15.75" thickBot="1" x14ac:dyDescent="0.3">
      <c r="A28" s="16">
        <v>2045</v>
      </c>
      <c r="B28" s="17">
        <v>2050</v>
      </c>
      <c r="C28" s="17" t="str">
        <f t="shared" si="14"/>
        <v>2045_2050</v>
      </c>
      <c r="D28" s="22">
        <f t="shared" si="15"/>
        <v>0</v>
      </c>
      <c r="E28" s="22">
        <f t="shared" si="13"/>
        <v>0</v>
      </c>
      <c r="F28" s="22">
        <f t="shared" si="13"/>
        <v>0</v>
      </c>
      <c r="G28" s="22">
        <f t="shared" si="13"/>
        <v>0</v>
      </c>
      <c r="H28" s="22">
        <f t="shared" si="13"/>
        <v>0</v>
      </c>
      <c r="I28" s="22">
        <f t="shared" si="13"/>
        <v>0</v>
      </c>
      <c r="J28" s="22">
        <f t="shared" si="13"/>
        <v>0</v>
      </c>
    </row>
    <row r="30" spans="1:10" x14ac:dyDescent="0.25">
      <c r="A30" t="s">
        <v>133</v>
      </c>
      <c r="B30">
        <v>2025</v>
      </c>
      <c r="D30" t="s">
        <v>135</v>
      </c>
      <c r="E30" t="s">
        <v>118</v>
      </c>
    </row>
    <row r="31" spans="1:10" x14ac:dyDescent="0.25">
      <c r="A31" t="s">
        <v>134</v>
      </c>
      <c r="B31">
        <v>2030</v>
      </c>
      <c r="D31" t="s">
        <v>134</v>
      </c>
    </row>
    <row r="32" spans="1:10" x14ac:dyDescent="0.25">
      <c r="A32" t="s">
        <v>136</v>
      </c>
      <c r="B32" t="str">
        <f>B30&amp;"_"&amp;B31</f>
        <v>2025_2030</v>
      </c>
      <c r="D32">
        <v>2015</v>
      </c>
      <c r="E32">
        <v>2020</v>
      </c>
      <c r="F32">
        <v>2025</v>
      </c>
      <c r="G32">
        <v>2030</v>
      </c>
      <c r="H32">
        <v>2035</v>
      </c>
      <c r="I32">
        <v>2040</v>
      </c>
      <c r="J32">
        <v>2045</v>
      </c>
    </row>
    <row r="33" spans="1:10" x14ac:dyDescent="0.25">
      <c r="D33">
        <v>2020</v>
      </c>
      <c r="E33">
        <v>2025</v>
      </c>
      <c r="F33">
        <v>2030</v>
      </c>
      <c r="G33">
        <v>2035</v>
      </c>
      <c r="H33">
        <v>2040</v>
      </c>
      <c r="I33">
        <v>2045</v>
      </c>
      <c r="J33">
        <v>2050</v>
      </c>
    </row>
    <row r="34" spans="1:10" x14ac:dyDescent="0.25">
      <c r="A34" t="s">
        <v>133</v>
      </c>
      <c r="D34" t="str">
        <f>D32&amp;"_"&amp;D33</f>
        <v>2015_2020</v>
      </c>
      <c r="E34" t="str">
        <f t="shared" ref="E34" si="16">E32&amp;"_"&amp;E33</f>
        <v>2020_2025</v>
      </c>
      <c r="F34" t="str">
        <f t="shared" ref="F34" si="17">F32&amp;"_"&amp;F33</f>
        <v>2025_2030</v>
      </c>
      <c r="G34" t="str">
        <f t="shared" ref="G34" si="18">G32&amp;"_"&amp;G33</f>
        <v>2030_2035</v>
      </c>
      <c r="H34" t="str">
        <f t="shared" ref="H34" si="19">H32&amp;"_"&amp;H33</f>
        <v>2035_2040</v>
      </c>
      <c r="I34" t="str">
        <f t="shared" ref="I34" si="20">I32&amp;"_"&amp;I33</f>
        <v>2040_2045</v>
      </c>
      <c r="J34" t="str">
        <f t="shared" ref="J34" si="21">J32&amp;"_"&amp;J33</f>
        <v>2045_2050</v>
      </c>
    </row>
    <row r="35" spans="1:10" x14ac:dyDescent="0.25">
      <c r="A35">
        <v>2015</v>
      </c>
      <c r="B35">
        <v>2020</v>
      </c>
      <c r="C35" t="str">
        <f>A35&amp;"_"&amp;B35</f>
        <v>2015_2020</v>
      </c>
      <c r="D35">
        <f>IF($B$30&gt;=$A35,IF($B$31&lt;=D$32,1,0),0)</f>
        <v>0</v>
      </c>
      <c r="E35">
        <f t="shared" ref="E35:J41" si="22">IF($B$30&gt;=$A35,IF($B$31&lt;=E$32,1,0),0)</f>
        <v>0</v>
      </c>
      <c r="F35">
        <f t="shared" si="22"/>
        <v>0</v>
      </c>
      <c r="G35">
        <f t="shared" si="22"/>
        <v>1</v>
      </c>
      <c r="H35">
        <f t="shared" si="22"/>
        <v>1</v>
      </c>
      <c r="I35">
        <f t="shared" si="22"/>
        <v>1</v>
      </c>
      <c r="J35">
        <f t="shared" si="22"/>
        <v>1</v>
      </c>
    </row>
    <row r="36" spans="1:10" x14ac:dyDescent="0.25">
      <c r="A36">
        <v>2020</v>
      </c>
      <c r="B36">
        <v>2025</v>
      </c>
      <c r="C36" t="str">
        <f t="shared" ref="C36:C41" si="23">A36&amp;"_"&amp;B36</f>
        <v>2020_2025</v>
      </c>
      <c r="D36">
        <f t="shared" ref="D36:D41" si="24">IF($B$30&gt;=$A36,IF($B$31&lt;=D$32,1,0),0)</f>
        <v>0</v>
      </c>
      <c r="E36">
        <f t="shared" si="22"/>
        <v>0</v>
      </c>
      <c r="F36">
        <f t="shared" si="22"/>
        <v>0</v>
      </c>
      <c r="G36">
        <f t="shared" si="22"/>
        <v>1</v>
      </c>
      <c r="H36">
        <f t="shared" si="22"/>
        <v>1</v>
      </c>
      <c r="I36">
        <f t="shared" si="22"/>
        <v>1</v>
      </c>
      <c r="J36">
        <f t="shared" si="22"/>
        <v>1</v>
      </c>
    </row>
    <row r="37" spans="1:10" x14ac:dyDescent="0.25">
      <c r="A37">
        <v>2025</v>
      </c>
      <c r="B37">
        <v>2030</v>
      </c>
      <c r="C37" t="str">
        <f t="shared" si="23"/>
        <v>2025_2030</v>
      </c>
      <c r="D37">
        <f t="shared" si="24"/>
        <v>0</v>
      </c>
      <c r="E37">
        <f t="shared" si="22"/>
        <v>0</v>
      </c>
      <c r="F37">
        <f t="shared" si="22"/>
        <v>0</v>
      </c>
      <c r="G37">
        <f t="shared" si="22"/>
        <v>1</v>
      </c>
      <c r="H37">
        <f t="shared" si="22"/>
        <v>1</v>
      </c>
      <c r="I37">
        <f t="shared" si="22"/>
        <v>1</v>
      </c>
      <c r="J37">
        <f t="shared" si="22"/>
        <v>1</v>
      </c>
    </row>
    <row r="38" spans="1:10" x14ac:dyDescent="0.25">
      <c r="A38">
        <v>2030</v>
      </c>
      <c r="B38">
        <v>2035</v>
      </c>
      <c r="C38" t="str">
        <f t="shared" si="23"/>
        <v>2030_2035</v>
      </c>
      <c r="D38">
        <f t="shared" si="24"/>
        <v>0</v>
      </c>
      <c r="E38">
        <f t="shared" si="22"/>
        <v>0</v>
      </c>
      <c r="F38">
        <f t="shared" si="22"/>
        <v>0</v>
      </c>
      <c r="G38">
        <f t="shared" si="22"/>
        <v>0</v>
      </c>
      <c r="H38">
        <f t="shared" si="22"/>
        <v>0</v>
      </c>
      <c r="I38">
        <f t="shared" si="22"/>
        <v>0</v>
      </c>
      <c r="J38">
        <f t="shared" si="22"/>
        <v>0</v>
      </c>
    </row>
    <row r="39" spans="1:10" x14ac:dyDescent="0.25">
      <c r="A39">
        <v>2035</v>
      </c>
      <c r="B39">
        <v>2040</v>
      </c>
      <c r="C39" t="str">
        <f t="shared" si="23"/>
        <v>2035_2040</v>
      </c>
      <c r="D39">
        <f t="shared" si="24"/>
        <v>0</v>
      </c>
      <c r="E39">
        <f t="shared" si="22"/>
        <v>0</v>
      </c>
      <c r="F39">
        <f t="shared" si="22"/>
        <v>0</v>
      </c>
      <c r="G39">
        <f t="shared" si="22"/>
        <v>0</v>
      </c>
      <c r="H39">
        <f t="shared" si="22"/>
        <v>0</v>
      </c>
      <c r="I39">
        <f t="shared" si="22"/>
        <v>0</v>
      </c>
      <c r="J39">
        <f t="shared" si="22"/>
        <v>0</v>
      </c>
    </row>
    <row r="40" spans="1:10" x14ac:dyDescent="0.25">
      <c r="A40">
        <v>2040</v>
      </c>
      <c r="B40">
        <v>2045</v>
      </c>
      <c r="C40" t="str">
        <f t="shared" si="23"/>
        <v>2040_2045</v>
      </c>
      <c r="D40">
        <f t="shared" si="24"/>
        <v>0</v>
      </c>
      <c r="E40">
        <f t="shared" si="22"/>
        <v>0</v>
      </c>
      <c r="F40">
        <f t="shared" si="22"/>
        <v>0</v>
      </c>
      <c r="G40">
        <f t="shared" si="22"/>
        <v>0</v>
      </c>
      <c r="H40">
        <f t="shared" si="22"/>
        <v>0</v>
      </c>
      <c r="I40">
        <f t="shared" si="22"/>
        <v>0</v>
      </c>
      <c r="J40">
        <f t="shared" si="22"/>
        <v>0</v>
      </c>
    </row>
    <row r="41" spans="1:10" x14ac:dyDescent="0.25">
      <c r="A41">
        <v>2045</v>
      </c>
      <c r="B41">
        <v>2050</v>
      </c>
      <c r="C41" t="str">
        <f t="shared" si="23"/>
        <v>2045_2050</v>
      </c>
      <c r="D41">
        <f t="shared" si="24"/>
        <v>0</v>
      </c>
      <c r="E41">
        <f t="shared" si="22"/>
        <v>0</v>
      </c>
      <c r="F41">
        <f t="shared" si="22"/>
        <v>0</v>
      </c>
      <c r="G41">
        <f t="shared" si="22"/>
        <v>0</v>
      </c>
      <c r="H41">
        <f t="shared" si="22"/>
        <v>0</v>
      </c>
      <c r="I41">
        <f t="shared" si="22"/>
        <v>0</v>
      </c>
      <c r="J41">
        <f t="shared" si="22"/>
        <v>0</v>
      </c>
    </row>
    <row r="43" spans="1:10" x14ac:dyDescent="0.25">
      <c r="A43" t="s">
        <v>133</v>
      </c>
      <c r="B43">
        <v>2030</v>
      </c>
      <c r="D43" t="s">
        <v>135</v>
      </c>
      <c r="E43" t="s">
        <v>118</v>
      </c>
    </row>
    <row r="44" spans="1:10" x14ac:dyDescent="0.25">
      <c r="A44" t="s">
        <v>134</v>
      </c>
      <c r="B44">
        <v>2035</v>
      </c>
      <c r="D44" t="s">
        <v>134</v>
      </c>
    </row>
    <row r="45" spans="1:10" x14ac:dyDescent="0.25">
      <c r="A45" t="s">
        <v>136</v>
      </c>
      <c r="B45" t="str">
        <f>B43&amp;"_"&amp;B44</f>
        <v>2030_2035</v>
      </c>
      <c r="D45">
        <v>2015</v>
      </c>
      <c r="E45">
        <v>2020</v>
      </c>
      <c r="F45">
        <v>2025</v>
      </c>
      <c r="G45">
        <v>2030</v>
      </c>
      <c r="H45">
        <v>2035</v>
      </c>
      <c r="I45">
        <v>2040</v>
      </c>
      <c r="J45">
        <v>2045</v>
      </c>
    </row>
    <row r="46" spans="1:10" x14ac:dyDescent="0.25">
      <c r="D46">
        <v>2020</v>
      </c>
      <c r="E46">
        <v>2025</v>
      </c>
      <c r="F46">
        <v>2030</v>
      </c>
      <c r="G46">
        <v>2035</v>
      </c>
      <c r="H46">
        <v>2040</v>
      </c>
      <c r="I46">
        <v>2045</v>
      </c>
      <c r="J46">
        <v>2050</v>
      </c>
    </row>
    <row r="47" spans="1:10" x14ac:dyDescent="0.25">
      <c r="A47" t="s">
        <v>133</v>
      </c>
      <c r="D47" t="str">
        <f>D45&amp;"_"&amp;D46</f>
        <v>2015_2020</v>
      </c>
      <c r="E47" t="str">
        <f t="shared" ref="E47" si="25">E45&amp;"_"&amp;E46</f>
        <v>2020_2025</v>
      </c>
      <c r="F47" t="str">
        <f t="shared" ref="F47" si="26">F45&amp;"_"&amp;F46</f>
        <v>2025_2030</v>
      </c>
      <c r="G47" t="str">
        <f t="shared" ref="G47" si="27">G45&amp;"_"&amp;G46</f>
        <v>2030_2035</v>
      </c>
      <c r="H47" t="str">
        <f t="shared" ref="H47" si="28">H45&amp;"_"&amp;H46</f>
        <v>2035_2040</v>
      </c>
      <c r="I47" t="str">
        <f t="shared" ref="I47" si="29">I45&amp;"_"&amp;I46</f>
        <v>2040_2045</v>
      </c>
      <c r="J47" t="str">
        <f t="shared" ref="J47" si="30">J45&amp;"_"&amp;J46</f>
        <v>2045_2050</v>
      </c>
    </row>
    <row r="48" spans="1:10" x14ac:dyDescent="0.25">
      <c r="A48">
        <v>2015</v>
      </c>
      <c r="B48">
        <v>2020</v>
      </c>
      <c r="C48" t="str">
        <f>A48&amp;"_"&amp;B48</f>
        <v>2015_2020</v>
      </c>
      <c r="D48">
        <f>IF($B$43&gt;=$A48,IF($B$44&lt;=D$45,1,0),0)</f>
        <v>0</v>
      </c>
      <c r="E48">
        <f t="shared" ref="E48:J54" si="31">IF($B$43&gt;=$A48,IF($B$44&lt;=E$45,1,0),0)</f>
        <v>0</v>
      </c>
      <c r="F48">
        <f t="shared" si="31"/>
        <v>0</v>
      </c>
      <c r="G48">
        <f t="shared" si="31"/>
        <v>0</v>
      </c>
      <c r="H48">
        <f t="shared" si="31"/>
        <v>1</v>
      </c>
      <c r="I48">
        <f t="shared" si="31"/>
        <v>1</v>
      </c>
      <c r="J48">
        <f t="shared" si="31"/>
        <v>1</v>
      </c>
    </row>
    <row r="49" spans="1:10" x14ac:dyDescent="0.25">
      <c r="A49">
        <v>2020</v>
      </c>
      <c r="B49">
        <v>2025</v>
      </c>
      <c r="C49" t="str">
        <f t="shared" ref="C49:C54" si="32">A49&amp;"_"&amp;B49</f>
        <v>2020_2025</v>
      </c>
      <c r="D49">
        <f t="shared" ref="D49:D54" si="33">IF($B$43&gt;=$A49,IF($B$44&lt;=D$45,1,0),0)</f>
        <v>0</v>
      </c>
      <c r="E49">
        <f t="shared" si="31"/>
        <v>0</v>
      </c>
      <c r="F49">
        <f t="shared" si="31"/>
        <v>0</v>
      </c>
      <c r="G49">
        <f t="shared" si="31"/>
        <v>0</v>
      </c>
      <c r="H49">
        <f t="shared" si="31"/>
        <v>1</v>
      </c>
      <c r="I49">
        <f t="shared" si="31"/>
        <v>1</v>
      </c>
      <c r="J49">
        <f t="shared" si="31"/>
        <v>1</v>
      </c>
    </row>
    <row r="50" spans="1:10" x14ac:dyDescent="0.25">
      <c r="A50">
        <v>2025</v>
      </c>
      <c r="B50">
        <v>2030</v>
      </c>
      <c r="C50" t="str">
        <f t="shared" si="32"/>
        <v>2025_2030</v>
      </c>
      <c r="D50">
        <f t="shared" si="33"/>
        <v>0</v>
      </c>
      <c r="E50">
        <f t="shared" si="31"/>
        <v>0</v>
      </c>
      <c r="F50">
        <f t="shared" si="31"/>
        <v>0</v>
      </c>
      <c r="G50">
        <f t="shared" si="31"/>
        <v>0</v>
      </c>
      <c r="H50">
        <f t="shared" si="31"/>
        <v>1</v>
      </c>
      <c r="I50">
        <f t="shared" si="31"/>
        <v>1</v>
      </c>
      <c r="J50">
        <f t="shared" si="31"/>
        <v>1</v>
      </c>
    </row>
    <row r="51" spans="1:10" x14ac:dyDescent="0.25">
      <c r="A51">
        <v>2030</v>
      </c>
      <c r="B51">
        <v>2035</v>
      </c>
      <c r="C51" t="str">
        <f t="shared" si="32"/>
        <v>2030_2035</v>
      </c>
      <c r="D51">
        <f t="shared" si="33"/>
        <v>0</v>
      </c>
      <c r="E51">
        <f t="shared" si="31"/>
        <v>0</v>
      </c>
      <c r="F51">
        <f>IF($B$43&gt;=$A51,IF($B$44&lt;=F$45,1,0),0)</f>
        <v>0</v>
      </c>
      <c r="G51">
        <f t="shared" si="31"/>
        <v>0</v>
      </c>
      <c r="H51">
        <f t="shared" si="31"/>
        <v>1</v>
      </c>
      <c r="I51">
        <f t="shared" si="31"/>
        <v>1</v>
      </c>
      <c r="J51">
        <f t="shared" si="31"/>
        <v>1</v>
      </c>
    </row>
    <row r="52" spans="1:10" x14ac:dyDescent="0.25">
      <c r="A52">
        <v>2035</v>
      </c>
      <c r="B52">
        <v>2040</v>
      </c>
      <c r="C52" t="str">
        <f t="shared" si="32"/>
        <v>2035_2040</v>
      </c>
      <c r="D52">
        <f t="shared" si="33"/>
        <v>0</v>
      </c>
      <c r="E52">
        <f t="shared" si="31"/>
        <v>0</v>
      </c>
      <c r="F52">
        <f t="shared" si="31"/>
        <v>0</v>
      </c>
      <c r="G52">
        <f t="shared" si="31"/>
        <v>0</v>
      </c>
      <c r="H52">
        <f t="shared" si="31"/>
        <v>0</v>
      </c>
      <c r="I52">
        <f t="shared" si="31"/>
        <v>0</v>
      </c>
      <c r="J52">
        <f t="shared" si="31"/>
        <v>0</v>
      </c>
    </row>
    <row r="53" spans="1:10" x14ac:dyDescent="0.25">
      <c r="A53">
        <v>2040</v>
      </c>
      <c r="B53">
        <v>2045</v>
      </c>
      <c r="C53" t="str">
        <f t="shared" si="32"/>
        <v>2040_2045</v>
      </c>
      <c r="D53">
        <f t="shared" si="33"/>
        <v>0</v>
      </c>
      <c r="E53">
        <f t="shared" si="31"/>
        <v>0</v>
      </c>
      <c r="F53">
        <f t="shared" si="31"/>
        <v>0</v>
      </c>
      <c r="G53">
        <f t="shared" si="31"/>
        <v>0</v>
      </c>
      <c r="H53">
        <f t="shared" si="31"/>
        <v>0</v>
      </c>
      <c r="I53">
        <f t="shared" si="31"/>
        <v>0</v>
      </c>
      <c r="J53">
        <f t="shared" si="31"/>
        <v>0</v>
      </c>
    </row>
    <row r="54" spans="1:10" x14ac:dyDescent="0.25">
      <c r="A54">
        <v>2045</v>
      </c>
      <c r="B54">
        <v>2050</v>
      </c>
      <c r="C54" t="str">
        <f t="shared" si="32"/>
        <v>2045_2050</v>
      </c>
      <c r="D54">
        <f t="shared" si="33"/>
        <v>0</v>
      </c>
      <c r="E54">
        <f t="shared" si="31"/>
        <v>0</v>
      </c>
      <c r="F54">
        <f t="shared" si="31"/>
        <v>0</v>
      </c>
      <c r="G54">
        <f t="shared" si="31"/>
        <v>0</v>
      </c>
      <c r="H54">
        <f t="shared" si="31"/>
        <v>0</v>
      </c>
      <c r="I54">
        <f t="shared" si="31"/>
        <v>0</v>
      </c>
      <c r="J54">
        <f t="shared" si="31"/>
        <v>0</v>
      </c>
    </row>
    <row r="56" spans="1:10" x14ac:dyDescent="0.25">
      <c r="A56" t="s">
        <v>133</v>
      </c>
      <c r="B56">
        <v>2035</v>
      </c>
      <c r="D56" t="s">
        <v>135</v>
      </c>
      <c r="E56" t="s">
        <v>118</v>
      </c>
    </row>
    <row r="57" spans="1:10" x14ac:dyDescent="0.25">
      <c r="A57" t="s">
        <v>134</v>
      </c>
      <c r="B57">
        <v>2040</v>
      </c>
      <c r="D57" t="s">
        <v>134</v>
      </c>
    </row>
    <row r="58" spans="1:10" x14ac:dyDescent="0.25">
      <c r="A58" t="s">
        <v>136</v>
      </c>
      <c r="B58" t="str">
        <f>B56&amp;"_"&amp;B57</f>
        <v>2035_2040</v>
      </c>
      <c r="D58">
        <v>2015</v>
      </c>
      <c r="E58">
        <v>2020</v>
      </c>
      <c r="F58">
        <v>2025</v>
      </c>
      <c r="G58">
        <v>2030</v>
      </c>
      <c r="H58">
        <v>2035</v>
      </c>
      <c r="I58">
        <v>2040</v>
      </c>
      <c r="J58">
        <v>2045</v>
      </c>
    </row>
    <row r="59" spans="1:10" x14ac:dyDescent="0.25">
      <c r="D59">
        <v>2020</v>
      </c>
      <c r="E59">
        <v>2025</v>
      </c>
      <c r="F59">
        <v>2030</v>
      </c>
      <c r="G59">
        <v>2035</v>
      </c>
      <c r="H59">
        <v>2040</v>
      </c>
      <c r="I59">
        <v>2045</v>
      </c>
      <c r="J59">
        <v>2050</v>
      </c>
    </row>
    <row r="60" spans="1:10" x14ac:dyDescent="0.25">
      <c r="A60" t="s">
        <v>133</v>
      </c>
      <c r="D60" t="str">
        <f>D58&amp;"_"&amp;D59</f>
        <v>2015_2020</v>
      </c>
      <c r="E60" t="str">
        <f t="shared" ref="E60" si="34">E58&amp;"_"&amp;E59</f>
        <v>2020_2025</v>
      </c>
      <c r="F60" t="str">
        <f t="shared" ref="F60" si="35">F58&amp;"_"&amp;F59</f>
        <v>2025_2030</v>
      </c>
      <c r="G60" t="str">
        <f t="shared" ref="G60" si="36">G58&amp;"_"&amp;G59</f>
        <v>2030_2035</v>
      </c>
      <c r="H60" t="str">
        <f t="shared" ref="H60" si="37">H58&amp;"_"&amp;H59</f>
        <v>2035_2040</v>
      </c>
      <c r="I60" t="str">
        <f t="shared" ref="I60" si="38">I58&amp;"_"&amp;I59</f>
        <v>2040_2045</v>
      </c>
      <c r="J60" t="str">
        <f t="shared" ref="J60" si="39">J58&amp;"_"&amp;J59</f>
        <v>2045_2050</v>
      </c>
    </row>
    <row r="61" spans="1:10" x14ac:dyDescent="0.25">
      <c r="A61">
        <v>2015</v>
      </c>
      <c r="B61">
        <v>2020</v>
      </c>
      <c r="C61" t="str">
        <f>A61&amp;"_"&amp;B61</f>
        <v>2015_2020</v>
      </c>
      <c r="D61">
        <f>IF($B$56&gt;=$A61,IF($B$57&lt;=D$58,1,0),0)</f>
        <v>0</v>
      </c>
      <c r="E61">
        <f t="shared" ref="E61:J67" si="40">IF($B$56&gt;=$A61,IF($B$57&lt;=E$58,1,0),0)</f>
        <v>0</v>
      </c>
      <c r="F61">
        <f t="shared" si="40"/>
        <v>0</v>
      </c>
      <c r="G61">
        <f t="shared" si="40"/>
        <v>0</v>
      </c>
      <c r="H61">
        <f t="shared" si="40"/>
        <v>0</v>
      </c>
      <c r="I61">
        <f t="shared" si="40"/>
        <v>1</v>
      </c>
      <c r="J61">
        <f t="shared" si="40"/>
        <v>1</v>
      </c>
    </row>
    <row r="62" spans="1:10" x14ac:dyDescent="0.25">
      <c r="A62">
        <v>2020</v>
      </c>
      <c r="B62">
        <v>2025</v>
      </c>
      <c r="C62" t="str">
        <f t="shared" ref="C62:C67" si="41">A62&amp;"_"&amp;B62</f>
        <v>2020_2025</v>
      </c>
      <c r="D62">
        <f t="shared" ref="D62:D67" si="42">IF($B$56&gt;=$A62,IF($B$57&lt;=D$58,1,0),0)</f>
        <v>0</v>
      </c>
      <c r="E62">
        <f t="shared" si="40"/>
        <v>0</v>
      </c>
      <c r="F62">
        <f t="shared" si="40"/>
        <v>0</v>
      </c>
      <c r="G62">
        <f t="shared" si="40"/>
        <v>0</v>
      </c>
      <c r="H62">
        <f t="shared" si="40"/>
        <v>0</v>
      </c>
      <c r="I62">
        <f t="shared" si="40"/>
        <v>1</v>
      </c>
      <c r="J62">
        <f t="shared" si="40"/>
        <v>1</v>
      </c>
    </row>
    <row r="63" spans="1:10" x14ac:dyDescent="0.25">
      <c r="A63">
        <v>2025</v>
      </c>
      <c r="B63">
        <v>2030</v>
      </c>
      <c r="C63" t="str">
        <f t="shared" si="41"/>
        <v>2025_2030</v>
      </c>
      <c r="D63">
        <f t="shared" si="42"/>
        <v>0</v>
      </c>
      <c r="E63">
        <f t="shared" si="40"/>
        <v>0</v>
      </c>
      <c r="F63">
        <f t="shared" si="40"/>
        <v>0</v>
      </c>
      <c r="G63">
        <f t="shared" si="40"/>
        <v>0</v>
      </c>
      <c r="H63">
        <f t="shared" si="40"/>
        <v>0</v>
      </c>
      <c r="I63">
        <f t="shared" si="40"/>
        <v>1</v>
      </c>
      <c r="J63">
        <f t="shared" si="40"/>
        <v>1</v>
      </c>
    </row>
    <row r="64" spans="1:10" x14ac:dyDescent="0.25">
      <c r="A64">
        <v>2030</v>
      </c>
      <c r="B64">
        <v>2035</v>
      </c>
      <c r="C64" t="str">
        <f t="shared" si="41"/>
        <v>2030_2035</v>
      </c>
      <c r="D64">
        <f t="shared" si="42"/>
        <v>0</v>
      </c>
      <c r="E64">
        <f t="shared" si="40"/>
        <v>0</v>
      </c>
      <c r="F64">
        <f t="shared" si="40"/>
        <v>0</v>
      </c>
      <c r="G64">
        <f t="shared" si="40"/>
        <v>0</v>
      </c>
      <c r="H64">
        <f t="shared" si="40"/>
        <v>0</v>
      </c>
      <c r="I64">
        <f t="shared" si="40"/>
        <v>1</v>
      </c>
      <c r="J64">
        <f t="shared" si="40"/>
        <v>1</v>
      </c>
    </row>
    <row r="65" spans="1:10" x14ac:dyDescent="0.25">
      <c r="A65">
        <v>2035</v>
      </c>
      <c r="B65">
        <v>2040</v>
      </c>
      <c r="C65" t="str">
        <f t="shared" si="41"/>
        <v>2035_2040</v>
      </c>
      <c r="D65">
        <f t="shared" si="42"/>
        <v>0</v>
      </c>
      <c r="E65">
        <f t="shared" si="40"/>
        <v>0</v>
      </c>
      <c r="F65">
        <f t="shared" si="40"/>
        <v>0</v>
      </c>
      <c r="G65">
        <f t="shared" si="40"/>
        <v>0</v>
      </c>
      <c r="H65">
        <f t="shared" si="40"/>
        <v>0</v>
      </c>
      <c r="I65">
        <f t="shared" si="40"/>
        <v>1</v>
      </c>
      <c r="J65">
        <f t="shared" si="40"/>
        <v>1</v>
      </c>
    </row>
    <row r="66" spans="1:10" x14ac:dyDescent="0.25">
      <c r="A66">
        <v>2040</v>
      </c>
      <c r="B66">
        <v>2045</v>
      </c>
      <c r="C66" t="str">
        <f t="shared" si="41"/>
        <v>2040_2045</v>
      </c>
      <c r="D66">
        <f t="shared" si="42"/>
        <v>0</v>
      </c>
      <c r="E66">
        <f t="shared" si="40"/>
        <v>0</v>
      </c>
      <c r="F66">
        <f t="shared" si="40"/>
        <v>0</v>
      </c>
      <c r="G66">
        <f t="shared" si="40"/>
        <v>0</v>
      </c>
      <c r="H66">
        <f t="shared" si="40"/>
        <v>0</v>
      </c>
      <c r="I66">
        <f t="shared" si="40"/>
        <v>0</v>
      </c>
      <c r="J66">
        <f t="shared" si="40"/>
        <v>0</v>
      </c>
    </row>
    <row r="67" spans="1:10" x14ac:dyDescent="0.25">
      <c r="A67">
        <v>2045</v>
      </c>
      <c r="B67">
        <v>2050</v>
      </c>
      <c r="C67" t="str">
        <f t="shared" si="41"/>
        <v>2045_2050</v>
      </c>
      <c r="D67">
        <f t="shared" si="42"/>
        <v>0</v>
      </c>
      <c r="E67">
        <f t="shared" si="40"/>
        <v>0</v>
      </c>
      <c r="F67">
        <f t="shared" si="40"/>
        <v>0</v>
      </c>
      <c r="G67">
        <f t="shared" si="40"/>
        <v>0</v>
      </c>
      <c r="H67">
        <f t="shared" si="40"/>
        <v>0</v>
      </c>
      <c r="I67">
        <f t="shared" si="40"/>
        <v>0</v>
      </c>
      <c r="J67">
        <f t="shared" si="40"/>
        <v>0</v>
      </c>
    </row>
    <row r="69" spans="1:10" x14ac:dyDescent="0.25">
      <c r="A69" t="s">
        <v>133</v>
      </c>
      <c r="B69">
        <v>2040</v>
      </c>
      <c r="D69" t="s">
        <v>135</v>
      </c>
      <c r="E69" t="s">
        <v>118</v>
      </c>
    </row>
    <row r="70" spans="1:10" x14ac:dyDescent="0.25">
      <c r="A70" t="s">
        <v>134</v>
      </c>
      <c r="B70">
        <v>2045</v>
      </c>
      <c r="D70" t="s">
        <v>134</v>
      </c>
    </row>
    <row r="71" spans="1:10" x14ac:dyDescent="0.25">
      <c r="A71" t="s">
        <v>136</v>
      </c>
      <c r="B71" t="str">
        <f>B69&amp;"_"&amp;B70</f>
        <v>2040_2045</v>
      </c>
      <c r="D71">
        <v>2015</v>
      </c>
      <c r="E71">
        <v>2020</v>
      </c>
      <c r="F71">
        <v>2025</v>
      </c>
      <c r="G71">
        <v>2030</v>
      </c>
      <c r="H71">
        <v>2035</v>
      </c>
      <c r="I71">
        <v>2040</v>
      </c>
      <c r="J71">
        <v>2045</v>
      </c>
    </row>
    <row r="72" spans="1:10" x14ac:dyDescent="0.25">
      <c r="D72">
        <v>2020</v>
      </c>
      <c r="E72">
        <v>2025</v>
      </c>
      <c r="F72">
        <v>2030</v>
      </c>
      <c r="G72">
        <v>2035</v>
      </c>
      <c r="H72">
        <v>2040</v>
      </c>
      <c r="I72">
        <v>2045</v>
      </c>
      <c r="J72">
        <v>2050</v>
      </c>
    </row>
    <row r="73" spans="1:10" x14ac:dyDescent="0.25">
      <c r="A73" t="s">
        <v>133</v>
      </c>
      <c r="D73" t="str">
        <f>D71&amp;"_"&amp;D72</f>
        <v>2015_2020</v>
      </c>
      <c r="E73" t="str">
        <f t="shared" ref="E73" si="43">E71&amp;"_"&amp;E72</f>
        <v>2020_2025</v>
      </c>
      <c r="F73" t="str">
        <f t="shared" ref="F73" si="44">F71&amp;"_"&amp;F72</f>
        <v>2025_2030</v>
      </c>
      <c r="G73" t="str">
        <f t="shared" ref="G73" si="45">G71&amp;"_"&amp;G72</f>
        <v>2030_2035</v>
      </c>
      <c r="H73" t="str">
        <f t="shared" ref="H73" si="46">H71&amp;"_"&amp;H72</f>
        <v>2035_2040</v>
      </c>
      <c r="I73" t="str">
        <f t="shared" ref="I73" si="47">I71&amp;"_"&amp;I72</f>
        <v>2040_2045</v>
      </c>
      <c r="J73" t="str">
        <f t="shared" ref="J73" si="48">J71&amp;"_"&amp;J72</f>
        <v>2045_2050</v>
      </c>
    </row>
    <row r="74" spans="1:10" x14ac:dyDescent="0.25">
      <c r="A74">
        <v>2015</v>
      </c>
      <c r="B74">
        <v>2020</v>
      </c>
      <c r="C74" t="str">
        <f>A74&amp;"_"&amp;B74</f>
        <v>2015_2020</v>
      </c>
      <c r="D74">
        <f>IF($B$69&gt;=$A74,IF($B$70&lt;=D$71,1,0),0)</f>
        <v>0</v>
      </c>
      <c r="E74">
        <f t="shared" ref="E74:J80" si="49">IF($B$69&gt;=$A74,IF($B$70&lt;=E$71,1,0),0)</f>
        <v>0</v>
      </c>
      <c r="F74">
        <f t="shared" si="49"/>
        <v>0</v>
      </c>
      <c r="G74">
        <f t="shared" si="49"/>
        <v>0</v>
      </c>
      <c r="H74">
        <f t="shared" si="49"/>
        <v>0</v>
      </c>
      <c r="I74">
        <f t="shared" si="49"/>
        <v>0</v>
      </c>
      <c r="J74">
        <f t="shared" si="49"/>
        <v>1</v>
      </c>
    </row>
    <row r="75" spans="1:10" x14ac:dyDescent="0.25">
      <c r="A75">
        <v>2020</v>
      </c>
      <c r="B75">
        <v>2025</v>
      </c>
      <c r="C75" t="str">
        <f t="shared" ref="C75:C80" si="50">A75&amp;"_"&amp;B75</f>
        <v>2020_2025</v>
      </c>
      <c r="D75">
        <f t="shared" ref="D75:D80" si="51">IF($B$69&gt;=$A75,IF($B$70&lt;=D$71,1,0),0)</f>
        <v>0</v>
      </c>
      <c r="E75">
        <f t="shared" si="49"/>
        <v>0</v>
      </c>
      <c r="F75">
        <f t="shared" si="49"/>
        <v>0</v>
      </c>
      <c r="G75">
        <f t="shared" si="49"/>
        <v>0</v>
      </c>
      <c r="H75">
        <f t="shared" si="49"/>
        <v>0</v>
      </c>
      <c r="I75">
        <f t="shared" si="49"/>
        <v>0</v>
      </c>
      <c r="J75">
        <f t="shared" si="49"/>
        <v>1</v>
      </c>
    </row>
    <row r="76" spans="1:10" x14ac:dyDescent="0.25">
      <c r="A76">
        <v>2025</v>
      </c>
      <c r="B76">
        <v>2030</v>
      </c>
      <c r="C76" t="str">
        <f t="shared" si="50"/>
        <v>2025_2030</v>
      </c>
      <c r="D76">
        <f t="shared" si="51"/>
        <v>0</v>
      </c>
      <c r="E76">
        <f t="shared" si="49"/>
        <v>0</v>
      </c>
      <c r="F76">
        <f t="shared" si="49"/>
        <v>0</v>
      </c>
      <c r="G76">
        <f t="shared" si="49"/>
        <v>0</v>
      </c>
      <c r="H76">
        <f t="shared" si="49"/>
        <v>0</v>
      </c>
      <c r="I76">
        <f t="shared" si="49"/>
        <v>0</v>
      </c>
      <c r="J76">
        <f t="shared" si="49"/>
        <v>1</v>
      </c>
    </row>
    <row r="77" spans="1:10" x14ac:dyDescent="0.25">
      <c r="A77">
        <v>2030</v>
      </c>
      <c r="B77">
        <v>2035</v>
      </c>
      <c r="C77" t="str">
        <f t="shared" si="50"/>
        <v>2030_2035</v>
      </c>
      <c r="D77">
        <f t="shared" si="51"/>
        <v>0</v>
      </c>
      <c r="E77">
        <f t="shared" si="49"/>
        <v>0</v>
      </c>
      <c r="F77">
        <f t="shared" si="49"/>
        <v>0</v>
      </c>
      <c r="G77">
        <f t="shared" si="49"/>
        <v>0</v>
      </c>
      <c r="H77">
        <f t="shared" si="49"/>
        <v>0</v>
      </c>
      <c r="I77">
        <f t="shared" si="49"/>
        <v>0</v>
      </c>
      <c r="J77">
        <f t="shared" si="49"/>
        <v>1</v>
      </c>
    </row>
    <row r="78" spans="1:10" x14ac:dyDescent="0.25">
      <c r="A78">
        <v>2035</v>
      </c>
      <c r="B78">
        <v>2040</v>
      </c>
      <c r="C78" t="str">
        <f t="shared" si="50"/>
        <v>2035_2040</v>
      </c>
      <c r="D78">
        <f t="shared" si="51"/>
        <v>0</v>
      </c>
      <c r="E78">
        <f t="shared" si="49"/>
        <v>0</v>
      </c>
      <c r="F78">
        <f t="shared" si="49"/>
        <v>0</v>
      </c>
      <c r="G78">
        <f t="shared" si="49"/>
        <v>0</v>
      </c>
      <c r="H78">
        <f t="shared" si="49"/>
        <v>0</v>
      </c>
      <c r="I78">
        <f t="shared" si="49"/>
        <v>0</v>
      </c>
      <c r="J78">
        <f t="shared" si="49"/>
        <v>1</v>
      </c>
    </row>
    <row r="79" spans="1:10" x14ac:dyDescent="0.25">
      <c r="A79">
        <v>2040</v>
      </c>
      <c r="B79">
        <v>2045</v>
      </c>
      <c r="C79" t="str">
        <f t="shared" si="50"/>
        <v>2040_2045</v>
      </c>
      <c r="D79">
        <f t="shared" si="51"/>
        <v>0</v>
      </c>
      <c r="E79">
        <f t="shared" si="49"/>
        <v>0</v>
      </c>
      <c r="F79">
        <f t="shared" si="49"/>
        <v>0</v>
      </c>
      <c r="G79">
        <f t="shared" si="49"/>
        <v>0</v>
      </c>
      <c r="H79">
        <f t="shared" si="49"/>
        <v>0</v>
      </c>
      <c r="I79">
        <f t="shared" si="49"/>
        <v>0</v>
      </c>
      <c r="J79">
        <f t="shared" si="49"/>
        <v>1</v>
      </c>
    </row>
    <row r="80" spans="1:10" x14ac:dyDescent="0.25">
      <c r="A80">
        <v>2045</v>
      </c>
      <c r="B80">
        <v>2050</v>
      </c>
      <c r="C80" t="str">
        <f t="shared" si="50"/>
        <v>2045_2050</v>
      </c>
      <c r="D80">
        <f t="shared" si="51"/>
        <v>0</v>
      </c>
      <c r="E80">
        <f t="shared" si="49"/>
        <v>0</v>
      </c>
      <c r="F80">
        <f t="shared" si="49"/>
        <v>0</v>
      </c>
      <c r="G80">
        <f t="shared" si="49"/>
        <v>0</v>
      </c>
      <c r="H80">
        <f t="shared" si="49"/>
        <v>0</v>
      </c>
      <c r="I80">
        <f t="shared" si="49"/>
        <v>0</v>
      </c>
      <c r="J80">
        <f t="shared" si="49"/>
        <v>0</v>
      </c>
    </row>
    <row r="82" spans="1:10" x14ac:dyDescent="0.25">
      <c r="A82" t="s">
        <v>133</v>
      </c>
      <c r="B82">
        <v>2045</v>
      </c>
      <c r="D82" t="s">
        <v>135</v>
      </c>
      <c r="E82" t="s">
        <v>118</v>
      </c>
    </row>
    <row r="83" spans="1:10" x14ac:dyDescent="0.25">
      <c r="A83" t="s">
        <v>134</v>
      </c>
      <c r="B83">
        <v>2050</v>
      </c>
      <c r="D83" t="s">
        <v>134</v>
      </c>
    </row>
    <row r="84" spans="1:10" x14ac:dyDescent="0.25">
      <c r="A84" t="s">
        <v>136</v>
      </c>
      <c r="B84" t="str">
        <f>B82&amp;"_"&amp;B83</f>
        <v>2045_2050</v>
      </c>
      <c r="D84">
        <v>2015</v>
      </c>
      <c r="E84">
        <v>2020</v>
      </c>
      <c r="F84">
        <v>2025</v>
      </c>
      <c r="G84">
        <v>2030</v>
      </c>
      <c r="H84">
        <v>2035</v>
      </c>
      <c r="I84">
        <v>2040</v>
      </c>
      <c r="J84">
        <v>2045</v>
      </c>
    </row>
    <row r="85" spans="1:10" x14ac:dyDescent="0.25">
      <c r="D85">
        <v>2020</v>
      </c>
      <c r="E85">
        <v>2025</v>
      </c>
      <c r="F85">
        <v>2030</v>
      </c>
      <c r="G85">
        <v>2035</v>
      </c>
      <c r="H85">
        <v>2040</v>
      </c>
      <c r="I85">
        <v>2045</v>
      </c>
      <c r="J85">
        <v>2050</v>
      </c>
    </row>
    <row r="86" spans="1:10" x14ac:dyDescent="0.25">
      <c r="A86" t="s">
        <v>133</v>
      </c>
      <c r="D86" t="str">
        <f>D84&amp;"_"&amp;D85</f>
        <v>2015_2020</v>
      </c>
      <c r="E86" t="str">
        <f t="shared" ref="E86" si="52">E84&amp;"_"&amp;E85</f>
        <v>2020_2025</v>
      </c>
      <c r="F86" t="str">
        <f t="shared" ref="F86" si="53">F84&amp;"_"&amp;F85</f>
        <v>2025_2030</v>
      </c>
      <c r="G86" t="str">
        <f t="shared" ref="G86" si="54">G84&amp;"_"&amp;G85</f>
        <v>2030_2035</v>
      </c>
      <c r="H86" t="str">
        <f t="shared" ref="H86" si="55">H84&amp;"_"&amp;H85</f>
        <v>2035_2040</v>
      </c>
      <c r="I86" t="str">
        <f t="shared" ref="I86" si="56">I84&amp;"_"&amp;I85</f>
        <v>2040_2045</v>
      </c>
      <c r="J86" t="str">
        <f t="shared" ref="J86" si="57">J84&amp;"_"&amp;J85</f>
        <v>2045_2050</v>
      </c>
    </row>
    <row r="87" spans="1:10" x14ac:dyDescent="0.25">
      <c r="A87">
        <v>2015</v>
      </c>
      <c r="B87">
        <v>2020</v>
      </c>
      <c r="C87" t="str">
        <f>A87&amp;"_"&amp;B87</f>
        <v>2015_2020</v>
      </c>
      <c r="D87">
        <f>IF($B$82&gt;=$A87,IF($B$83&lt;=D$84,1,0),0)</f>
        <v>0</v>
      </c>
      <c r="E87">
        <f t="shared" ref="E87:J93" si="58">IF($B$82&gt;=$A87,IF($B$83&lt;=E$84,1,0),0)</f>
        <v>0</v>
      </c>
      <c r="F87">
        <f t="shared" si="58"/>
        <v>0</v>
      </c>
      <c r="G87">
        <f t="shared" si="58"/>
        <v>0</v>
      </c>
      <c r="H87">
        <f t="shared" si="58"/>
        <v>0</v>
      </c>
      <c r="I87">
        <f t="shared" si="58"/>
        <v>0</v>
      </c>
      <c r="J87">
        <f t="shared" si="58"/>
        <v>0</v>
      </c>
    </row>
    <row r="88" spans="1:10" x14ac:dyDescent="0.25">
      <c r="A88">
        <v>2020</v>
      </c>
      <c r="B88">
        <v>2025</v>
      </c>
      <c r="C88" t="str">
        <f t="shared" ref="C88:C93" si="59">A88&amp;"_"&amp;B88</f>
        <v>2020_2025</v>
      </c>
      <c r="D88">
        <f t="shared" ref="D88:D93" si="60">IF($B$82&gt;=$A88,IF($B$83&lt;=D$84,1,0),0)</f>
        <v>0</v>
      </c>
      <c r="E88">
        <f t="shared" si="58"/>
        <v>0</v>
      </c>
      <c r="F88">
        <f t="shared" si="58"/>
        <v>0</v>
      </c>
      <c r="G88">
        <f t="shared" si="58"/>
        <v>0</v>
      </c>
      <c r="H88">
        <f t="shared" si="58"/>
        <v>0</v>
      </c>
      <c r="I88">
        <f t="shared" si="58"/>
        <v>0</v>
      </c>
      <c r="J88">
        <f t="shared" si="58"/>
        <v>0</v>
      </c>
    </row>
    <row r="89" spans="1:10" x14ac:dyDescent="0.25">
      <c r="A89">
        <v>2025</v>
      </c>
      <c r="B89">
        <v>2030</v>
      </c>
      <c r="C89" t="str">
        <f t="shared" si="59"/>
        <v>2025_2030</v>
      </c>
      <c r="D89">
        <f t="shared" si="60"/>
        <v>0</v>
      </c>
      <c r="E89">
        <f t="shared" si="58"/>
        <v>0</v>
      </c>
      <c r="F89">
        <f t="shared" si="58"/>
        <v>0</v>
      </c>
      <c r="G89">
        <f t="shared" si="58"/>
        <v>0</v>
      </c>
      <c r="H89">
        <f t="shared" si="58"/>
        <v>0</v>
      </c>
      <c r="I89">
        <f t="shared" si="58"/>
        <v>0</v>
      </c>
      <c r="J89">
        <f t="shared" si="58"/>
        <v>0</v>
      </c>
    </row>
    <row r="90" spans="1:10" x14ac:dyDescent="0.25">
      <c r="A90">
        <v>2030</v>
      </c>
      <c r="B90">
        <v>2035</v>
      </c>
      <c r="C90" t="str">
        <f t="shared" si="59"/>
        <v>2030_2035</v>
      </c>
      <c r="D90">
        <f t="shared" si="60"/>
        <v>0</v>
      </c>
      <c r="E90">
        <f t="shared" si="58"/>
        <v>0</v>
      </c>
      <c r="F90">
        <f t="shared" si="58"/>
        <v>0</v>
      </c>
      <c r="G90">
        <f t="shared" si="58"/>
        <v>0</v>
      </c>
      <c r="H90">
        <f t="shared" si="58"/>
        <v>0</v>
      </c>
      <c r="I90">
        <f t="shared" si="58"/>
        <v>0</v>
      </c>
      <c r="J90">
        <f t="shared" si="58"/>
        <v>0</v>
      </c>
    </row>
    <row r="91" spans="1:10" x14ac:dyDescent="0.25">
      <c r="A91">
        <v>2035</v>
      </c>
      <c r="B91">
        <v>2040</v>
      </c>
      <c r="C91" t="str">
        <f t="shared" si="59"/>
        <v>2035_2040</v>
      </c>
      <c r="D91">
        <f t="shared" si="60"/>
        <v>0</v>
      </c>
      <c r="E91">
        <f t="shared" si="58"/>
        <v>0</v>
      </c>
      <c r="F91">
        <f t="shared" si="58"/>
        <v>0</v>
      </c>
      <c r="G91">
        <f t="shared" si="58"/>
        <v>0</v>
      </c>
      <c r="H91">
        <f t="shared" si="58"/>
        <v>0</v>
      </c>
      <c r="I91">
        <f t="shared" si="58"/>
        <v>0</v>
      </c>
      <c r="J91">
        <f t="shared" si="58"/>
        <v>0</v>
      </c>
    </row>
    <row r="92" spans="1:10" x14ac:dyDescent="0.25">
      <c r="A92">
        <v>2040</v>
      </c>
      <c r="B92">
        <v>2045</v>
      </c>
      <c r="C92" t="str">
        <f t="shared" si="59"/>
        <v>2040_2045</v>
      </c>
      <c r="D92">
        <f t="shared" si="60"/>
        <v>0</v>
      </c>
      <c r="E92">
        <f t="shared" si="58"/>
        <v>0</v>
      </c>
      <c r="F92">
        <f t="shared" si="58"/>
        <v>0</v>
      </c>
      <c r="G92">
        <f t="shared" si="58"/>
        <v>0</v>
      </c>
      <c r="H92">
        <f t="shared" si="58"/>
        <v>0</v>
      </c>
      <c r="I92">
        <f t="shared" si="58"/>
        <v>0</v>
      </c>
      <c r="J92">
        <f t="shared" si="58"/>
        <v>0</v>
      </c>
    </row>
    <row r="93" spans="1:10" x14ac:dyDescent="0.25">
      <c r="A93">
        <v>2045</v>
      </c>
      <c r="B93">
        <v>2050</v>
      </c>
      <c r="C93" t="str">
        <f t="shared" si="59"/>
        <v>2045_2050</v>
      </c>
      <c r="D93">
        <f t="shared" si="60"/>
        <v>0</v>
      </c>
      <c r="E93">
        <f t="shared" si="58"/>
        <v>0</v>
      </c>
      <c r="F93">
        <f t="shared" si="58"/>
        <v>0</v>
      </c>
      <c r="G93">
        <f t="shared" si="58"/>
        <v>0</v>
      </c>
      <c r="H93">
        <f t="shared" si="58"/>
        <v>0</v>
      </c>
      <c r="I93">
        <f t="shared" si="58"/>
        <v>0</v>
      </c>
      <c r="J93">
        <f t="shared" si="58"/>
        <v>0</v>
      </c>
    </row>
  </sheetData>
  <mergeCells count="4">
    <mergeCell ref="A8:C8"/>
    <mergeCell ref="D5:J5"/>
    <mergeCell ref="D18:J18"/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AGING v1</vt:lpstr>
      <vt:lpstr>poubelle</vt:lpstr>
      <vt:lpstr>AGING v2</vt:lpstr>
      <vt:lpstr>v2_additional</vt:lpstr>
      <vt:lpstr>v3_additional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2020-02-20T08:37:52Z</dcterms:created>
  <dcterms:modified xsi:type="dcterms:W3CDTF">2020-03-20T13:28:13Z</dcterms:modified>
</cp:coreProperties>
</file>