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Smart City\"/>
    </mc:Choice>
  </mc:AlternateContent>
  <xr:revisionPtr revIDLastSave="0" documentId="13_ncr:1_{6A996221-B333-4627-8C4C-65789FDCC29A}" xr6:coauthVersionLast="45" xr6:coauthVersionMax="45" xr10:uidLastSave="{00000000-0000-0000-0000-000000000000}"/>
  <bookViews>
    <workbookView xWindow="17010" yWindow="525" windowWidth="21600" windowHeight="11505" activeTab="4" xr2:uid="{00000000-000D-0000-FFFF-FFFF00000000}"/>
  </bookViews>
  <sheets>
    <sheet name="SEM I" sheetId="1" r:id="rId1"/>
    <sheet name="SEM II" sheetId="2" r:id="rId2"/>
    <sheet name="SEM III" sheetId="3" r:id="rId3"/>
    <sheet name="SEM IV" sheetId="4" r:id="rId4"/>
    <sheet name="SEM V" sheetId="5" r:id="rId5"/>
    <sheet name="PERINGKAT SEM 1-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eZkUdXkqgiKzUXpDk7/F/MHHG8w=="/>
    </ext>
  </extLst>
</workbook>
</file>

<file path=xl/calcChain.xml><?xml version="1.0" encoding="utf-8"?>
<calcChain xmlns="http://schemas.openxmlformats.org/spreadsheetml/2006/main">
  <c r="K293" i="6" l="1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AQ45" i="5"/>
  <c r="AO45" i="5"/>
  <c r="AQ44" i="5"/>
  <c r="AO44" i="5"/>
  <c r="AQ43" i="5"/>
  <c r="AO43" i="5"/>
  <c r="AQ42" i="5"/>
  <c r="AO42" i="5"/>
  <c r="AQ41" i="5"/>
  <c r="AO41" i="5"/>
  <c r="AQ40" i="5"/>
  <c r="AO40" i="5"/>
  <c r="AQ39" i="5"/>
  <c r="AO39" i="5"/>
  <c r="AQ38" i="5"/>
  <c r="AO38" i="5"/>
  <c r="AQ37" i="5"/>
  <c r="AO37" i="5"/>
  <c r="AQ36" i="5"/>
  <c r="AO36" i="5"/>
  <c r="AQ35" i="5"/>
  <c r="AO35" i="5"/>
  <c r="AQ34" i="5"/>
  <c r="AO34" i="5"/>
  <c r="AQ33" i="5"/>
  <c r="AO33" i="5"/>
  <c r="AQ32" i="5"/>
  <c r="AO32" i="5"/>
  <c r="AQ31" i="5"/>
  <c r="AO31" i="5"/>
  <c r="AQ30" i="5"/>
  <c r="AO30" i="5"/>
  <c r="AQ29" i="5"/>
  <c r="AO29" i="5"/>
  <c r="AQ28" i="5"/>
  <c r="AO28" i="5"/>
  <c r="AQ27" i="5"/>
  <c r="AO27" i="5"/>
  <c r="AQ26" i="5"/>
  <c r="AO26" i="5"/>
  <c r="AQ25" i="5"/>
  <c r="AO25" i="5"/>
  <c r="AQ24" i="5"/>
  <c r="AO24" i="5"/>
  <c r="AQ23" i="5"/>
  <c r="AO23" i="5"/>
  <c r="AQ22" i="5"/>
  <c r="AO22" i="5"/>
  <c r="AQ21" i="5"/>
  <c r="AO21" i="5"/>
  <c r="AQ20" i="5"/>
  <c r="AO20" i="5"/>
  <c r="AQ19" i="5"/>
  <c r="AO19" i="5"/>
  <c r="AQ18" i="5"/>
  <c r="AO18" i="5"/>
  <c r="AQ17" i="5"/>
  <c r="AO17" i="5"/>
  <c r="AQ16" i="5"/>
  <c r="AO16" i="5"/>
  <c r="AQ15" i="5"/>
  <c r="AO15" i="5"/>
  <c r="AQ14" i="5"/>
  <c r="AO14" i="5"/>
  <c r="AQ13" i="5"/>
  <c r="AO13" i="5"/>
  <c r="AQ12" i="5"/>
  <c r="AO12" i="5"/>
  <c r="AQ11" i="5"/>
  <c r="AO11" i="5"/>
  <c r="AQ10" i="5"/>
  <c r="AO10" i="5"/>
  <c r="AQ9" i="5"/>
  <c r="AO9" i="5"/>
  <c r="AQ8" i="5"/>
  <c r="AO8" i="5"/>
  <c r="AQ7" i="5"/>
  <c r="AO7" i="5"/>
  <c r="AQ6" i="5"/>
  <c r="AO6" i="5"/>
  <c r="AQ5" i="5"/>
  <c r="AO5" i="5"/>
  <c r="E242" i="6"/>
  <c r="E236" i="6"/>
  <c r="E226" i="6"/>
  <c r="E222" i="6"/>
  <c r="E206" i="6"/>
  <c r="E204" i="6"/>
  <c r="E190" i="6"/>
  <c r="E186" i="6"/>
  <c r="E182" i="6"/>
  <c r="E173" i="6"/>
  <c r="E169" i="6"/>
  <c r="E165" i="6"/>
  <c r="E161" i="6"/>
  <c r="E157" i="6"/>
  <c r="E153" i="6"/>
  <c r="E149" i="6"/>
  <c r="E145" i="6"/>
  <c r="E137" i="6"/>
  <c r="E133" i="6"/>
  <c r="E129" i="6"/>
  <c r="E125" i="6"/>
  <c r="E121" i="6"/>
  <c r="E117" i="6"/>
  <c r="E113" i="6"/>
  <c r="E109" i="6"/>
  <c r="E105" i="6"/>
  <c r="E101" i="6"/>
  <c r="E93" i="6"/>
  <c r="E89" i="6"/>
  <c r="E85" i="6"/>
  <c r="E73" i="6"/>
  <c r="E69" i="6"/>
  <c r="E65" i="6"/>
  <c r="E61" i="6"/>
  <c r="E57" i="6"/>
  <c r="E53" i="6"/>
  <c r="E49" i="6"/>
  <c r="E45" i="6"/>
  <c r="E41" i="6"/>
  <c r="E37" i="6"/>
  <c r="E33" i="6"/>
  <c r="E29" i="6"/>
  <c r="E25" i="6"/>
  <c r="E21" i="6"/>
  <c r="E17" i="6"/>
  <c r="G13" i="6"/>
  <c r="G5" i="6"/>
  <c r="AQ46" i="4"/>
  <c r="AO46" i="4"/>
  <c r="AQ45" i="4"/>
  <c r="AO45" i="4"/>
  <c r="AQ44" i="4"/>
  <c r="AO44" i="4"/>
  <c r="AQ43" i="4"/>
  <c r="AO43" i="4"/>
  <c r="AQ42" i="4"/>
  <c r="AO42" i="4"/>
  <c r="AQ41" i="4"/>
  <c r="AO41" i="4"/>
  <c r="AQ40" i="4"/>
  <c r="AO40" i="4"/>
  <c r="AQ39" i="4"/>
  <c r="AO39" i="4"/>
  <c r="AQ38" i="4"/>
  <c r="AO38" i="4"/>
  <c r="AQ37" i="4"/>
  <c r="AO37" i="4"/>
  <c r="AQ36" i="4"/>
  <c r="AO36" i="4"/>
  <c r="AQ35" i="4"/>
  <c r="AO35" i="4"/>
  <c r="AQ34" i="4"/>
  <c r="AO34" i="4"/>
  <c r="AQ33" i="4"/>
  <c r="AO33" i="4"/>
  <c r="AQ32" i="4"/>
  <c r="AO32" i="4"/>
  <c r="AQ31" i="4"/>
  <c r="AO31" i="4"/>
  <c r="AQ30" i="4"/>
  <c r="AO30" i="4"/>
  <c r="AQ29" i="4"/>
  <c r="AO29" i="4"/>
  <c r="AQ28" i="4"/>
  <c r="AO28" i="4"/>
  <c r="AQ27" i="4"/>
  <c r="AO27" i="4"/>
  <c r="AQ26" i="4"/>
  <c r="AO26" i="4"/>
  <c r="AQ25" i="4"/>
  <c r="AO25" i="4"/>
  <c r="AQ24" i="4"/>
  <c r="AO24" i="4"/>
  <c r="AQ23" i="4"/>
  <c r="AO23" i="4"/>
  <c r="AQ22" i="4"/>
  <c r="AO22" i="4"/>
  <c r="AQ21" i="4"/>
  <c r="AO21" i="4"/>
  <c r="AQ20" i="4"/>
  <c r="AO20" i="4"/>
  <c r="AQ19" i="4"/>
  <c r="AO19" i="4"/>
  <c r="AQ18" i="4"/>
  <c r="AO18" i="4"/>
  <c r="AQ17" i="4"/>
  <c r="AO17" i="4"/>
  <c r="AQ16" i="4"/>
  <c r="AO16" i="4"/>
  <c r="AQ15" i="4"/>
  <c r="AO15" i="4"/>
  <c r="AQ14" i="4"/>
  <c r="AO14" i="4"/>
  <c r="AQ13" i="4"/>
  <c r="AO13" i="4"/>
  <c r="AQ12" i="4"/>
  <c r="AO12" i="4"/>
  <c r="AQ11" i="4"/>
  <c r="AO11" i="4"/>
  <c r="AQ10" i="4"/>
  <c r="AO10" i="4"/>
  <c r="AQ9" i="4"/>
  <c r="AO9" i="4"/>
  <c r="AQ8" i="4"/>
  <c r="AO8" i="4"/>
  <c r="AQ7" i="4"/>
  <c r="AO7" i="4"/>
  <c r="AQ6" i="4"/>
  <c r="AO6" i="4"/>
  <c r="AQ5" i="4"/>
  <c r="AO5" i="4"/>
  <c r="E246" i="6"/>
  <c r="E238" i="6"/>
  <c r="E234" i="6"/>
  <c r="E230" i="6"/>
  <c r="E218" i="6"/>
  <c r="E214" i="6"/>
  <c r="E202" i="6"/>
  <c r="E194" i="6"/>
  <c r="E178" i="6"/>
  <c r="E174" i="6"/>
  <c r="E170" i="6"/>
  <c r="E166" i="6"/>
  <c r="E162" i="6"/>
  <c r="E154" i="6"/>
  <c r="E150" i="6"/>
  <c r="E146" i="6"/>
  <c r="E142" i="6"/>
  <c r="E134" i="6"/>
  <c r="E130" i="6"/>
  <c r="E126" i="6"/>
  <c r="E122" i="6"/>
  <c r="E114" i="6"/>
  <c r="E106" i="6"/>
  <c r="E102" i="6"/>
  <c r="E98" i="6"/>
  <c r="E95" i="6"/>
  <c r="E94" i="6"/>
  <c r="E90" i="6"/>
  <c r="E87" i="6"/>
  <c r="E86" i="6"/>
  <c r="E82" i="6"/>
  <c r="E79" i="6"/>
  <c r="E74" i="6"/>
  <c r="E63" i="6"/>
  <c r="E59" i="6"/>
  <c r="E55" i="6"/>
  <c r="E51" i="6"/>
  <c r="E47" i="6"/>
  <c r="E43" i="6"/>
  <c r="E39" i="6"/>
  <c r="E36" i="6"/>
  <c r="E35" i="6"/>
  <c r="E31" i="6"/>
  <c r="E27" i="6"/>
  <c r="E23" i="6"/>
  <c r="E18" i="6"/>
  <c r="G11" i="6"/>
  <c r="AQ46" i="3"/>
  <c r="AO46" i="3"/>
  <c r="AQ45" i="3"/>
  <c r="AO45" i="3"/>
  <c r="AQ44" i="3"/>
  <c r="AO44" i="3"/>
  <c r="AQ43" i="3"/>
  <c r="AO43" i="3"/>
  <c r="AQ42" i="3"/>
  <c r="AO42" i="3"/>
  <c r="AQ41" i="3"/>
  <c r="AO41" i="3"/>
  <c r="AQ40" i="3"/>
  <c r="AO40" i="3"/>
  <c r="AQ39" i="3"/>
  <c r="AO39" i="3"/>
  <c r="AQ38" i="3"/>
  <c r="AO38" i="3"/>
  <c r="AQ37" i="3"/>
  <c r="AO37" i="3"/>
  <c r="AQ36" i="3"/>
  <c r="AO36" i="3"/>
  <c r="AQ35" i="3"/>
  <c r="AO35" i="3"/>
  <c r="AQ34" i="3"/>
  <c r="AO34" i="3"/>
  <c r="AQ33" i="3"/>
  <c r="AO33" i="3"/>
  <c r="AQ32" i="3"/>
  <c r="AO32" i="3"/>
  <c r="AQ31" i="3"/>
  <c r="AO31" i="3"/>
  <c r="AQ30" i="3"/>
  <c r="AO30" i="3"/>
  <c r="AQ29" i="3"/>
  <c r="AO29" i="3"/>
  <c r="AQ28" i="3"/>
  <c r="AO28" i="3"/>
  <c r="AQ27" i="3"/>
  <c r="AO27" i="3"/>
  <c r="AQ26" i="3"/>
  <c r="AO26" i="3"/>
  <c r="AQ25" i="3"/>
  <c r="AO25" i="3"/>
  <c r="AQ24" i="3"/>
  <c r="AO24" i="3"/>
  <c r="AQ23" i="3"/>
  <c r="AO23" i="3"/>
  <c r="AQ22" i="3"/>
  <c r="AO22" i="3"/>
  <c r="AQ21" i="3"/>
  <c r="AO21" i="3"/>
  <c r="AQ20" i="3"/>
  <c r="AO20" i="3"/>
  <c r="AQ19" i="3"/>
  <c r="AO19" i="3"/>
  <c r="AQ18" i="3"/>
  <c r="AO18" i="3"/>
  <c r="AQ17" i="3"/>
  <c r="AO17" i="3"/>
  <c r="AQ16" i="3"/>
  <c r="AO16" i="3"/>
  <c r="AQ15" i="3"/>
  <c r="AO15" i="3"/>
  <c r="AQ14" i="3"/>
  <c r="AO14" i="3"/>
  <c r="AQ13" i="3"/>
  <c r="AO13" i="3"/>
  <c r="AQ12" i="3"/>
  <c r="AO12" i="3"/>
  <c r="AQ11" i="3"/>
  <c r="AO11" i="3"/>
  <c r="AQ10" i="3"/>
  <c r="AO10" i="3"/>
  <c r="AQ9" i="3"/>
  <c r="AR38" i="3" s="1"/>
  <c r="AO9" i="3"/>
  <c r="AQ8" i="3"/>
  <c r="AO8" i="3"/>
  <c r="AQ7" i="3"/>
  <c r="AR42" i="3" s="1"/>
  <c r="AO7" i="3"/>
  <c r="AQ6" i="3"/>
  <c r="AR6" i="3" s="1"/>
  <c r="AO6" i="3"/>
  <c r="AQ5" i="3"/>
  <c r="AO5" i="3"/>
  <c r="G235" i="6"/>
  <c r="E217" i="6"/>
  <c r="E201" i="6"/>
  <c r="E198" i="6"/>
  <c r="G191" i="6"/>
  <c r="G187" i="6"/>
  <c r="G175" i="6"/>
  <c r="G171" i="6"/>
  <c r="G143" i="6"/>
  <c r="G127" i="6"/>
  <c r="E116" i="6"/>
  <c r="G113" i="6"/>
  <c r="E108" i="6"/>
  <c r="G105" i="6"/>
  <c r="E103" i="6"/>
  <c r="E81" i="6"/>
  <c r="E71" i="6"/>
  <c r="G39" i="6"/>
  <c r="E34" i="6"/>
  <c r="G31" i="6"/>
  <c r="E26" i="6"/>
  <c r="G15" i="6"/>
  <c r="E10" i="6"/>
  <c r="AQ46" i="2"/>
  <c r="AO46" i="2"/>
  <c r="AQ45" i="2"/>
  <c r="AO45" i="2"/>
  <c r="AQ44" i="2"/>
  <c r="AO44" i="2"/>
  <c r="AQ43" i="2"/>
  <c r="AO43" i="2"/>
  <c r="AQ42" i="2"/>
  <c r="AO42" i="2"/>
  <c r="AQ41" i="2"/>
  <c r="AO41" i="2"/>
  <c r="AQ40" i="2"/>
  <c r="AO40" i="2"/>
  <c r="AQ39" i="2"/>
  <c r="AO39" i="2"/>
  <c r="AQ38" i="2"/>
  <c r="AO38" i="2"/>
  <c r="AQ37" i="2"/>
  <c r="AO37" i="2"/>
  <c r="AQ36" i="2"/>
  <c r="AO36" i="2"/>
  <c r="AQ35" i="2"/>
  <c r="AO35" i="2"/>
  <c r="AQ34" i="2"/>
  <c r="AO34" i="2"/>
  <c r="AQ33" i="2"/>
  <c r="AO33" i="2"/>
  <c r="AQ32" i="2"/>
  <c r="AO32" i="2"/>
  <c r="AQ31" i="2"/>
  <c r="AO31" i="2"/>
  <c r="AQ30" i="2"/>
  <c r="AO30" i="2"/>
  <c r="AQ29" i="2"/>
  <c r="AO29" i="2"/>
  <c r="AQ28" i="2"/>
  <c r="AO28" i="2"/>
  <c r="AQ27" i="2"/>
  <c r="AO27" i="2"/>
  <c r="AQ26" i="2"/>
  <c r="AO26" i="2"/>
  <c r="AQ25" i="2"/>
  <c r="AO25" i="2"/>
  <c r="AQ24" i="2"/>
  <c r="AO24" i="2"/>
  <c r="AQ23" i="2"/>
  <c r="AO23" i="2"/>
  <c r="AQ22" i="2"/>
  <c r="AO22" i="2"/>
  <c r="AQ21" i="2"/>
  <c r="AO21" i="2"/>
  <c r="AQ20" i="2"/>
  <c r="AO20" i="2"/>
  <c r="AQ19" i="2"/>
  <c r="AO19" i="2"/>
  <c r="AQ18" i="2"/>
  <c r="AO18" i="2"/>
  <c r="AQ17" i="2"/>
  <c r="AO17" i="2"/>
  <c r="AQ16" i="2"/>
  <c r="AO16" i="2"/>
  <c r="AQ15" i="2"/>
  <c r="AO15" i="2"/>
  <c r="AQ14" i="2"/>
  <c r="AO14" i="2"/>
  <c r="AQ13" i="2"/>
  <c r="AO13" i="2"/>
  <c r="AQ12" i="2"/>
  <c r="AO12" i="2"/>
  <c r="AQ11" i="2"/>
  <c r="AO11" i="2"/>
  <c r="AQ10" i="2"/>
  <c r="AO10" i="2"/>
  <c r="AQ9" i="2"/>
  <c r="AO9" i="2"/>
  <c r="AQ8" i="2"/>
  <c r="AO8" i="2"/>
  <c r="AQ7" i="2"/>
  <c r="AO7" i="2"/>
  <c r="AQ6" i="2"/>
  <c r="AO6" i="2"/>
  <c r="AQ5" i="2"/>
  <c r="AO5" i="2"/>
  <c r="G246" i="6"/>
  <c r="G243" i="6"/>
  <c r="E241" i="6"/>
  <c r="E233" i="6"/>
  <c r="E225" i="6"/>
  <c r="G219" i="6"/>
  <c r="E209" i="6"/>
  <c r="E193" i="6"/>
  <c r="E185" i="6"/>
  <c r="G179" i="6"/>
  <c r="E177" i="6"/>
  <c r="G163" i="6"/>
  <c r="G147" i="6"/>
  <c r="G99" i="6"/>
  <c r="E97" i="6"/>
  <c r="G83" i="6"/>
  <c r="G75" i="6"/>
  <c r="G59" i="6"/>
  <c r="E13" i="6"/>
  <c r="E9" i="6"/>
  <c r="AQ46" i="1"/>
  <c r="AO46" i="1"/>
  <c r="AQ45" i="1"/>
  <c r="G293" i="6" s="1"/>
  <c r="AO45" i="1"/>
  <c r="AQ44" i="1"/>
  <c r="G292" i="6" s="1"/>
  <c r="AO44" i="1"/>
  <c r="AQ43" i="1"/>
  <c r="AO43" i="1"/>
  <c r="AQ42" i="1"/>
  <c r="AO42" i="1"/>
  <c r="AQ41" i="1"/>
  <c r="AO41" i="1"/>
  <c r="AQ40" i="1"/>
  <c r="G288" i="6" s="1"/>
  <c r="AO40" i="1"/>
  <c r="AQ39" i="1"/>
  <c r="AO39" i="1"/>
  <c r="AQ38" i="1"/>
  <c r="AO38" i="1"/>
  <c r="AQ37" i="1"/>
  <c r="AO37" i="1"/>
  <c r="AQ36" i="1"/>
  <c r="AO36" i="1"/>
  <c r="AQ35" i="1"/>
  <c r="AO35" i="1"/>
  <c r="AQ34" i="1"/>
  <c r="AO34" i="1"/>
  <c r="AQ33" i="1"/>
  <c r="AO33" i="1"/>
  <c r="AQ32" i="1"/>
  <c r="G280" i="6" s="1"/>
  <c r="AO32" i="1"/>
  <c r="AQ31" i="1"/>
  <c r="AO31" i="1"/>
  <c r="AQ30" i="1"/>
  <c r="AO30" i="1"/>
  <c r="AQ29" i="1"/>
  <c r="AO29" i="1"/>
  <c r="AQ28" i="1"/>
  <c r="AO28" i="1"/>
  <c r="AQ27" i="1"/>
  <c r="AO27" i="1"/>
  <c r="AQ26" i="1"/>
  <c r="AO26" i="1"/>
  <c r="E274" i="6" s="1"/>
  <c r="AQ25" i="1"/>
  <c r="AO25" i="1"/>
  <c r="E273" i="6" s="1"/>
  <c r="AQ24" i="1"/>
  <c r="G272" i="6" s="1"/>
  <c r="AO24" i="1"/>
  <c r="AQ23" i="1"/>
  <c r="AO23" i="1"/>
  <c r="E271" i="6" s="1"/>
  <c r="AQ22" i="1"/>
  <c r="AO22" i="1"/>
  <c r="E270" i="6" s="1"/>
  <c r="AQ21" i="1"/>
  <c r="AO21" i="1"/>
  <c r="E269" i="6" s="1"/>
  <c r="AQ20" i="1"/>
  <c r="G268" i="6" s="1"/>
  <c r="AO20" i="1"/>
  <c r="AQ19" i="1"/>
  <c r="AO19" i="1"/>
  <c r="E267" i="6" s="1"/>
  <c r="AQ18" i="1"/>
  <c r="AO18" i="1"/>
  <c r="E266" i="6" s="1"/>
  <c r="AQ17" i="1"/>
  <c r="AO17" i="1"/>
  <c r="AQ16" i="1"/>
  <c r="G264" i="6" s="1"/>
  <c r="AO16" i="1"/>
  <c r="AQ15" i="1"/>
  <c r="AO15" i="1"/>
  <c r="AQ14" i="1"/>
  <c r="AO14" i="1"/>
  <c r="E262" i="6" s="1"/>
  <c r="AQ13" i="1"/>
  <c r="AO13" i="1"/>
  <c r="AQ12" i="1"/>
  <c r="AO12" i="1"/>
  <c r="AQ11" i="1"/>
  <c r="AO11" i="1"/>
  <c r="E259" i="6" s="1"/>
  <c r="AQ10" i="1"/>
  <c r="AO10" i="1"/>
  <c r="E258" i="6" s="1"/>
  <c r="AQ9" i="1"/>
  <c r="AO9" i="1"/>
  <c r="E257" i="6" s="1"/>
  <c r="AQ8" i="1"/>
  <c r="G256" i="6" s="1"/>
  <c r="AO8" i="1"/>
  <c r="AQ7" i="1"/>
  <c r="AO7" i="1"/>
  <c r="AQ6" i="1"/>
  <c r="AO6" i="1"/>
  <c r="AQ5" i="1"/>
  <c r="G253" i="6" s="1"/>
  <c r="AO5" i="1"/>
  <c r="E253" i="6" s="1"/>
  <c r="G245" i="6"/>
  <c r="E245" i="6"/>
  <c r="E244" i="6"/>
  <c r="E243" i="6"/>
  <c r="G241" i="6"/>
  <c r="E240" i="6"/>
  <c r="E239" i="6"/>
  <c r="G237" i="6"/>
  <c r="E237" i="6"/>
  <c r="E235" i="6"/>
  <c r="G233" i="6"/>
  <c r="E232" i="6"/>
  <c r="E231" i="6"/>
  <c r="G229" i="6"/>
  <c r="E229" i="6"/>
  <c r="E228" i="6"/>
  <c r="G227" i="6"/>
  <c r="E227" i="6"/>
  <c r="G225" i="6"/>
  <c r="E224" i="6"/>
  <c r="E223" i="6"/>
  <c r="G221" i="6"/>
  <c r="E221" i="6"/>
  <c r="E220" i="6"/>
  <c r="E219" i="6"/>
  <c r="G217" i="6"/>
  <c r="E216" i="6"/>
  <c r="G215" i="6"/>
  <c r="E215" i="6"/>
  <c r="G213" i="6"/>
  <c r="E213" i="6"/>
  <c r="E212" i="6"/>
  <c r="G211" i="6"/>
  <c r="E211" i="6"/>
  <c r="E210" i="6"/>
  <c r="G209" i="6"/>
  <c r="E208" i="6"/>
  <c r="E207" i="6"/>
  <c r="G205" i="6"/>
  <c r="E205" i="6"/>
  <c r="G203" i="6"/>
  <c r="E203" i="6"/>
  <c r="G201" i="6"/>
  <c r="E200" i="6"/>
  <c r="G199" i="6"/>
  <c r="E199" i="6"/>
  <c r="G197" i="6"/>
  <c r="E197" i="6"/>
  <c r="E196" i="6"/>
  <c r="G195" i="6"/>
  <c r="E195" i="6"/>
  <c r="G193" i="6"/>
  <c r="E192" i="6"/>
  <c r="G189" i="6"/>
  <c r="E188" i="6"/>
  <c r="G185" i="6"/>
  <c r="E184" i="6"/>
  <c r="G183" i="6"/>
  <c r="E183" i="6"/>
  <c r="G181" i="6"/>
  <c r="E181" i="6"/>
  <c r="E180" i="6"/>
  <c r="E179" i="6"/>
  <c r="G177" i="6"/>
  <c r="E176" i="6"/>
  <c r="E175" i="6"/>
  <c r="G173" i="6"/>
  <c r="E172" i="6"/>
  <c r="E171" i="6"/>
  <c r="G169" i="6"/>
  <c r="E168" i="6"/>
  <c r="E167" i="6"/>
  <c r="G165" i="6"/>
  <c r="E164" i="6"/>
  <c r="E163" i="6"/>
  <c r="G161" i="6"/>
  <c r="E160" i="6"/>
  <c r="E159" i="6"/>
  <c r="E158" i="6"/>
  <c r="G157" i="6"/>
  <c r="E156" i="6"/>
  <c r="G155" i="6"/>
  <c r="E155" i="6"/>
  <c r="G153" i="6"/>
  <c r="E152" i="6"/>
  <c r="E151" i="6"/>
  <c r="G149" i="6"/>
  <c r="E148" i="6"/>
  <c r="E147" i="6"/>
  <c r="G145" i="6"/>
  <c r="E144" i="6"/>
  <c r="E143" i="6"/>
  <c r="G141" i="6"/>
  <c r="E141" i="6"/>
  <c r="E140" i="6"/>
  <c r="G139" i="6"/>
  <c r="E139" i="6"/>
  <c r="E138" i="6"/>
  <c r="G137" i="6"/>
  <c r="E136" i="6"/>
  <c r="E135" i="6"/>
  <c r="G133" i="6"/>
  <c r="E132" i="6"/>
  <c r="G131" i="6"/>
  <c r="E131" i="6"/>
  <c r="G129" i="6"/>
  <c r="E128" i="6"/>
  <c r="E127" i="6"/>
  <c r="G125" i="6"/>
  <c r="E124" i="6"/>
  <c r="G123" i="6"/>
  <c r="E123" i="6"/>
  <c r="G121" i="6"/>
  <c r="E120" i="6"/>
  <c r="G119" i="6"/>
  <c r="E119" i="6"/>
  <c r="E118" i="6"/>
  <c r="G117" i="6"/>
  <c r="E115" i="6"/>
  <c r="E112" i="6"/>
  <c r="G111" i="6"/>
  <c r="E111" i="6"/>
  <c r="E110" i="6"/>
  <c r="G109" i="6"/>
  <c r="E107" i="6"/>
  <c r="E104" i="6"/>
  <c r="G101" i="6"/>
  <c r="E100" i="6"/>
  <c r="E99" i="6"/>
  <c r="G97" i="6"/>
  <c r="E96" i="6"/>
  <c r="G93" i="6"/>
  <c r="E92" i="6"/>
  <c r="G91" i="6"/>
  <c r="E91" i="6"/>
  <c r="G89" i="6"/>
  <c r="E88" i="6"/>
  <c r="G85" i="6"/>
  <c r="E84" i="6"/>
  <c r="E83" i="6"/>
  <c r="G81" i="6"/>
  <c r="E80" i="6"/>
  <c r="G79" i="6"/>
  <c r="E78" i="6"/>
  <c r="G77" i="6"/>
  <c r="E76" i="6"/>
  <c r="E75" i="6"/>
  <c r="G73" i="6"/>
  <c r="E72" i="6"/>
  <c r="E70" i="6"/>
  <c r="G69" i="6"/>
  <c r="E68" i="6"/>
  <c r="G67" i="6"/>
  <c r="E67" i="6"/>
  <c r="E66" i="6"/>
  <c r="G65" i="6"/>
  <c r="E64" i="6"/>
  <c r="E62" i="6"/>
  <c r="G61" i="6"/>
  <c r="E60" i="6"/>
  <c r="E58" i="6"/>
  <c r="G57" i="6"/>
  <c r="E56" i="6"/>
  <c r="G55" i="6"/>
  <c r="E54" i="6"/>
  <c r="G53" i="6"/>
  <c r="E52" i="6"/>
  <c r="G51" i="6"/>
  <c r="E50" i="6"/>
  <c r="G49" i="6"/>
  <c r="E48" i="6"/>
  <c r="E46" i="6"/>
  <c r="G45" i="6"/>
  <c r="E44" i="6"/>
  <c r="G43" i="6"/>
  <c r="E42" i="6"/>
  <c r="G41" i="6"/>
  <c r="E40" i="6"/>
  <c r="E38" i="6"/>
  <c r="G37" i="6"/>
  <c r="G35" i="6"/>
  <c r="E32" i="6"/>
  <c r="E30" i="6"/>
  <c r="G29" i="6"/>
  <c r="E28" i="6"/>
  <c r="G27" i="6"/>
  <c r="G25" i="6"/>
  <c r="E24" i="6"/>
  <c r="G23" i="6"/>
  <c r="E22" i="6"/>
  <c r="G21" i="6"/>
  <c r="G19" i="6"/>
  <c r="E19" i="6"/>
  <c r="G17" i="6"/>
  <c r="E16" i="6"/>
  <c r="E15" i="6"/>
  <c r="E14" i="6"/>
  <c r="E12" i="6"/>
  <c r="E11" i="6"/>
  <c r="G9" i="6"/>
  <c r="E8" i="6"/>
  <c r="E6" i="6"/>
  <c r="AP7" i="5" l="1"/>
  <c r="G254" i="6"/>
  <c r="G258" i="6"/>
  <c r="G262" i="6"/>
  <c r="G266" i="6"/>
  <c r="G270" i="6"/>
  <c r="AR5" i="5"/>
  <c r="AP13" i="4"/>
  <c r="AP21" i="4"/>
  <c r="AP9" i="4"/>
  <c r="AP27" i="4"/>
  <c r="AR13" i="3"/>
  <c r="AR33" i="3"/>
  <c r="AR25" i="3"/>
  <c r="G261" i="6"/>
  <c r="G269" i="6"/>
  <c r="G277" i="6"/>
  <c r="G285" i="6"/>
  <c r="AR17" i="3"/>
  <c r="AR21" i="3"/>
  <c r="AR29" i="3"/>
  <c r="E254" i="6"/>
  <c r="AR46" i="3"/>
  <c r="AR7" i="3"/>
  <c r="AR11" i="3"/>
  <c r="AR15" i="3"/>
  <c r="AR19" i="3"/>
  <c r="AR23" i="3"/>
  <c r="AR27" i="3"/>
  <c r="AR31" i="3"/>
  <c r="AR36" i="3"/>
  <c r="AR40" i="3"/>
  <c r="E256" i="6"/>
  <c r="E260" i="6"/>
  <c r="E264" i="6"/>
  <c r="E268" i="6"/>
  <c r="E272" i="6"/>
  <c r="E280" i="6"/>
  <c r="AR28" i="3"/>
  <c r="AR44" i="3"/>
  <c r="AR14" i="3"/>
  <c r="AR22" i="3"/>
  <c r="AR30" i="3"/>
  <c r="G284" i="6"/>
  <c r="G107" i="6"/>
  <c r="AP9" i="3"/>
  <c r="AR9" i="3"/>
  <c r="AR12" i="3"/>
  <c r="AR20" i="3"/>
  <c r="G257" i="6"/>
  <c r="G265" i="6"/>
  <c r="G115" i="6"/>
  <c r="AR45" i="3"/>
  <c r="AR10" i="3"/>
  <c r="AR18" i="3"/>
  <c r="AR26" i="3"/>
  <c r="AR34" i="3"/>
  <c r="G7" i="6"/>
  <c r="G33" i="6"/>
  <c r="AR5" i="3"/>
  <c r="AR8" i="3"/>
  <c r="AR16" i="3"/>
  <c r="AR24" i="3"/>
  <c r="AR32" i="3"/>
  <c r="AR35" i="3"/>
  <c r="AR30" i="2"/>
  <c r="AP20" i="2"/>
  <c r="AR27" i="2"/>
  <c r="AR9" i="2"/>
  <c r="AR17" i="2"/>
  <c r="G255" i="6"/>
  <c r="G259" i="6"/>
  <c r="G263" i="6"/>
  <c r="G267" i="6"/>
  <c r="G275" i="6"/>
  <c r="G279" i="6"/>
  <c r="G283" i="6"/>
  <c r="G287" i="6"/>
  <c r="G291" i="6"/>
  <c r="AR23" i="2"/>
  <c r="AR38" i="2"/>
  <c r="AR42" i="2"/>
  <c r="G47" i="6"/>
  <c r="G135" i="6"/>
  <c r="G207" i="6"/>
  <c r="E282" i="6"/>
  <c r="E286" i="6"/>
  <c r="AR13" i="2"/>
  <c r="AR31" i="2"/>
  <c r="AR35" i="2"/>
  <c r="G71" i="6"/>
  <c r="G95" i="6"/>
  <c r="G159" i="6"/>
  <c r="G231" i="6"/>
  <c r="G274" i="6"/>
  <c r="G278" i="6"/>
  <c r="G290" i="6"/>
  <c r="G286" i="6"/>
  <c r="AR24" i="2"/>
  <c r="AR39" i="2"/>
  <c r="AR43" i="2"/>
  <c r="AR6" i="2"/>
  <c r="AR32" i="2"/>
  <c r="AR18" i="2"/>
  <c r="AR25" i="2"/>
  <c r="AR40" i="2"/>
  <c r="AR44" i="2"/>
  <c r="G103" i="6"/>
  <c r="G167" i="6"/>
  <c r="G239" i="6"/>
  <c r="AR11" i="2"/>
  <c r="AR33" i="2"/>
  <c r="AR37" i="2"/>
  <c r="AR19" i="2"/>
  <c r="AR22" i="2"/>
  <c r="AR26" i="2"/>
  <c r="AR41" i="2"/>
  <c r="AR45" i="2"/>
  <c r="G63" i="6"/>
  <c r="G87" i="6"/>
  <c r="G151" i="6"/>
  <c r="G223" i="6"/>
  <c r="E261" i="6"/>
  <c r="E265" i="6"/>
  <c r="AR8" i="2"/>
  <c r="AR34" i="2"/>
  <c r="AR46" i="2"/>
  <c r="G273" i="6"/>
  <c r="G281" i="6"/>
  <c r="G289" i="6"/>
  <c r="AR12" i="2"/>
  <c r="AR7" i="2"/>
  <c r="AR15" i="2"/>
  <c r="AR20" i="2"/>
  <c r="AR28" i="2"/>
  <c r="AR36" i="2"/>
  <c r="AR10" i="2"/>
  <c r="E255" i="6"/>
  <c r="E263" i="6"/>
  <c r="AR5" i="2"/>
  <c r="AR16" i="2"/>
  <c r="AR21" i="2"/>
  <c r="AR29" i="2"/>
  <c r="AP35" i="2"/>
  <c r="E276" i="6"/>
  <c r="E284" i="6"/>
  <c r="E292" i="6"/>
  <c r="G260" i="6"/>
  <c r="AR14" i="2"/>
  <c r="AP16" i="2"/>
  <c r="AP22" i="1"/>
  <c r="AP8" i="1"/>
  <c r="AR5" i="1"/>
  <c r="AR46" i="1"/>
  <c r="AR9" i="1"/>
  <c r="AR37" i="1"/>
  <c r="AR17" i="1"/>
  <c r="AR36" i="1"/>
  <c r="AR25" i="1"/>
  <c r="G174" i="6"/>
  <c r="G28" i="6"/>
  <c r="G24" i="6"/>
  <c r="G50" i="6"/>
  <c r="G16" i="6"/>
  <c r="G32" i="6"/>
  <c r="G48" i="6"/>
  <c r="G64" i="6"/>
  <c r="G80" i="6"/>
  <c r="G96" i="6"/>
  <c r="G112" i="6"/>
  <c r="G128" i="6"/>
  <c r="G144" i="6"/>
  <c r="G160" i="6"/>
  <c r="G176" i="6"/>
  <c r="E191" i="6"/>
  <c r="AR7" i="1"/>
  <c r="AP10" i="1"/>
  <c r="AR15" i="1"/>
  <c r="AP18" i="1"/>
  <c r="AR23" i="1"/>
  <c r="AP26" i="1"/>
  <c r="AR15" i="4"/>
  <c r="AR7" i="4"/>
  <c r="AR23" i="4"/>
  <c r="AR13" i="1"/>
  <c r="AP16" i="1"/>
  <c r="AR21" i="1"/>
  <c r="AP24" i="1"/>
  <c r="AR43" i="1"/>
  <c r="AP42" i="2"/>
  <c r="AP14" i="2"/>
  <c r="G62" i="6"/>
  <c r="G126" i="6"/>
  <c r="G204" i="6"/>
  <c r="G236" i="6"/>
  <c r="E281" i="6"/>
  <c r="AP33" i="1"/>
  <c r="E288" i="6"/>
  <c r="AP40" i="1"/>
  <c r="G12" i="6"/>
  <c r="G60" i="6"/>
  <c r="G108" i="6"/>
  <c r="G124" i="6"/>
  <c r="G140" i="6"/>
  <c r="G156" i="6"/>
  <c r="G172" i="6"/>
  <c r="E189" i="6"/>
  <c r="G10" i="6"/>
  <c r="H179" i="6" s="1"/>
  <c r="G26" i="6"/>
  <c r="G42" i="6"/>
  <c r="G58" i="6"/>
  <c r="G74" i="6"/>
  <c r="E77" i="6"/>
  <c r="G90" i="6"/>
  <c r="G106" i="6"/>
  <c r="G122" i="6"/>
  <c r="G138" i="6"/>
  <c r="G154" i="6"/>
  <c r="G170" i="6"/>
  <c r="G186" i="6"/>
  <c r="G194" i="6"/>
  <c r="G202" i="6"/>
  <c r="G210" i="6"/>
  <c r="G218" i="6"/>
  <c r="G226" i="6"/>
  <c r="G234" i="6"/>
  <c r="G242" i="6"/>
  <c r="AR30" i="1"/>
  <c r="G136" i="6"/>
  <c r="G152" i="6"/>
  <c r="G168" i="6"/>
  <c r="G184" i="6"/>
  <c r="E187" i="6"/>
  <c r="AP6" i="1"/>
  <c r="AR11" i="1"/>
  <c r="AP14" i="1"/>
  <c r="AR19" i="1"/>
  <c r="AR27" i="1"/>
  <c r="G282" i="6"/>
  <c r="AR34" i="1"/>
  <c r="AP45" i="2"/>
  <c r="G94" i="6"/>
  <c r="G158" i="6"/>
  <c r="G188" i="6"/>
  <c r="G196" i="6"/>
  <c r="G220" i="6"/>
  <c r="E278" i="6"/>
  <c r="AP30" i="1"/>
  <c r="G88" i="6"/>
  <c r="G104" i="6"/>
  <c r="G120" i="6"/>
  <c r="G6" i="6"/>
  <c r="H11" i="6" s="1"/>
  <c r="G22" i="6"/>
  <c r="G38" i="6"/>
  <c r="G54" i="6"/>
  <c r="G70" i="6"/>
  <c r="G86" i="6"/>
  <c r="G102" i="6"/>
  <c r="G118" i="6"/>
  <c r="G134" i="6"/>
  <c r="G150" i="6"/>
  <c r="G166" i="6"/>
  <c r="G182" i="6"/>
  <c r="G192" i="6"/>
  <c r="G200" i="6"/>
  <c r="G208" i="6"/>
  <c r="G216" i="6"/>
  <c r="G224" i="6"/>
  <c r="G232" i="6"/>
  <c r="G240" i="6"/>
  <c r="G46" i="6"/>
  <c r="G78" i="6"/>
  <c r="G142" i="6"/>
  <c r="G212" i="6"/>
  <c r="G228" i="6"/>
  <c r="G244" i="6"/>
  <c r="G76" i="6"/>
  <c r="G92" i="6"/>
  <c r="G8" i="6"/>
  <c r="H69" i="6" s="1"/>
  <c r="E20" i="6"/>
  <c r="F20" i="6" s="1"/>
  <c r="G72" i="6"/>
  <c r="F16" i="6"/>
  <c r="G20" i="6"/>
  <c r="F32" i="6"/>
  <c r="G36" i="6"/>
  <c r="F48" i="6"/>
  <c r="G52" i="6"/>
  <c r="F64" i="6"/>
  <c r="G68" i="6"/>
  <c r="F80" i="6"/>
  <c r="G84" i="6"/>
  <c r="F96" i="6"/>
  <c r="G100" i="6"/>
  <c r="F112" i="6"/>
  <c r="G116" i="6"/>
  <c r="F128" i="6"/>
  <c r="G132" i="6"/>
  <c r="F144" i="6"/>
  <c r="G148" i="6"/>
  <c r="F160" i="6"/>
  <c r="G164" i="6"/>
  <c r="G180" i="6"/>
  <c r="AP12" i="1"/>
  <c r="AP20" i="1"/>
  <c r="G276" i="6"/>
  <c r="AR28" i="1"/>
  <c r="AP42" i="1"/>
  <c r="G14" i="6"/>
  <c r="G30" i="6"/>
  <c r="G110" i="6"/>
  <c r="F145" i="6"/>
  <c r="G44" i="6"/>
  <c r="G40" i="6"/>
  <c r="G56" i="6"/>
  <c r="E7" i="6"/>
  <c r="E5" i="6"/>
  <c r="F136" i="6" s="1"/>
  <c r="F14" i="6"/>
  <c r="G18" i="6"/>
  <c r="G34" i="6"/>
  <c r="G66" i="6"/>
  <c r="H31" i="6" s="1"/>
  <c r="G82" i="6"/>
  <c r="G98" i="6"/>
  <c r="G114" i="6"/>
  <c r="G130" i="6"/>
  <c r="H130" i="6" s="1"/>
  <c r="G146" i="6"/>
  <c r="H146" i="6" s="1"/>
  <c r="G162" i="6"/>
  <c r="H162" i="6" s="1"/>
  <c r="G178" i="6"/>
  <c r="G190" i="6"/>
  <c r="G198" i="6"/>
  <c r="G206" i="6"/>
  <c r="G214" i="6"/>
  <c r="G222" i="6"/>
  <c r="G230" i="6"/>
  <c r="G238" i="6"/>
  <c r="AP32" i="1"/>
  <c r="E287" i="6"/>
  <c r="AP39" i="1"/>
  <c r="AP46" i="1"/>
  <c r="E285" i="6"/>
  <c r="AP37" i="1"/>
  <c r="AR41" i="1"/>
  <c r="AP18" i="2"/>
  <c r="AP37" i="2"/>
  <c r="AP37" i="3"/>
  <c r="AP19" i="3"/>
  <c r="AP43" i="3"/>
  <c r="F196" i="6"/>
  <c r="F212" i="6"/>
  <c r="F228" i="6"/>
  <c r="F244" i="6"/>
  <c r="AP28" i="1"/>
  <c r="AR32" i="1"/>
  <c r="E283" i="6"/>
  <c r="AP35" i="1"/>
  <c r="AR39" i="1"/>
  <c r="E290" i="6"/>
  <c r="AP44" i="1"/>
  <c r="AP29" i="3"/>
  <c r="AP31" i="2"/>
  <c r="AP23" i="2"/>
  <c r="AP21" i="2"/>
  <c r="AP19" i="2"/>
  <c r="AP17" i="2"/>
  <c r="AP15" i="2"/>
  <c r="AP13" i="2"/>
  <c r="AP11" i="2"/>
  <c r="AP9" i="2"/>
  <c r="AP7" i="2"/>
  <c r="AP5" i="2"/>
  <c r="AP33" i="2"/>
  <c r="AP43" i="2"/>
  <c r="E279" i="6"/>
  <c r="AP31" i="1"/>
  <c r="AR35" i="1"/>
  <c r="AR44" i="1"/>
  <c r="AP12" i="2"/>
  <c r="AP28" i="2"/>
  <c r="AR6" i="1"/>
  <c r="AR8" i="1"/>
  <c r="AR10" i="1"/>
  <c r="AR12" i="1"/>
  <c r="AR14" i="1"/>
  <c r="AR16" i="1"/>
  <c r="AR18" i="1"/>
  <c r="AR20" i="1"/>
  <c r="AR22" i="1"/>
  <c r="AR24" i="1"/>
  <c r="AR26" i="1"/>
  <c r="E277" i="6"/>
  <c r="AP29" i="1"/>
  <c r="AR33" i="1"/>
  <c r="AP38" i="1"/>
  <c r="AR42" i="1"/>
  <c r="E293" i="6"/>
  <c r="AP45" i="1"/>
  <c r="AP10" i="2"/>
  <c r="AP26" i="2"/>
  <c r="F195" i="6"/>
  <c r="F211" i="6"/>
  <c r="F227" i="6"/>
  <c r="F243" i="6"/>
  <c r="E275" i="6"/>
  <c r="AP27" i="1"/>
  <c r="AR31" i="1"/>
  <c r="AP36" i="1"/>
  <c r="AR40" i="1"/>
  <c r="E291" i="6"/>
  <c r="AP43" i="1"/>
  <c r="AP8" i="2"/>
  <c r="AP24" i="2"/>
  <c r="AP44" i="2"/>
  <c r="AP5" i="1"/>
  <c r="AP7" i="1"/>
  <c r="AP9" i="1"/>
  <c r="AP11" i="1"/>
  <c r="AP13" i="1"/>
  <c r="AP15" i="1"/>
  <c r="AP17" i="1"/>
  <c r="AP19" i="1"/>
  <c r="AP21" i="1"/>
  <c r="AP23" i="1"/>
  <c r="AP25" i="1"/>
  <c r="AR29" i="1"/>
  <c r="AP34" i="1"/>
  <c r="AR38" i="1"/>
  <c r="E289" i="6"/>
  <c r="AP41" i="1"/>
  <c r="AR45" i="1"/>
  <c r="AP6" i="2"/>
  <c r="AP22" i="2"/>
  <c r="AP39" i="2"/>
  <c r="AP40" i="2"/>
  <c r="AP17" i="3"/>
  <c r="AP38" i="2"/>
  <c r="AP39" i="3"/>
  <c r="AP27" i="3"/>
  <c r="AP11" i="3"/>
  <c r="AP41" i="3"/>
  <c r="AP31" i="3"/>
  <c r="AP15" i="3"/>
  <c r="AP21" i="3"/>
  <c r="AP5" i="3"/>
  <c r="AP7" i="3"/>
  <c r="AP35" i="3"/>
  <c r="AR43" i="4"/>
  <c r="AP25" i="2"/>
  <c r="AP27" i="2"/>
  <c r="AP29" i="2"/>
  <c r="AP36" i="2"/>
  <c r="AP25" i="3"/>
  <c r="AP33" i="3"/>
  <c r="H177" i="6"/>
  <c r="H193" i="6"/>
  <c r="H209" i="6"/>
  <c r="H225" i="6"/>
  <c r="H241" i="6"/>
  <c r="G271" i="6"/>
  <c r="AP34" i="2"/>
  <c r="AP23" i="3"/>
  <c r="AP45" i="3"/>
  <c r="AP32" i="2"/>
  <c r="AP41" i="2"/>
  <c r="AP13" i="3"/>
  <c r="AP30" i="2"/>
  <c r="AP46" i="2"/>
  <c r="AP46" i="3"/>
  <c r="AP44" i="3"/>
  <c r="AP42" i="3"/>
  <c r="AP40" i="3"/>
  <c r="AP38" i="3"/>
  <c r="AP36" i="3"/>
  <c r="AP34" i="3"/>
  <c r="AP32" i="3"/>
  <c r="AP30" i="3"/>
  <c r="AP28" i="3"/>
  <c r="AP26" i="3"/>
  <c r="AP24" i="3"/>
  <c r="AP22" i="3"/>
  <c r="AP20" i="3"/>
  <c r="AP18" i="3"/>
  <c r="AP16" i="3"/>
  <c r="AP14" i="3"/>
  <c r="AP12" i="3"/>
  <c r="AP10" i="3"/>
  <c r="AP8" i="3"/>
  <c r="AP6" i="3"/>
  <c r="AP37" i="4"/>
  <c r="AP5" i="4"/>
  <c r="AP29" i="4"/>
  <c r="AR37" i="4"/>
  <c r="AP45" i="4"/>
  <c r="AP34" i="4"/>
  <c r="AR31" i="4"/>
  <c r="AR34" i="4"/>
  <c r="AP10" i="4"/>
  <c r="AR13" i="4"/>
  <c r="AP17" i="4"/>
  <c r="AP42" i="4"/>
  <c r="AR45" i="4"/>
  <c r="AR37" i="3"/>
  <c r="AR39" i="3"/>
  <c r="AR41" i="3"/>
  <c r="AR43" i="3"/>
  <c r="AR10" i="4"/>
  <c r="AR42" i="4"/>
  <c r="AR41" i="4"/>
  <c r="AR33" i="4"/>
  <c r="AR25" i="4"/>
  <c r="AR17" i="4"/>
  <c r="AR9" i="4"/>
  <c r="AP11" i="4"/>
  <c r="AP18" i="4"/>
  <c r="AR21" i="4"/>
  <c r="AR11" i="4"/>
  <c r="AR18" i="4"/>
  <c r="AR39" i="4"/>
  <c r="AP41" i="4"/>
  <c r="AP33" i="4"/>
  <c r="AP25" i="4"/>
  <c r="AP43" i="4"/>
  <c r="AP35" i="4"/>
  <c r="AP39" i="4"/>
  <c r="AP31" i="4"/>
  <c r="AP23" i="4"/>
  <c r="AP15" i="4"/>
  <c r="AP7" i="4"/>
  <c r="AP19" i="4"/>
  <c r="AP26" i="4"/>
  <c r="AR29" i="4"/>
  <c r="AR26" i="4"/>
  <c r="AR12" i="4"/>
  <c r="AR20" i="4"/>
  <c r="AR28" i="4"/>
  <c r="AR36" i="4"/>
  <c r="AR44" i="4"/>
  <c r="AP8" i="4"/>
  <c r="AP16" i="4"/>
  <c r="AP24" i="4"/>
  <c r="AP32" i="4"/>
  <c r="AP40" i="4"/>
  <c r="AR5" i="4"/>
  <c r="AR8" i="4"/>
  <c r="AR16" i="4"/>
  <c r="AR24" i="4"/>
  <c r="AR32" i="4"/>
  <c r="AR40" i="4"/>
  <c r="AP6" i="4"/>
  <c r="AP14" i="4"/>
  <c r="AP22" i="4"/>
  <c r="AP30" i="4"/>
  <c r="AP38" i="4"/>
  <c r="AP46" i="4"/>
  <c r="AR6" i="4"/>
  <c r="AR14" i="4"/>
  <c r="AR19" i="4"/>
  <c r="AR22" i="4"/>
  <c r="AR27" i="4"/>
  <c r="AR30" i="4"/>
  <c r="AR35" i="4"/>
  <c r="AR38" i="4"/>
  <c r="AR46" i="4"/>
  <c r="AP12" i="4"/>
  <c r="AP20" i="4"/>
  <c r="AP28" i="4"/>
  <c r="AP36" i="4"/>
  <c r="AP44" i="4"/>
  <c r="AP11" i="5"/>
  <c r="AP15" i="5"/>
  <c r="AP19" i="5"/>
  <c r="AP23" i="5"/>
  <c r="AP27" i="5"/>
  <c r="AP31" i="5"/>
  <c r="AP35" i="5"/>
  <c r="AP39" i="5"/>
  <c r="AP43" i="5"/>
  <c r="AR9" i="5"/>
  <c r="AR13" i="5"/>
  <c r="AR17" i="5"/>
  <c r="AR21" i="5"/>
  <c r="AR25" i="5"/>
  <c r="AR29" i="5"/>
  <c r="AR33" i="5"/>
  <c r="AR37" i="5"/>
  <c r="AR41" i="5"/>
  <c r="AR45" i="5"/>
  <c r="AR6" i="5"/>
  <c r="AR10" i="5"/>
  <c r="AR14" i="5"/>
  <c r="AR18" i="5"/>
  <c r="AR22" i="5"/>
  <c r="AR26" i="5"/>
  <c r="AR30" i="5"/>
  <c r="AR34" i="5"/>
  <c r="AR38" i="5"/>
  <c r="AR42" i="5"/>
  <c r="AR7" i="5"/>
  <c r="AR11" i="5"/>
  <c r="AR15" i="5"/>
  <c r="AR19" i="5"/>
  <c r="AR23" i="5"/>
  <c r="AR27" i="5"/>
  <c r="AR31" i="5"/>
  <c r="AR35" i="5"/>
  <c r="AR39" i="5"/>
  <c r="AR43" i="5"/>
  <c r="AP8" i="5"/>
  <c r="AP12" i="5"/>
  <c r="AP16" i="5"/>
  <c r="AP20" i="5"/>
  <c r="AP24" i="5"/>
  <c r="AP28" i="5"/>
  <c r="AP32" i="5"/>
  <c r="AP36" i="5"/>
  <c r="AP40" i="5"/>
  <c r="AP44" i="5"/>
  <c r="AR8" i="5"/>
  <c r="AR12" i="5"/>
  <c r="AR16" i="5"/>
  <c r="AR20" i="5"/>
  <c r="AR24" i="5"/>
  <c r="AR28" i="5"/>
  <c r="AR32" i="5"/>
  <c r="AR36" i="5"/>
  <c r="AR40" i="5"/>
  <c r="AR44" i="5"/>
  <c r="AP5" i="5"/>
  <c r="AP9" i="5"/>
  <c r="AP13" i="5"/>
  <c r="AP17" i="5"/>
  <c r="AP21" i="5"/>
  <c r="AP25" i="5"/>
  <c r="AP29" i="5"/>
  <c r="AP33" i="5"/>
  <c r="AP37" i="5"/>
  <c r="AP41" i="5"/>
  <c r="AP45" i="5"/>
  <c r="AP6" i="5"/>
  <c r="AP10" i="5"/>
  <c r="AP14" i="5"/>
  <c r="AP18" i="5"/>
  <c r="AP22" i="5"/>
  <c r="AP26" i="5"/>
  <c r="AP30" i="5"/>
  <c r="AP34" i="5"/>
  <c r="AP38" i="5"/>
  <c r="AP42" i="5"/>
  <c r="H95" i="6" l="1"/>
  <c r="H283" i="6"/>
  <c r="H287" i="6"/>
  <c r="H285" i="6"/>
  <c r="H290" i="6"/>
  <c r="H269" i="6"/>
  <c r="H267" i="6"/>
  <c r="F262" i="6"/>
  <c r="F265" i="6"/>
  <c r="H281" i="6"/>
  <c r="H265" i="6"/>
  <c r="F283" i="6"/>
  <c r="H279" i="6"/>
  <c r="H263" i="6"/>
  <c r="H266" i="6"/>
  <c r="H277" i="6"/>
  <c r="H261" i="6"/>
  <c r="H264" i="6"/>
  <c r="H275" i="6"/>
  <c r="F282" i="6"/>
  <c r="H288" i="6"/>
  <c r="H293" i="6"/>
  <c r="H259" i="6"/>
  <c r="H286" i="6"/>
  <c r="H291" i="6"/>
  <c r="H289" i="6"/>
  <c r="H273" i="6"/>
  <c r="H257" i="6"/>
  <c r="F263" i="6"/>
  <c r="H292" i="6"/>
  <c r="H271" i="6"/>
  <c r="H253" i="6"/>
  <c r="F286" i="6"/>
  <c r="H243" i="6"/>
  <c r="H227" i="6"/>
  <c r="H211" i="6"/>
  <c r="H195" i="6"/>
  <c r="F267" i="6"/>
  <c r="F245" i="6"/>
  <c r="F229" i="6"/>
  <c r="F213" i="6"/>
  <c r="F197" i="6"/>
  <c r="F268" i="6"/>
  <c r="F246" i="6"/>
  <c r="F230" i="6"/>
  <c r="F214" i="6"/>
  <c r="F198" i="6"/>
  <c r="F292" i="6"/>
  <c r="H214" i="6"/>
  <c r="F181" i="6"/>
  <c r="F84" i="6"/>
  <c r="H180" i="6"/>
  <c r="F36" i="6"/>
  <c r="F8" i="6"/>
  <c r="F65" i="6"/>
  <c r="F276" i="6"/>
  <c r="H216" i="6"/>
  <c r="H166" i="6"/>
  <c r="H150" i="6"/>
  <c r="H134" i="6"/>
  <c r="H118" i="6"/>
  <c r="H102" i="6"/>
  <c r="H86" i="6"/>
  <c r="H70" i="6"/>
  <c r="H54" i="6"/>
  <c r="H38" i="6"/>
  <c r="H22" i="6"/>
  <c r="F63" i="6"/>
  <c r="F177" i="6"/>
  <c r="H94" i="6"/>
  <c r="H282" i="6"/>
  <c r="H184" i="6"/>
  <c r="H226" i="6"/>
  <c r="H194" i="6"/>
  <c r="F175" i="6"/>
  <c r="F159" i="6"/>
  <c r="F143" i="6"/>
  <c r="F127" i="6"/>
  <c r="F281" i="6"/>
  <c r="H62" i="6"/>
  <c r="F10" i="6"/>
  <c r="F72" i="6"/>
  <c r="F266" i="6"/>
  <c r="H98" i="6"/>
  <c r="H138" i="6"/>
  <c r="H42" i="6"/>
  <c r="H10" i="6"/>
  <c r="F163" i="6"/>
  <c r="F115" i="6"/>
  <c r="F83" i="6"/>
  <c r="F51" i="6"/>
  <c r="F19" i="6"/>
  <c r="H25" i="6"/>
  <c r="H239" i="6"/>
  <c r="H223" i="6"/>
  <c r="H207" i="6"/>
  <c r="H191" i="6"/>
  <c r="H175" i="6"/>
  <c r="F289" i="6"/>
  <c r="F241" i="6"/>
  <c r="F225" i="6"/>
  <c r="F209" i="6"/>
  <c r="H260" i="6"/>
  <c r="F264" i="6"/>
  <c r="F242" i="6"/>
  <c r="F226" i="6"/>
  <c r="F210" i="6"/>
  <c r="F194" i="6"/>
  <c r="H238" i="6"/>
  <c r="H206" i="6"/>
  <c r="H178" i="6"/>
  <c r="H34" i="6"/>
  <c r="H276" i="6"/>
  <c r="F193" i="6"/>
  <c r="F176" i="6"/>
  <c r="F91" i="6"/>
  <c r="H244" i="6"/>
  <c r="H165" i="6"/>
  <c r="H46" i="6"/>
  <c r="H240" i="6"/>
  <c r="H208" i="6"/>
  <c r="F162" i="6"/>
  <c r="F146" i="6"/>
  <c r="F130" i="6"/>
  <c r="F114" i="6"/>
  <c r="F98" i="6"/>
  <c r="F82" i="6"/>
  <c r="F66" i="6"/>
  <c r="F50" i="6"/>
  <c r="F34" i="6"/>
  <c r="H158" i="6"/>
  <c r="F180" i="6"/>
  <c r="H218" i="6"/>
  <c r="H186" i="6"/>
  <c r="H172" i="6"/>
  <c r="H156" i="6"/>
  <c r="H140" i="6"/>
  <c r="H124" i="6"/>
  <c r="H236" i="6"/>
  <c r="H126" i="6"/>
  <c r="F21" i="6"/>
  <c r="F59" i="6"/>
  <c r="H44" i="6"/>
  <c r="H154" i="6"/>
  <c r="F131" i="6"/>
  <c r="H174" i="6"/>
  <c r="H237" i="6"/>
  <c r="H221" i="6"/>
  <c r="H205" i="6"/>
  <c r="H189" i="6"/>
  <c r="H173" i="6"/>
  <c r="F261" i="6"/>
  <c r="F239" i="6"/>
  <c r="F223" i="6"/>
  <c r="F207" i="6"/>
  <c r="F284" i="6"/>
  <c r="H268" i="6"/>
  <c r="H256" i="6"/>
  <c r="H278" i="6"/>
  <c r="F240" i="6"/>
  <c r="F224" i="6"/>
  <c r="F208" i="6"/>
  <c r="F192" i="6"/>
  <c r="F285" i="6"/>
  <c r="F158" i="6"/>
  <c r="F142" i="6"/>
  <c r="F126" i="6"/>
  <c r="F110" i="6"/>
  <c r="F94" i="6"/>
  <c r="F78" i="6"/>
  <c r="F62" i="6"/>
  <c r="H56" i="6"/>
  <c r="H15" i="6"/>
  <c r="H35" i="6"/>
  <c r="H155" i="6"/>
  <c r="H139" i="6"/>
  <c r="H123" i="6"/>
  <c r="H107" i="6"/>
  <c r="H91" i="6"/>
  <c r="H75" i="6"/>
  <c r="H59" i="6"/>
  <c r="H43" i="6"/>
  <c r="H27" i="6"/>
  <c r="H8" i="6"/>
  <c r="H67" i="6"/>
  <c r="F42" i="6"/>
  <c r="F178" i="6"/>
  <c r="H13" i="6"/>
  <c r="F123" i="6"/>
  <c r="F107" i="6"/>
  <c r="H88" i="6"/>
  <c r="H220" i="6"/>
  <c r="H149" i="6"/>
  <c r="H53" i="6"/>
  <c r="H159" i="6"/>
  <c r="H143" i="6"/>
  <c r="F166" i="6"/>
  <c r="F150" i="6"/>
  <c r="F134" i="6"/>
  <c r="F118" i="6"/>
  <c r="F102" i="6"/>
  <c r="F86" i="6"/>
  <c r="F70" i="6"/>
  <c r="F54" i="6"/>
  <c r="F38" i="6"/>
  <c r="F22" i="6"/>
  <c r="F6" i="6"/>
  <c r="F189" i="6"/>
  <c r="F122" i="6"/>
  <c r="H176" i="6"/>
  <c r="H160" i="6"/>
  <c r="H144" i="6"/>
  <c r="H128" i="6"/>
  <c r="H112" i="6"/>
  <c r="H96" i="6"/>
  <c r="H80" i="6"/>
  <c r="H64" i="6"/>
  <c r="H48" i="6"/>
  <c r="H32" i="6"/>
  <c r="H16" i="6"/>
  <c r="H50" i="6"/>
  <c r="F43" i="6"/>
  <c r="F47" i="6"/>
  <c r="F154" i="6"/>
  <c r="F74" i="6"/>
  <c r="H82" i="6"/>
  <c r="H30" i="6"/>
  <c r="H182" i="6"/>
  <c r="F278" i="6"/>
  <c r="F90" i="6"/>
  <c r="H90" i="6"/>
  <c r="H26" i="6"/>
  <c r="H235" i="6"/>
  <c r="H219" i="6"/>
  <c r="H203" i="6"/>
  <c r="H187" i="6"/>
  <c r="H171" i="6"/>
  <c r="H284" i="6"/>
  <c r="F275" i="6"/>
  <c r="F259" i="6"/>
  <c r="F237" i="6"/>
  <c r="F221" i="6"/>
  <c r="F205" i="6"/>
  <c r="H262" i="6"/>
  <c r="F279" i="6"/>
  <c r="H246" i="6"/>
  <c r="F260" i="6"/>
  <c r="F238" i="6"/>
  <c r="F222" i="6"/>
  <c r="F206" i="6"/>
  <c r="F190" i="6"/>
  <c r="H280" i="6"/>
  <c r="H230" i="6"/>
  <c r="H198" i="6"/>
  <c r="F174" i="6"/>
  <c r="F30" i="6"/>
  <c r="F15" i="6"/>
  <c r="H110" i="6"/>
  <c r="H14" i="6"/>
  <c r="H72" i="6"/>
  <c r="F120" i="6"/>
  <c r="H51" i="6"/>
  <c r="H228" i="6"/>
  <c r="F97" i="6"/>
  <c r="H232" i="6"/>
  <c r="H200" i="6"/>
  <c r="H157" i="6"/>
  <c r="H141" i="6"/>
  <c r="H125" i="6"/>
  <c r="H109" i="6"/>
  <c r="H93" i="6"/>
  <c r="H77" i="6"/>
  <c r="H61" i="6"/>
  <c r="H45" i="6"/>
  <c r="H29" i="6"/>
  <c r="F27" i="6"/>
  <c r="H37" i="6"/>
  <c r="H242" i="6"/>
  <c r="H210" i="6"/>
  <c r="F182" i="6"/>
  <c r="F168" i="6"/>
  <c r="F152" i="6"/>
  <c r="H115" i="6"/>
  <c r="H60" i="6"/>
  <c r="H204" i="6"/>
  <c r="H101" i="6"/>
  <c r="H9" i="6"/>
  <c r="H133" i="6"/>
  <c r="H114" i="6"/>
  <c r="H127" i="6"/>
  <c r="H47" i="6"/>
  <c r="F164" i="6"/>
  <c r="H170" i="6"/>
  <c r="H255" i="6"/>
  <c r="H233" i="6"/>
  <c r="H217" i="6"/>
  <c r="H201" i="6"/>
  <c r="H185" i="6"/>
  <c r="H169" i="6"/>
  <c r="F273" i="6"/>
  <c r="F257" i="6"/>
  <c r="F235" i="6"/>
  <c r="F219" i="6"/>
  <c r="F203" i="6"/>
  <c r="H258" i="6"/>
  <c r="H274" i="6"/>
  <c r="F274" i="6"/>
  <c r="F258" i="6"/>
  <c r="F236" i="6"/>
  <c r="F220" i="6"/>
  <c r="F204" i="6"/>
  <c r="F188" i="6"/>
  <c r="H153" i="6"/>
  <c r="H137" i="6"/>
  <c r="H121" i="6"/>
  <c r="H105" i="6"/>
  <c r="H89" i="6"/>
  <c r="H73" i="6"/>
  <c r="F5" i="6"/>
  <c r="F104" i="6"/>
  <c r="F106" i="6"/>
  <c r="F167" i="6"/>
  <c r="F151" i="6"/>
  <c r="F135" i="6"/>
  <c r="F119" i="6"/>
  <c r="F103" i="6"/>
  <c r="F87" i="6"/>
  <c r="F71" i="6"/>
  <c r="F55" i="6"/>
  <c r="F39" i="6"/>
  <c r="F23" i="6"/>
  <c r="F17" i="6"/>
  <c r="F9" i="6"/>
  <c r="H120" i="6"/>
  <c r="H104" i="6"/>
  <c r="H79" i="6"/>
  <c r="F11" i="6"/>
  <c r="H196" i="6"/>
  <c r="F129" i="6"/>
  <c r="H21" i="6"/>
  <c r="F171" i="6"/>
  <c r="F155" i="6"/>
  <c r="F139" i="6"/>
  <c r="H161" i="6"/>
  <c r="H145" i="6"/>
  <c r="H129" i="6"/>
  <c r="H113" i="6"/>
  <c r="H97" i="6"/>
  <c r="H81" i="6"/>
  <c r="H65" i="6"/>
  <c r="H49" i="6"/>
  <c r="H33" i="6"/>
  <c r="H17" i="6"/>
  <c r="F184" i="6"/>
  <c r="F56" i="6"/>
  <c r="F186" i="6"/>
  <c r="H85" i="6"/>
  <c r="F191" i="6"/>
  <c r="F172" i="6"/>
  <c r="F156" i="6"/>
  <c r="F140" i="6"/>
  <c r="F124" i="6"/>
  <c r="F108" i="6"/>
  <c r="F92" i="6"/>
  <c r="F76" i="6"/>
  <c r="F60" i="6"/>
  <c r="F44" i="6"/>
  <c r="F28" i="6"/>
  <c r="F12" i="6"/>
  <c r="H24" i="6"/>
  <c r="F95" i="6"/>
  <c r="H28" i="6"/>
  <c r="H117" i="6"/>
  <c r="F49" i="6"/>
  <c r="F18" i="6"/>
  <c r="H111" i="6"/>
  <c r="F40" i="6"/>
  <c r="F148" i="6"/>
  <c r="F132" i="6"/>
  <c r="H122" i="6"/>
  <c r="H58" i="6"/>
  <c r="F179" i="6"/>
  <c r="F147" i="6"/>
  <c r="F99" i="6"/>
  <c r="F67" i="6"/>
  <c r="F35" i="6"/>
  <c r="H57" i="6"/>
  <c r="F75" i="6"/>
  <c r="H231" i="6"/>
  <c r="H215" i="6"/>
  <c r="H199" i="6"/>
  <c r="H183" i="6"/>
  <c r="F280" i="6"/>
  <c r="F291" i="6"/>
  <c r="F271" i="6"/>
  <c r="F255" i="6"/>
  <c r="F233" i="6"/>
  <c r="F217" i="6"/>
  <c r="F201" i="6"/>
  <c r="F277" i="6"/>
  <c r="H254" i="6"/>
  <c r="H272" i="6"/>
  <c r="F290" i="6"/>
  <c r="F272" i="6"/>
  <c r="F256" i="6"/>
  <c r="F234" i="6"/>
  <c r="F218" i="6"/>
  <c r="F202" i="6"/>
  <c r="H222" i="6"/>
  <c r="H190" i="6"/>
  <c r="F53" i="6"/>
  <c r="F79" i="6"/>
  <c r="F81" i="6"/>
  <c r="F183" i="6"/>
  <c r="H63" i="6"/>
  <c r="H92" i="6"/>
  <c r="H212" i="6"/>
  <c r="H142" i="6"/>
  <c r="H78" i="6"/>
  <c r="H224" i="6"/>
  <c r="H192" i="6"/>
  <c r="F169" i="6"/>
  <c r="F153" i="6"/>
  <c r="F137" i="6"/>
  <c r="F121" i="6"/>
  <c r="F105" i="6"/>
  <c r="F89" i="6"/>
  <c r="F73" i="6"/>
  <c r="F57" i="6"/>
  <c r="F41" i="6"/>
  <c r="F25" i="6"/>
  <c r="F111" i="6"/>
  <c r="F113" i="6"/>
  <c r="H5" i="6"/>
  <c r="F187" i="6"/>
  <c r="H234" i="6"/>
  <c r="H202" i="6"/>
  <c r="H163" i="6"/>
  <c r="H147" i="6"/>
  <c r="H131" i="6"/>
  <c r="H108" i="6"/>
  <c r="F288" i="6"/>
  <c r="F161" i="6"/>
  <c r="H41" i="6"/>
  <c r="F33" i="6"/>
  <c r="H66" i="6"/>
  <c r="H76" i="6"/>
  <c r="H106" i="6"/>
  <c r="H74" i="6"/>
  <c r="H83" i="6"/>
  <c r="H12" i="6"/>
  <c r="H245" i="6"/>
  <c r="H229" i="6"/>
  <c r="H213" i="6"/>
  <c r="H197" i="6"/>
  <c r="H181" i="6"/>
  <c r="F269" i="6"/>
  <c r="F253" i="6"/>
  <c r="F231" i="6"/>
  <c r="F215" i="6"/>
  <c r="F199" i="6"/>
  <c r="F293" i="6"/>
  <c r="H270" i="6"/>
  <c r="F270" i="6"/>
  <c r="F254" i="6"/>
  <c r="F232" i="6"/>
  <c r="F216" i="6"/>
  <c r="F200" i="6"/>
  <c r="F287" i="6"/>
  <c r="F165" i="6"/>
  <c r="F149" i="6"/>
  <c r="F133" i="6"/>
  <c r="F117" i="6"/>
  <c r="F101" i="6"/>
  <c r="F85" i="6"/>
  <c r="F69" i="6"/>
  <c r="F46" i="6"/>
  <c r="H18" i="6"/>
  <c r="F7" i="6"/>
  <c r="H40" i="6"/>
  <c r="F170" i="6"/>
  <c r="F58" i="6"/>
  <c r="H164" i="6"/>
  <c r="H148" i="6"/>
  <c r="H132" i="6"/>
  <c r="H116" i="6"/>
  <c r="H100" i="6"/>
  <c r="H84" i="6"/>
  <c r="H68" i="6"/>
  <c r="H52" i="6"/>
  <c r="H36" i="6"/>
  <c r="H20" i="6"/>
  <c r="F52" i="6"/>
  <c r="F24" i="6"/>
  <c r="F138" i="6"/>
  <c r="F185" i="6"/>
  <c r="H6" i="6"/>
  <c r="F116" i="6"/>
  <c r="F100" i="6"/>
  <c r="F68" i="6"/>
  <c r="F88" i="6"/>
  <c r="H188" i="6"/>
  <c r="H168" i="6"/>
  <c r="H152" i="6"/>
  <c r="H136" i="6"/>
  <c r="F173" i="6"/>
  <c r="F157" i="6"/>
  <c r="F141" i="6"/>
  <c r="F125" i="6"/>
  <c r="F109" i="6"/>
  <c r="F93" i="6"/>
  <c r="F77" i="6"/>
  <c r="F61" i="6"/>
  <c r="F45" i="6"/>
  <c r="F29" i="6"/>
  <c r="F13" i="6"/>
  <c r="H99" i="6"/>
  <c r="F31" i="6"/>
  <c r="F26" i="6"/>
  <c r="H167" i="6"/>
  <c r="H151" i="6"/>
  <c r="H135" i="6"/>
  <c r="H119" i="6"/>
  <c r="H103" i="6"/>
  <c r="H87" i="6"/>
  <c r="H71" i="6"/>
  <c r="H55" i="6"/>
  <c r="H39" i="6"/>
  <c r="H23" i="6"/>
  <c r="H7" i="6"/>
  <c r="F37" i="6"/>
  <c r="H19" i="6"/>
</calcChain>
</file>

<file path=xl/sharedStrings.xml><?xml version="1.0" encoding="utf-8"?>
<sst xmlns="http://schemas.openxmlformats.org/spreadsheetml/2006/main" count="1776" uniqueCount="619">
  <si>
    <t>NO</t>
  </si>
  <si>
    <t>NIS</t>
  </si>
  <si>
    <t>NISN</t>
  </si>
  <si>
    <t>NAMA</t>
  </si>
  <si>
    <t>WAJIB A</t>
  </si>
  <si>
    <t>WAJIB B</t>
  </si>
  <si>
    <t>Peminatan</t>
  </si>
  <si>
    <t>LM</t>
  </si>
  <si>
    <t>Pararel</t>
  </si>
  <si>
    <t>K</t>
  </si>
  <si>
    <t>P</t>
  </si>
  <si>
    <t>Semua mapel</t>
  </si>
  <si>
    <t>6 MAPEL</t>
  </si>
  <si>
    <t>AGM</t>
  </si>
  <si>
    <t>PKN</t>
  </si>
  <si>
    <t>BIND</t>
  </si>
  <si>
    <t>MTK</t>
  </si>
  <si>
    <t>SEJIND</t>
  </si>
  <si>
    <t>BING</t>
  </si>
  <si>
    <t>SENBD</t>
  </si>
  <si>
    <t>PENJS</t>
  </si>
  <si>
    <t>PKWU</t>
  </si>
  <si>
    <t>BJWA</t>
  </si>
  <si>
    <t>Biologi</t>
  </si>
  <si>
    <t>JUM</t>
  </si>
  <si>
    <t>RANKP</t>
  </si>
  <si>
    <t>RANK6</t>
  </si>
  <si>
    <t>0018641014</t>
  </si>
  <si>
    <t>Afifah Nurul Hidayah</t>
  </si>
  <si>
    <t>0019053590</t>
  </si>
  <si>
    <t>Agus Riyanto</t>
  </si>
  <si>
    <t>0019849646</t>
  </si>
  <si>
    <t>Bayu Daru Isnandar</t>
  </si>
  <si>
    <t>0014875510</t>
  </si>
  <si>
    <t>Daffa Hafara</t>
  </si>
  <si>
    <t>0014876139</t>
  </si>
  <si>
    <t>Dayana Lauzah Aisyah</t>
  </si>
  <si>
    <t>0014876451</t>
  </si>
  <si>
    <t>Dhani Ariyanto</t>
  </si>
  <si>
    <t>0020750760</t>
  </si>
  <si>
    <t>Dimas Kautaman Andhika Putra</t>
  </si>
  <si>
    <t>0021533880</t>
  </si>
  <si>
    <t>Efti Zaki Aulinnisaa</t>
  </si>
  <si>
    <t>0020837385</t>
  </si>
  <si>
    <t>Hasna Athifa</t>
  </si>
  <si>
    <t>0015518282</t>
  </si>
  <si>
    <t>Hisyam Aziz Alfawwazi</t>
  </si>
  <si>
    <t>0021076101</t>
  </si>
  <si>
    <t>Hudzaifah Hanafie Ahmad</t>
  </si>
  <si>
    <t>0025094979</t>
  </si>
  <si>
    <t>Ika Nawang Sari</t>
  </si>
  <si>
    <t>0021593312</t>
  </si>
  <si>
    <t>Isnaini Choirunnikmah</t>
  </si>
  <si>
    <t>0014697657</t>
  </si>
  <si>
    <t>Jatmiko Hadi Puntadi</t>
  </si>
  <si>
    <t>0020847397</t>
  </si>
  <si>
    <t>Jeanny Lucky Sekarwangi</t>
  </si>
  <si>
    <t>0020837858</t>
  </si>
  <si>
    <t>Laili Purwaningsih</t>
  </si>
  <si>
    <t>0030110181</t>
  </si>
  <si>
    <t>Nadia Lativa Salsabilla</t>
  </si>
  <si>
    <t>0014875480</t>
  </si>
  <si>
    <t>Nareta</t>
  </si>
  <si>
    <t>0025099200</t>
  </si>
  <si>
    <t>Nurul Azizah</t>
  </si>
  <si>
    <t>0020750276</t>
  </si>
  <si>
    <t>Raden Muhammad Banendra Bagaskara</t>
  </si>
  <si>
    <t>0011982239</t>
  </si>
  <si>
    <t>0015282355</t>
  </si>
  <si>
    <t>Yuanita Eka Widyasari</t>
  </si>
  <si>
    <t>0021890888</t>
  </si>
  <si>
    <t>Akmal Putra Tama</t>
  </si>
  <si>
    <t>0020831993</t>
  </si>
  <si>
    <t>Aldi Arga Yudha</t>
  </si>
  <si>
    <t>0020695116</t>
  </si>
  <si>
    <t>Alfina Damayanti</t>
  </si>
  <si>
    <t>0014759392</t>
  </si>
  <si>
    <t>Ani Purwanti</t>
  </si>
  <si>
    <t>0020991227</t>
  </si>
  <si>
    <t>Ardhian Kusumayuda</t>
  </si>
  <si>
    <t>0024731843</t>
  </si>
  <si>
    <t>Aulia Nur Afifah</t>
  </si>
  <si>
    <t>0018257728</t>
  </si>
  <si>
    <t>Bekti Hardani</t>
  </si>
  <si>
    <t>0029056575</t>
  </si>
  <si>
    <t>Diajeng Putri Hapsari Kusuma Mardani</t>
  </si>
  <si>
    <t>0021297288</t>
  </si>
  <si>
    <t>Diva Meiga Parwati</t>
  </si>
  <si>
    <t>0015510958</t>
  </si>
  <si>
    <t>Dufvan Hevatio</t>
  </si>
  <si>
    <t>0021534940</t>
  </si>
  <si>
    <t>Dwara Yoga Pradana</t>
  </si>
  <si>
    <t>0020617871</t>
  </si>
  <si>
    <t>Elfrida Twinsani Eggelion Missi</t>
  </si>
  <si>
    <t>0020810246</t>
  </si>
  <si>
    <t>Fatkan Hidayat Anggriawan</t>
  </si>
  <si>
    <t>0030052407</t>
  </si>
  <si>
    <t>Hakan Malika Anshafa</t>
  </si>
  <si>
    <t>0020831460</t>
  </si>
  <si>
    <t>Indriani Retno Palupi</t>
  </si>
  <si>
    <t>0015532571</t>
  </si>
  <si>
    <t>Karunia Nomi Septia</t>
  </si>
  <si>
    <t>0021537811</t>
  </si>
  <si>
    <t>Lintang Sasiana Dewi</t>
  </si>
  <si>
    <t>0014890139</t>
  </si>
  <si>
    <t>0015231394</t>
  </si>
  <si>
    <t>Mukhamad Iqbal Arjunanda Rizqi</t>
  </si>
  <si>
    <t>0021297285</t>
  </si>
  <si>
    <t>Natanael Sayoga</t>
  </si>
  <si>
    <t>0026897829</t>
  </si>
  <si>
    <t>Nurivana Anggraini Putri</t>
  </si>
  <si>
    <t>0014759406</t>
  </si>
  <si>
    <t>Rahmawati Ika Putri</t>
  </si>
  <si>
    <t>0025110142</t>
  </si>
  <si>
    <t>Rega Pratama</t>
  </si>
  <si>
    <t>0014759388</t>
  </si>
  <si>
    <t>Rifani Sholihah</t>
  </si>
  <si>
    <t>0027004555</t>
  </si>
  <si>
    <t>Rizqi Amalia Firdaus</t>
  </si>
  <si>
    <t>0011969376</t>
  </si>
  <si>
    <t>Twasi Anilanaba</t>
  </si>
  <si>
    <t>0020832115</t>
  </si>
  <si>
    <t>Widya Puspita Alamanda</t>
  </si>
  <si>
    <t>0020617874</t>
  </si>
  <si>
    <t>YOSAPHAT HERJUNO BAGASKORO</t>
  </si>
  <si>
    <t>0021530108</t>
  </si>
  <si>
    <t>Yunita Prihandani</t>
  </si>
  <si>
    <t>0024312353</t>
  </si>
  <si>
    <t>Adellia Rahmanda Syaputri</t>
  </si>
  <si>
    <t>0021418356</t>
  </si>
  <si>
    <t>Adnan Fakhruddin Darmaji</t>
  </si>
  <si>
    <t>0015472796</t>
  </si>
  <si>
    <t>Alfia Noormadani</t>
  </si>
  <si>
    <t>0013706244</t>
  </si>
  <si>
    <t>Alya Sitaningrum</t>
  </si>
  <si>
    <t>0020739144</t>
  </si>
  <si>
    <t>Ananda Atika Putri</t>
  </si>
  <si>
    <t>0021393683</t>
  </si>
  <si>
    <t>Anindya Hias Bestari</t>
  </si>
  <si>
    <t>0014759379</t>
  </si>
  <si>
    <t>Apri Isnawati</t>
  </si>
  <si>
    <t>0021533897</t>
  </si>
  <si>
    <t>Aqil Fatih Ni'ami</t>
  </si>
  <si>
    <t>0020695392</t>
  </si>
  <si>
    <t>Ardelia Arista Putri</t>
  </si>
  <si>
    <t>0000757527</t>
  </si>
  <si>
    <t>Arif Abdul Rahman</t>
  </si>
  <si>
    <t>0022630804</t>
  </si>
  <si>
    <t>Aurellia Devina Putri</t>
  </si>
  <si>
    <t>0020831991</t>
  </si>
  <si>
    <t>Celyn Intang Aulia</t>
  </si>
  <si>
    <t>0014759289</t>
  </si>
  <si>
    <t>Eva Alfiana Rohmah</t>
  </si>
  <si>
    <t>0021418351</t>
  </si>
  <si>
    <t>Febrianto Dwi Prasetyo</t>
  </si>
  <si>
    <t>0020819872</t>
  </si>
  <si>
    <t>Fitra Laras Wigati</t>
  </si>
  <si>
    <t>0011063912</t>
  </si>
  <si>
    <t>Gumirlang Fachrunnuha Supriyanto</t>
  </si>
  <si>
    <t>0024834383</t>
  </si>
  <si>
    <t>Iis Fahmawati</t>
  </si>
  <si>
    <t>0020850842</t>
  </si>
  <si>
    <t>Jalal Seto Lumintang</t>
  </si>
  <si>
    <t>0020837854</t>
  </si>
  <si>
    <t>JAYENG RAJA</t>
  </si>
  <si>
    <t>0020850475</t>
  </si>
  <si>
    <t>Miftachul Choir</t>
  </si>
  <si>
    <t>0015511656</t>
  </si>
  <si>
    <t>Monang Aprinda Putra</t>
  </si>
  <si>
    <t>0025099469</t>
  </si>
  <si>
    <t>Najmi Nirmala</t>
  </si>
  <si>
    <t>0015518281</t>
  </si>
  <si>
    <t>Puput Ag Maulani</t>
  </si>
  <si>
    <t>0020618729</t>
  </si>
  <si>
    <t>Putri Azzara</t>
  </si>
  <si>
    <t>0020997793</t>
  </si>
  <si>
    <t>Rachma Auliya Ma'rifah</t>
  </si>
  <si>
    <t>0020837862</t>
  </si>
  <si>
    <t>Raihan Rinto Andiansyah</t>
  </si>
  <si>
    <t>0015274731</t>
  </si>
  <si>
    <t>Ramdhanisa Wimalasari</t>
  </si>
  <si>
    <t>0015514867</t>
  </si>
  <si>
    <t>Riana Adesta Fitri</t>
  </si>
  <si>
    <t>0018132259</t>
  </si>
  <si>
    <t>Riski Irawan Nur Kholis</t>
  </si>
  <si>
    <t>0020754019</t>
  </si>
  <si>
    <t>Shafira Salsabila</t>
  </si>
  <si>
    <t>0025110136</t>
  </si>
  <si>
    <t>Umdah Khubudina</t>
  </si>
  <si>
    <t>0018094343</t>
  </si>
  <si>
    <t>Addin Nur Kholis</t>
  </si>
  <si>
    <t>0020695402</t>
  </si>
  <si>
    <t>Adnan Nur Huda</t>
  </si>
  <si>
    <t>0021929155</t>
  </si>
  <si>
    <t>Ajeng Tri Kadesti</t>
  </si>
  <si>
    <t>0015473519</t>
  </si>
  <si>
    <t>Anthony Juan Dhiaulhaq</t>
  </si>
  <si>
    <t>0014890123</t>
  </si>
  <si>
    <t>Aulia Zahra Islamia</t>
  </si>
  <si>
    <t>0020819865</t>
  </si>
  <si>
    <t>Calista Ivana Wardani</t>
  </si>
  <si>
    <t>0014695393</t>
  </si>
  <si>
    <t>Choirul Anam</t>
  </si>
  <si>
    <t>0025110143</t>
  </si>
  <si>
    <t>Dewi Nirmalasari</t>
  </si>
  <si>
    <t>0012947983</t>
  </si>
  <si>
    <t>Dian Prasanti</t>
  </si>
  <si>
    <t>0021890886</t>
  </si>
  <si>
    <t>Diandra Syifa Aulia</t>
  </si>
  <si>
    <t>0020831998</t>
  </si>
  <si>
    <t>Dina Pramita Putri</t>
  </si>
  <si>
    <t>0021890667</t>
  </si>
  <si>
    <t>Diva Swastika Irawati</t>
  </si>
  <si>
    <t>0011982216</t>
  </si>
  <si>
    <t>Fawwaz Tadashii Putu Pradana</t>
  </si>
  <si>
    <t>0015237529</t>
  </si>
  <si>
    <t>FITRA AMALIA ARUMSARI</t>
  </si>
  <si>
    <t>0014759426</t>
  </si>
  <si>
    <t>Hanif Eka Saputra</t>
  </si>
  <si>
    <t>0021537486</t>
  </si>
  <si>
    <t>Ifanda Ariel Pradana Aji</t>
  </si>
  <si>
    <t>0021519657</t>
  </si>
  <si>
    <t>Ihsanti Dewantari</t>
  </si>
  <si>
    <t>0028682475</t>
  </si>
  <si>
    <t>0014722993</t>
  </si>
  <si>
    <t>0015511243</t>
  </si>
  <si>
    <t>Muhammad Irfan Hidayat</t>
  </si>
  <si>
    <t>0020630553</t>
  </si>
  <si>
    <t>Nabila Amina Rashydny</t>
  </si>
  <si>
    <t>0020837379</t>
  </si>
  <si>
    <t>Nadia Nur Fadhila</t>
  </si>
  <si>
    <t>0018257723</t>
  </si>
  <si>
    <t>Nadifa Ardhiniasari</t>
  </si>
  <si>
    <t>0011961710</t>
  </si>
  <si>
    <t>Nariswari Afroo Az-zahra</t>
  </si>
  <si>
    <t>0014890490</t>
  </si>
  <si>
    <t>Novika Farah Husna</t>
  </si>
  <si>
    <t>0020831466</t>
  </si>
  <si>
    <t>Nuruliza Hermanda Putri</t>
  </si>
  <si>
    <t>0011567963</t>
  </si>
  <si>
    <t>Putri Kinanti</t>
  </si>
  <si>
    <t>0022581037</t>
  </si>
  <si>
    <t>Risang Pawestri</t>
  </si>
  <si>
    <t>0020831373</t>
  </si>
  <si>
    <t>RISTINA DWI UTAMI</t>
  </si>
  <si>
    <t>0014875497</t>
  </si>
  <si>
    <t>Rizqi Arum Wardhani</t>
  </si>
  <si>
    <t>0021890893</t>
  </si>
  <si>
    <t>Safira Bitanisa Adnia Amanitya</t>
  </si>
  <si>
    <t>0014876433</t>
  </si>
  <si>
    <t>Salsabila Insani Latif'</t>
  </si>
  <si>
    <t>0011969388</t>
  </si>
  <si>
    <t>Taufik Dwi Cahyo</t>
  </si>
  <si>
    <t>0014890496</t>
  </si>
  <si>
    <t>Aninda Rahmadhani</t>
  </si>
  <si>
    <t>0014817484</t>
  </si>
  <si>
    <t>Annisa Putri Utami</t>
  </si>
  <si>
    <t>0015532526</t>
  </si>
  <si>
    <t>Apriyana Tri Maryani</t>
  </si>
  <si>
    <t>0020754024</t>
  </si>
  <si>
    <t>ASTI NUR INAYAH</t>
  </si>
  <si>
    <t>0015396244</t>
  </si>
  <si>
    <t>Atikah Hana Hanifah</t>
  </si>
  <si>
    <t>0026402340</t>
  </si>
  <si>
    <t>Auliya Addrie Hafidzoh</t>
  </si>
  <si>
    <t>0021533886</t>
  </si>
  <si>
    <t>Danis Layla Nandarani</t>
  </si>
  <si>
    <t>0015174156</t>
  </si>
  <si>
    <t>Deva Alif Utama</t>
  </si>
  <si>
    <t>0018257722</t>
  </si>
  <si>
    <t>Dwi Laras Sasti</t>
  </si>
  <si>
    <t>0018138830</t>
  </si>
  <si>
    <t>Fadhila Lutfi Ramadhanti</t>
  </si>
  <si>
    <t>0015750398</t>
  </si>
  <si>
    <t>Fatimah Roihanah Azzahro</t>
  </si>
  <si>
    <t>0021817582</t>
  </si>
  <si>
    <t>Fitria Khojanni</t>
  </si>
  <si>
    <t>0020850838</t>
  </si>
  <si>
    <t>Galang Vergiawan</t>
  </si>
  <si>
    <t>0020819897</t>
  </si>
  <si>
    <t>Gantang Akbar</t>
  </si>
  <si>
    <t>0014875509</t>
  </si>
  <si>
    <t>Hamdani Amriansyah</t>
  </si>
  <si>
    <t>0021533888</t>
  </si>
  <si>
    <t>Hanifah Zulfa Niawati</t>
  </si>
  <si>
    <t>0021533875</t>
  </si>
  <si>
    <t>Ikhwannuraziz Hadipradana</t>
  </si>
  <si>
    <t>0029591334</t>
  </si>
  <si>
    <t>ISNAINI RAHMA DEWI</t>
  </si>
  <si>
    <t>0021154596</t>
  </si>
  <si>
    <t>Kireina Embun</t>
  </si>
  <si>
    <t>0014890500</t>
  </si>
  <si>
    <t>Lanang Gimasanov Abdillah</t>
  </si>
  <si>
    <t>0014796083</t>
  </si>
  <si>
    <t>Larra Nuhenita</t>
  </si>
  <si>
    <t>0016348522</t>
  </si>
  <si>
    <t>Linda Pratiwi</t>
  </si>
  <si>
    <t>0020695107</t>
  </si>
  <si>
    <t>Listiana Dwi Ardana</t>
  </si>
  <si>
    <t>0014951127</t>
  </si>
  <si>
    <t>Muhammad Fahrizal</t>
  </si>
  <si>
    <t>0020831986</t>
  </si>
  <si>
    <t>Muhammad Omega Mandegani</t>
  </si>
  <si>
    <t>0020850097</t>
  </si>
  <si>
    <t>Nanda Aragani Putra</t>
  </si>
  <si>
    <t>0022860800</t>
  </si>
  <si>
    <t>Nurmalita Sari Rahma Putri</t>
  </si>
  <si>
    <t>0015532528</t>
  </si>
  <si>
    <t>Sunu Subekti</t>
  </si>
  <si>
    <t>0021295510</t>
  </si>
  <si>
    <t>Suryandaru Rizky Pangestu</t>
  </si>
  <si>
    <t>0028418259</t>
  </si>
  <si>
    <t>Titis Nurrohmah</t>
  </si>
  <si>
    <t>0015514842</t>
  </si>
  <si>
    <t>Uud Lisnawati Pratiwi</t>
  </si>
  <si>
    <t>0021430764</t>
  </si>
  <si>
    <t>Yuandina Putri Nurwanti</t>
  </si>
  <si>
    <t>0021613875</t>
  </si>
  <si>
    <t>Andhika Bagaskara Susanto</t>
  </si>
  <si>
    <t>0015474096</t>
  </si>
  <si>
    <t>Aniworo Nuladani</t>
  </si>
  <si>
    <t>0021593257</t>
  </si>
  <si>
    <t>Apriliawan Wahyu Prabowo</t>
  </si>
  <si>
    <t>0018098212</t>
  </si>
  <si>
    <t>Ardi Pramono</t>
  </si>
  <si>
    <t>0015375232</t>
  </si>
  <si>
    <t>Farhan Ardiansyah Rizkyanto</t>
  </si>
  <si>
    <t>0021533087</t>
  </si>
  <si>
    <t>Fauzia Qurrata'aini</t>
  </si>
  <si>
    <t>0022244696</t>
  </si>
  <si>
    <t>Ferdiyanti</t>
  </si>
  <si>
    <t>0021538059</t>
  </si>
  <si>
    <t>Fikakurrahni Azzahra</t>
  </si>
  <si>
    <t>0020630603</t>
  </si>
  <si>
    <t>Husnun Eka Meilani</t>
  </si>
  <si>
    <t>0018498458</t>
  </si>
  <si>
    <t>0020617364</t>
  </si>
  <si>
    <t>Muhammad Zain Anas Saputra</t>
  </si>
  <si>
    <t>0014876137</t>
  </si>
  <si>
    <t>Nabila Dianing Fitri</t>
  </si>
  <si>
    <t>0018148242</t>
  </si>
  <si>
    <t>Nisaur Rohmah</t>
  </si>
  <si>
    <t>0024623999</t>
  </si>
  <si>
    <t>Nofel Merdiawati</t>
  </si>
  <si>
    <t>0011963573</t>
  </si>
  <si>
    <t>Novia Indriani Romadhona</t>
  </si>
  <si>
    <t>0024834411</t>
  </si>
  <si>
    <t>Nur Laila Eka Utami</t>
  </si>
  <si>
    <t>0014875492</t>
  </si>
  <si>
    <t>Nuridha Ajeng Dinira</t>
  </si>
  <si>
    <t>0021599059</t>
  </si>
  <si>
    <t>Putri Wara Ristiana</t>
  </si>
  <si>
    <t>0021296210</t>
  </si>
  <si>
    <t>Rachma Tantri Ayuningtyas</t>
  </si>
  <si>
    <t>0011969250</t>
  </si>
  <si>
    <t>Rahmandha Desti Wulansari</t>
  </si>
  <si>
    <t>0020832347</t>
  </si>
  <si>
    <t>Rizal Dwi Rahmawan</t>
  </si>
  <si>
    <t>0020975105</t>
  </si>
  <si>
    <t>Rizka Candra Tazkia</t>
  </si>
  <si>
    <t>0024834387</t>
  </si>
  <si>
    <t>Ro'isah Zulfa</t>
  </si>
  <si>
    <t>0021592570</t>
  </si>
  <si>
    <t>Salsabilla Nuur Radestya Putri</t>
  </si>
  <si>
    <t>0020819884</t>
  </si>
  <si>
    <t>Wening Rahmadhiani</t>
  </si>
  <si>
    <t>0024731836</t>
  </si>
  <si>
    <t>Yanuar Sukmahandika</t>
  </si>
  <si>
    <t>0024711191</t>
  </si>
  <si>
    <t>Zainatun</t>
  </si>
  <si>
    <t>0014875508</t>
  </si>
  <si>
    <t>Afida Emilia Sholehah</t>
  </si>
  <si>
    <t>0014818178</t>
  </si>
  <si>
    <t>Aninda Octo Laila</t>
  </si>
  <si>
    <t>0015473536</t>
  </si>
  <si>
    <t>Arif Akbar Kurnia</t>
  </si>
  <si>
    <t>0028095525</t>
  </si>
  <si>
    <t>Ariq Syaifurrahman</t>
  </si>
  <si>
    <t>0028965605</t>
  </si>
  <si>
    <t>Arrum Nur Aisyah</t>
  </si>
  <si>
    <t>0013896310</t>
  </si>
  <si>
    <t>Aulia Tri Widiastuti</t>
  </si>
  <si>
    <t>0020617368</t>
  </si>
  <si>
    <t>Aura Suci Adillah Nur Aisyah</t>
  </si>
  <si>
    <t>0014839293</t>
  </si>
  <si>
    <t>Avilla Adventhia Nanda</t>
  </si>
  <si>
    <t>0021593422</t>
  </si>
  <si>
    <t>Ayu Dewi Lestari</t>
  </si>
  <si>
    <t>0015514864</t>
  </si>
  <si>
    <t>Bagas Alfian Dwiaryanda</t>
  </si>
  <si>
    <t>0020225228</t>
  </si>
  <si>
    <t>Callista Diva Maharani</t>
  </si>
  <si>
    <t>0023191955</t>
  </si>
  <si>
    <t>Danang Wisnu Prabowo</t>
  </si>
  <si>
    <t>0024811974</t>
  </si>
  <si>
    <t>Danica Kirana</t>
  </si>
  <si>
    <t>0028105524</t>
  </si>
  <si>
    <t>Dea Maharani</t>
  </si>
  <si>
    <t>0020695113</t>
  </si>
  <si>
    <t>Dewi Ayu Pramesty</t>
  </si>
  <si>
    <t>0015532371</t>
  </si>
  <si>
    <t>Dilia Sekar Putri</t>
  </si>
  <si>
    <t>0018498455</t>
  </si>
  <si>
    <t>Dimas Anggoro Putranto</t>
  </si>
  <si>
    <t>0014814902</t>
  </si>
  <si>
    <t>Eni Nuraeni Rahmawati</t>
  </si>
  <si>
    <t>0015759310</t>
  </si>
  <si>
    <t>Fachrizal Woma Yudhana</t>
  </si>
  <si>
    <t>0030112799</t>
  </si>
  <si>
    <t>Hafizat Intan Amalia</t>
  </si>
  <si>
    <t>0024751726</t>
  </si>
  <si>
    <t>Mila Sari Rusadi</t>
  </si>
  <si>
    <t>0024694314</t>
  </si>
  <si>
    <t>Muhammad Rafli Rahmawan</t>
  </si>
  <si>
    <t>0021537529</t>
  </si>
  <si>
    <t>Nanang Kurnia Putra</t>
  </si>
  <si>
    <t>0020695303</t>
  </si>
  <si>
    <t>Putri Rose Amanda Puri</t>
  </si>
  <si>
    <t>0020754158</t>
  </si>
  <si>
    <t>Salsabila Lu'lu' Az Zahra</t>
  </si>
  <si>
    <t>0011969360</t>
  </si>
  <si>
    <t>Tri Agustina</t>
  </si>
  <si>
    <t>0021599068</t>
  </si>
  <si>
    <t>Widya Maestika Kirana</t>
  </si>
  <si>
    <t>0015457970</t>
  </si>
  <si>
    <t>Zuhudi Wali Nasser</t>
  </si>
  <si>
    <t>0025787219</t>
  </si>
  <si>
    <t>Aisyah Shafiah Najuba</t>
  </si>
  <si>
    <t>0014890122</t>
  </si>
  <si>
    <t>Alya Nadhifah Salsabila</t>
  </si>
  <si>
    <t>0024587423</t>
  </si>
  <si>
    <t>Amanda Irbah</t>
  </si>
  <si>
    <t>0020674795</t>
  </si>
  <si>
    <t>Anindya Aulia Rahma</t>
  </si>
  <si>
    <t>0024569955</t>
  </si>
  <si>
    <t>Aprilia Kusuma Dewi</t>
  </si>
  <si>
    <t>0011969176</t>
  </si>
  <si>
    <t>Diniati Putri Vikasari</t>
  </si>
  <si>
    <t>0015511643</t>
  </si>
  <si>
    <t>Elva Dwiyana</t>
  </si>
  <si>
    <t>0020778013</t>
  </si>
  <si>
    <t>Farkhan Ariyasa</t>
  </si>
  <si>
    <t>0029152035</t>
  </si>
  <si>
    <t>Harits Abdullah</t>
  </si>
  <si>
    <t>0021532964</t>
  </si>
  <si>
    <t>Irfan Hakim</t>
  </si>
  <si>
    <t>0025748213</t>
  </si>
  <si>
    <t>Lutfiana Nuraini</t>
  </si>
  <si>
    <t>0020837863</t>
  </si>
  <si>
    <t>Muhammad Guntur Alamsyah</t>
  </si>
  <si>
    <t>0014759312</t>
  </si>
  <si>
    <t>Muhammad Rizqi Awaludin Saifulloh</t>
  </si>
  <si>
    <t>0020695378</t>
  </si>
  <si>
    <t>Muhammad Yudha Arifin</t>
  </si>
  <si>
    <t>0021537448</t>
  </si>
  <si>
    <t>Mukhlasul Af'al</t>
  </si>
  <si>
    <t>0014890127</t>
  </si>
  <si>
    <t>Nadira Adiva Wibowo</t>
  </si>
  <si>
    <t>0015474107</t>
  </si>
  <si>
    <t>Nadiya Azhar Mufid</t>
  </si>
  <si>
    <t>0015518274</t>
  </si>
  <si>
    <t>Nasrul Isnanda Putra</t>
  </si>
  <si>
    <t>0014446808</t>
  </si>
  <si>
    <t>NAUFAL FATHAN FAKHRIZAL</t>
  </si>
  <si>
    <t>0020847404</t>
  </si>
  <si>
    <t>Noni Puspita</t>
  </si>
  <si>
    <t>0013609318</t>
  </si>
  <si>
    <t>Panca Mahesha Harjanto</t>
  </si>
  <si>
    <t>0018138783</t>
  </si>
  <si>
    <t>Rainita Putri Cahyaningrum</t>
  </si>
  <si>
    <t>0020839881</t>
  </si>
  <si>
    <t>Rendi Atmoko Nur Alfian</t>
  </si>
  <si>
    <t>0020719340</t>
  </si>
  <si>
    <t>Rizqi Febriyani</t>
  </si>
  <si>
    <t>0014875495</t>
  </si>
  <si>
    <t>Rosidah Tamara</t>
  </si>
  <si>
    <t>0020837388</t>
  </si>
  <si>
    <t>Salma Hanifah</t>
  </si>
  <si>
    <t>0026015691</t>
  </si>
  <si>
    <t>Salsabila Sampurnani</t>
  </si>
  <si>
    <t>0021535933</t>
  </si>
  <si>
    <t>Shabri Irfanudin</t>
  </si>
  <si>
    <t>0015276129</t>
  </si>
  <si>
    <t>Zulfa Tiara Assyifa</t>
  </si>
  <si>
    <t>X IPC</t>
  </si>
  <si>
    <t>0036872401</t>
  </si>
  <si>
    <t>Adelia Hasna Surya Putri</t>
  </si>
  <si>
    <t>0030676019</t>
  </si>
  <si>
    <t>Anggit Jati Hapsari</t>
  </si>
  <si>
    <t>0022731733</t>
  </si>
  <si>
    <t>Celine Carolina Da Piedade</t>
  </si>
  <si>
    <t>0028936341</t>
  </si>
  <si>
    <t>Daffa Arya Yusdiyar</t>
  </si>
  <si>
    <t>0038832211</t>
  </si>
  <si>
    <t>Lestari</t>
  </si>
  <si>
    <t>0024314468</t>
  </si>
  <si>
    <t>Muhammad Fajar Dewantoro Saputro</t>
  </si>
  <si>
    <t>0036872368</t>
  </si>
  <si>
    <t>Nadia Khoirun Nisa</t>
  </si>
  <si>
    <t>0025695201</t>
  </si>
  <si>
    <t>Nandito Fatoni Amri</t>
  </si>
  <si>
    <t>0038593072</t>
  </si>
  <si>
    <t>Ratih Cahyaning Jati Wibawa</t>
  </si>
  <si>
    <t>0034503484</t>
  </si>
  <si>
    <t>Syakira Shafa Salsabila</t>
  </si>
  <si>
    <t>0038194648</t>
  </si>
  <si>
    <t>Tsalis Nanda Latifah</t>
  </si>
  <si>
    <t>KLS</t>
  </si>
  <si>
    <t>Geografi</t>
  </si>
  <si>
    <t>Sejarah Peminatan</t>
  </si>
  <si>
    <t>Sosiologi</t>
  </si>
  <si>
    <t>Ekonomi</t>
  </si>
  <si>
    <t>Sastra Inggris</t>
  </si>
  <si>
    <t>XI IPS1</t>
  </si>
  <si>
    <t>0014890748</t>
  </si>
  <si>
    <t>AGUSTIN PRASETYOWATI</t>
  </si>
  <si>
    <t/>
  </si>
  <si>
    <t>0020464985</t>
  </si>
  <si>
    <t>Ahsan Muktafi</t>
  </si>
  <si>
    <t>0020695363</t>
  </si>
  <si>
    <t>Amalia Warahafida</t>
  </si>
  <si>
    <t>0020617359</t>
  </si>
  <si>
    <t>Amellya Putri Kaharu</t>
  </si>
  <si>
    <t>0028461618</t>
  </si>
  <si>
    <t>ANANDHISKA ARLA NUR AINNI</t>
  </si>
  <si>
    <t>0023825912</t>
  </si>
  <si>
    <t>Fibriana Prashanti</t>
  </si>
  <si>
    <t>0025426506</t>
  </si>
  <si>
    <t>HANIFIAH HUSNA</t>
  </si>
  <si>
    <t>0014696181</t>
  </si>
  <si>
    <t>Heni Prasetyaningrum</t>
  </si>
  <si>
    <t>0015474954</t>
  </si>
  <si>
    <t>Ihwana Bela</t>
  </si>
  <si>
    <t>0020837868</t>
  </si>
  <si>
    <t>Kencana Aziza Maharani</t>
  </si>
  <si>
    <t>0014876429</t>
  </si>
  <si>
    <t>Lingga Jatu Bagasta</t>
  </si>
  <si>
    <t>0021536600</t>
  </si>
  <si>
    <t>Luthfi Nur Arifah</t>
  </si>
  <si>
    <t>0018056735</t>
  </si>
  <si>
    <t>Mahmud Khasbunal Kafi</t>
  </si>
  <si>
    <t>0021593313</t>
  </si>
  <si>
    <t>Meita Uswatun Khasanah</t>
  </si>
  <si>
    <t>0011063916</t>
  </si>
  <si>
    <t>Muhammad Mufid Mufarid</t>
  </si>
  <si>
    <t>0020750278</t>
  </si>
  <si>
    <t>Nanda Ridha Hanifah</t>
  </si>
  <si>
    <t>0020695299</t>
  </si>
  <si>
    <t>Renita Puspaningrum</t>
  </si>
  <si>
    <t>0028419668</t>
  </si>
  <si>
    <t>Rofifah Nur Khoiriyah</t>
  </si>
  <si>
    <t>0020819881</t>
  </si>
  <si>
    <t>Syifa Lintang Chaerunisa</t>
  </si>
  <si>
    <t>0021418350</t>
  </si>
  <si>
    <t>Vania Rahmasari</t>
  </si>
  <si>
    <t>XI IPS2</t>
  </si>
  <si>
    <t>0015473544</t>
  </si>
  <si>
    <t>Ajeng Sholaikhah</t>
  </si>
  <si>
    <t>0015471664</t>
  </si>
  <si>
    <t>An Nisaa Budi Sulistyaningrum</t>
  </si>
  <si>
    <t>0021537450</t>
  </si>
  <si>
    <t>Arif Aji Kurniawan</t>
  </si>
  <si>
    <t>0024453179</t>
  </si>
  <si>
    <t>Dafa Yuda Restuaji</t>
  </si>
  <si>
    <t>0014892774</t>
  </si>
  <si>
    <t>Dody Gilang Wibowo</t>
  </si>
  <si>
    <t>0015472793</t>
  </si>
  <si>
    <t>Erfina Iin Herwanti</t>
  </si>
  <si>
    <t>0021613852</t>
  </si>
  <si>
    <t>Farrah Yonda Ashilla</t>
  </si>
  <si>
    <t>0014890473</t>
  </si>
  <si>
    <t>Ghifarul Madilla</t>
  </si>
  <si>
    <t>0014892311</t>
  </si>
  <si>
    <t>Khairunissa Alfianti</t>
  </si>
  <si>
    <t>0021613869</t>
  </si>
  <si>
    <t>Mellyana Nungki Pramitha</t>
  </si>
  <si>
    <t>0021613873</t>
  </si>
  <si>
    <t>Nadiva Zahra Nurazizah</t>
  </si>
  <si>
    <t>0021533895</t>
  </si>
  <si>
    <t>Nisrina Nur Latifa</t>
  </si>
  <si>
    <t>0021537821</t>
  </si>
  <si>
    <t>Rahmavita Dwiana Wulandari</t>
  </si>
  <si>
    <t>0021533878</t>
  </si>
  <si>
    <t>Rijal Fawwaz Nashir</t>
  </si>
  <si>
    <t>0018077439</t>
  </si>
  <si>
    <t>Siti Nurwulan Syahita</t>
  </si>
  <si>
    <t>0014796084</t>
  </si>
  <si>
    <t>Taufiq Syaifulloh</t>
  </si>
  <si>
    <t>0021890868</t>
  </si>
  <si>
    <t>Tri Rahayu Priyani</t>
  </si>
  <si>
    <t>X IPS1</t>
  </si>
  <si>
    <t>0021535045</t>
  </si>
  <si>
    <t>Unik Minarni</t>
  </si>
  <si>
    <t>0021613850</t>
  </si>
  <si>
    <t>Vivian Amelia Widitya</t>
  </si>
  <si>
    <t>0021817578</t>
  </si>
  <si>
    <t>WAHYU NASTITI DWI INDAH SARI</t>
  </si>
  <si>
    <t>0031016028</t>
  </si>
  <si>
    <t>Anggita Nur Erlina Zanuari</t>
  </si>
  <si>
    <t>0024417299</t>
  </si>
  <si>
    <t>Silvya Putri Amandavi</t>
  </si>
  <si>
    <t>X IPS2</t>
  </si>
  <si>
    <t>XII MIPA1</t>
  </si>
  <si>
    <t>VERA AZIZAH ADRYAWNING</t>
  </si>
  <si>
    <t>XII MIPA2</t>
  </si>
  <si>
    <t>MUHAMMAD ZHAFRAN FADHIL</t>
  </si>
  <si>
    <t>XII MIPA3</t>
  </si>
  <si>
    <t>XII MIPA4</t>
  </si>
  <si>
    <t>MIFTAKHUL DIFA MA'SYAR</t>
  </si>
  <si>
    <t>MUHAMMAD ABDULGHAFUR LATHIF</t>
  </si>
  <si>
    <t>XII MIPA5</t>
  </si>
  <si>
    <t>XII MIPA6</t>
  </si>
  <si>
    <t>MUHAMMAD NAUFAL YUSTAFAAD</t>
  </si>
  <si>
    <t>XII MIPA7</t>
  </si>
  <si>
    <t>XI IPC</t>
  </si>
  <si>
    <t>XII MIPA8</t>
  </si>
  <si>
    <t>RANK 6 MAPEL MANUAL</t>
  </si>
  <si>
    <t>XII IPS</t>
  </si>
  <si>
    <t>KENCANA AZIZA MAHARANI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</si>
</sst>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rgb="FFFFFFFF"/>
      <name val="Calibri"/>
    </font>
    <font>
      <sz val="11"/>
      <color rgb="FF000000"/>
      <name val="Arial"/>
    </font>
    <font>
      <sz val="11"/>
      <color theme="1"/>
      <name val="Calibri"/>
    </font>
    <font>
      <b/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000000"/>
        <bgColor rgb="FF000000"/>
      </patternFill>
    </fill>
    <fill>
      <patternFill patternType="solid">
        <fgColor rgb="FF0C0C0C"/>
        <bgColor rgb="FF0C0C0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</fills>
  <borders count="4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5" borderId="8" xfId="0" applyFont="1" applyFill="1" applyBorder="1"/>
    <xf numFmtId="0" fontId="2" fillId="5" borderId="8" xfId="0" applyFont="1" applyFill="1" applyBorder="1" applyAlignment="1">
      <alignment horizontal="center"/>
    </xf>
    <xf numFmtId="0" fontId="2" fillId="0" borderId="8" xfId="0" applyFont="1" applyBorder="1"/>
    <xf numFmtId="0" fontId="2" fillId="6" borderId="8" xfId="0" applyFont="1" applyFill="1" applyBorder="1"/>
    <xf numFmtId="0" fontId="2" fillId="6" borderId="8" xfId="0" applyFont="1" applyFill="1" applyBorder="1" applyAlignment="1">
      <alignment horizontal="center"/>
    </xf>
    <xf numFmtId="0" fontId="2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/>
    <xf numFmtId="0" fontId="5" fillId="0" borderId="8" xfId="0" applyFont="1" applyBorder="1"/>
    <xf numFmtId="0" fontId="5" fillId="5" borderId="8" xfId="0" applyFont="1" applyFill="1" applyBorder="1"/>
    <xf numFmtId="0" fontId="0" fillId="0" borderId="8" xfId="0" applyFont="1" applyBorder="1"/>
    <xf numFmtId="0" fontId="2" fillId="9" borderId="18" xfId="0" applyFont="1" applyFill="1" applyBorder="1"/>
    <xf numFmtId="0" fontId="2" fillId="9" borderId="18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2" fillId="4" borderId="2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7" borderId="32" xfId="0" applyFont="1" applyFill="1" applyBorder="1"/>
    <xf numFmtId="0" fontId="2" fillId="0" borderId="30" xfId="0" applyFont="1" applyBorder="1"/>
    <xf numFmtId="0" fontId="2" fillId="0" borderId="31" xfId="0" applyFont="1" applyBorder="1"/>
    <xf numFmtId="0" fontId="2" fillId="0" borderId="7" xfId="0" applyFont="1" applyBorder="1"/>
    <xf numFmtId="0" fontId="1" fillId="3" borderId="31" xfId="0" applyFont="1" applyFill="1" applyBorder="1" applyAlignment="1">
      <alignment horizontal="center" vertical="center" wrapText="1"/>
    </xf>
    <xf numFmtId="0" fontId="2" fillId="2" borderId="39" xfId="0" applyFont="1" applyFill="1" applyBorder="1"/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/>
    <xf numFmtId="0" fontId="2" fillId="2" borderId="15" xfId="0" applyFont="1" applyFill="1" applyBorder="1"/>
    <xf numFmtId="0" fontId="2" fillId="2" borderId="30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1" xfId="0" applyFont="1" applyFill="1" applyBorder="1" applyAlignment="1">
      <alignment horizontal="center"/>
    </xf>
    <xf numFmtId="0" fontId="2" fillId="0" borderId="5" xfId="0" applyFont="1" applyBorder="1"/>
    <xf numFmtId="0" fontId="2" fillId="0" borderId="31" xfId="0" applyFont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30" xfId="0" applyFont="1" applyFill="1" applyBorder="1"/>
    <xf numFmtId="0" fontId="2" fillId="5" borderId="15" xfId="0" applyFont="1" applyFill="1" applyBorder="1"/>
    <xf numFmtId="0" fontId="2" fillId="5" borderId="31" xfId="0" applyFont="1" applyFill="1" applyBorder="1"/>
    <xf numFmtId="0" fontId="2" fillId="5" borderId="32" xfId="0" applyFont="1" applyFill="1" applyBorder="1"/>
    <xf numFmtId="0" fontId="2" fillId="5" borderId="31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30" xfId="0" applyFont="1" applyFill="1" applyBorder="1"/>
    <xf numFmtId="0" fontId="2" fillId="6" borderId="15" xfId="0" applyFont="1" applyFill="1" applyBorder="1"/>
    <xf numFmtId="0" fontId="2" fillId="6" borderId="31" xfId="0" applyFont="1" applyFill="1" applyBorder="1"/>
    <xf numFmtId="0" fontId="2" fillId="6" borderId="32" xfId="0" applyFont="1" applyFill="1" applyBorder="1"/>
    <xf numFmtId="0" fontId="2" fillId="6" borderId="31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0" xfId="0" applyFont="1" applyFill="1" applyBorder="1"/>
    <xf numFmtId="0" fontId="2" fillId="7" borderId="15" xfId="0" applyFont="1" applyFill="1" applyBorder="1"/>
    <xf numFmtId="0" fontId="2" fillId="7" borderId="31" xfId="0" applyFont="1" applyFill="1" applyBorder="1"/>
    <xf numFmtId="0" fontId="2" fillId="7" borderId="3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42" xfId="0" applyFont="1" applyBorder="1"/>
    <xf numFmtId="0" fontId="2" fillId="0" borderId="43" xfId="0" applyFont="1" applyBorder="1"/>
    <xf numFmtId="0" fontId="4" fillId="8" borderId="43" xfId="0" applyFont="1" applyFill="1" applyBorder="1" applyAlignment="1"/>
    <xf numFmtId="0" fontId="2" fillId="0" borderId="44" xfId="0" applyFont="1" applyBorder="1"/>
    <xf numFmtId="0" fontId="2" fillId="0" borderId="43" xfId="0" applyFont="1" applyBorder="1" applyAlignment="1">
      <alignment horizontal="center"/>
    </xf>
    <xf numFmtId="0" fontId="2" fillId="0" borderId="45" xfId="0" applyFont="1" applyBorder="1"/>
    <xf numFmtId="0" fontId="2" fillId="0" borderId="46" xfId="0" applyFont="1" applyBorder="1"/>
    <xf numFmtId="0" fontId="2" fillId="0" borderId="4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8" xfId="0" applyFont="1" applyFill="1" applyBorder="1"/>
    <xf numFmtId="1" fontId="2" fillId="5" borderId="8" xfId="0" applyNumberFormat="1" applyFont="1" applyFill="1" applyBorder="1" applyAlignment="1">
      <alignment horizontal="center"/>
    </xf>
    <xf numFmtId="0" fontId="0" fillId="6" borderId="8" xfId="0" applyFont="1" applyFill="1" applyBorder="1"/>
    <xf numFmtId="0" fontId="0" fillId="7" borderId="8" xfId="0" applyFont="1" applyFill="1" applyBorder="1"/>
    <xf numFmtId="0" fontId="0" fillId="2" borderId="8" xfId="0" applyFont="1" applyFill="1" applyBorder="1"/>
    <xf numFmtId="0" fontId="5" fillId="2" borderId="39" xfId="0" applyFont="1" applyFill="1" applyBorder="1"/>
    <xf numFmtId="0" fontId="0" fillId="0" borderId="8" xfId="0" applyFont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6" fillId="10" borderId="0" xfId="0" applyFont="1" applyFill="1"/>
    <xf numFmtId="0" fontId="7" fillId="10" borderId="0" xfId="0" applyFont="1" applyFill="1" applyAlignment="1"/>
    <xf numFmtId="0" fontId="0" fillId="2" borderId="39" xfId="0" applyFont="1" applyFill="1" applyBorder="1" applyAlignment="1">
      <alignment horizontal="center"/>
    </xf>
    <xf numFmtId="0" fontId="0" fillId="2" borderId="39" xfId="0" applyFont="1" applyFill="1" applyBorder="1" applyAlignment="1"/>
    <xf numFmtId="0" fontId="0" fillId="2" borderId="40" xfId="0" applyFont="1" applyFill="1" applyBorder="1" applyAlignment="1">
      <alignment horizontal="center"/>
    </xf>
    <xf numFmtId="0" fontId="2" fillId="2" borderId="41" xfId="0" applyFont="1" applyFill="1" applyBorder="1" applyAlignment="1"/>
    <xf numFmtId="0" fontId="2" fillId="2" borderId="32" xfId="0" applyFont="1" applyFill="1" applyBorder="1" applyAlignment="1">
      <alignment horizontal="center"/>
    </xf>
    <xf numFmtId="0" fontId="6" fillId="0" borderId="0" xfId="0" applyFont="1" applyAlignment="1"/>
    <xf numFmtId="0" fontId="6" fillId="11" borderId="0" xfId="0" applyFont="1" applyFill="1" applyAlignment="1">
      <alignment horizontal="center"/>
    </xf>
    <xf numFmtId="0" fontId="0" fillId="0" borderId="8" xfId="0" applyFont="1" applyBorder="1" applyAlignment="1"/>
    <xf numFmtId="0" fontId="0" fillId="0" borderId="5" xfId="0" applyFont="1" applyBorder="1" applyAlignment="1">
      <alignment horizontal="center"/>
    </xf>
    <xf numFmtId="0" fontId="2" fillId="0" borderId="30" xfId="0" applyFont="1" applyBorder="1" applyAlignment="1"/>
    <xf numFmtId="0" fontId="0" fillId="5" borderId="8" xfId="0" applyFont="1" applyFill="1" applyBorder="1" applyAlignment="1"/>
    <xf numFmtId="0" fontId="0" fillId="5" borderId="15" xfId="0" applyFont="1" applyFill="1" applyBorder="1" applyAlignment="1">
      <alignment horizontal="center"/>
    </xf>
    <xf numFmtId="0" fontId="2" fillId="5" borderId="30" xfId="0" applyFont="1" applyFill="1" applyBorder="1" applyAlignment="1"/>
    <xf numFmtId="0" fontId="0" fillId="6" borderId="8" xfId="0" applyFont="1" applyFill="1" applyBorder="1" applyAlignment="1"/>
    <xf numFmtId="0" fontId="0" fillId="6" borderId="15" xfId="0" applyFont="1" applyFill="1" applyBorder="1" applyAlignment="1">
      <alignment horizontal="center"/>
    </xf>
    <xf numFmtId="0" fontId="2" fillId="6" borderId="30" xfId="0" applyFont="1" applyFill="1" applyBorder="1" applyAlignment="1"/>
    <xf numFmtId="0" fontId="0" fillId="7" borderId="8" xfId="0" applyFont="1" applyFill="1" applyBorder="1" applyAlignment="1"/>
    <xf numFmtId="0" fontId="0" fillId="7" borderId="15" xfId="0" applyFont="1" applyFill="1" applyBorder="1" applyAlignment="1">
      <alignment horizontal="center"/>
    </xf>
    <xf numFmtId="0" fontId="2" fillId="7" borderId="30" xfId="0" applyFont="1" applyFill="1" applyBorder="1" applyAlignment="1"/>
    <xf numFmtId="0" fontId="0" fillId="2" borderId="8" xfId="0" applyFont="1" applyFill="1" applyBorder="1" applyAlignment="1"/>
    <xf numFmtId="0" fontId="0" fillId="2" borderId="15" xfId="0" applyFont="1" applyFill="1" applyBorder="1" applyAlignment="1">
      <alignment horizontal="center"/>
    </xf>
    <xf numFmtId="0" fontId="2" fillId="2" borderId="30" xfId="0" applyFont="1" applyFill="1" applyBorder="1" applyAlignment="1"/>
    <xf numFmtId="0" fontId="5" fillId="0" borderId="8" xfId="0" applyFont="1" applyBorder="1" applyAlignment="1">
      <alignment horizontal="center"/>
    </xf>
    <xf numFmtId="0" fontId="0" fillId="0" borderId="30" xfId="0" applyFont="1" applyBorder="1" applyAlignment="1"/>
    <xf numFmtId="0" fontId="0" fillId="2" borderId="15" xfId="0" applyFont="1" applyFill="1" applyBorder="1" applyAlignment="1">
      <alignment horizontal="center"/>
    </xf>
    <xf numFmtId="0" fontId="0" fillId="2" borderId="30" xfId="0" applyFont="1" applyFill="1" applyBorder="1"/>
    <xf numFmtId="0" fontId="0" fillId="2" borderId="30" xfId="0" applyFont="1" applyFill="1" applyBorder="1" applyAlignment="1"/>
    <xf numFmtId="0" fontId="0" fillId="2" borderId="15" xfId="0" applyFont="1" applyFill="1" applyBorder="1"/>
    <xf numFmtId="0" fontId="0" fillId="2" borderId="31" xfId="0" applyFont="1" applyFill="1" applyBorder="1"/>
    <xf numFmtId="0" fontId="0" fillId="2" borderId="32" xfId="0" applyFont="1" applyFill="1" applyBorder="1"/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2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43" xfId="0" applyFont="1" applyBorder="1" applyAlignment="1">
      <alignment horizontal="center"/>
    </xf>
    <xf numFmtId="0" fontId="0" fillId="0" borderId="45" xfId="0" applyFont="1" applyBorder="1"/>
    <xf numFmtId="0" fontId="0" fillId="0" borderId="46" xfId="0" applyFont="1" applyBorder="1"/>
    <xf numFmtId="0" fontId="0" fillId="2" borderId="39" xfId="0" applyFont="1" applyFill="1" applyBorder="1"/>
    <xf numFmtId="0" fontId="0" fillId="2" borderId="40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2" fillId="6" borderId="32" xfId="0" applyFont="1" applyFill="1" applyBorder="1" applyAlignment="1">
      <alignment horizontal="center"/>
    </xf>
    <xf numFmtId="0" fontId="0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0" fillId="0" borderId="30" xfId="0" applyFont="1" applyBorder="1"/>
    <xf numFmtId="0" fontId="0" fillId="0" borderId="5" xfId="0" applyFont="1" applyBorder="1"/>
    <xf numFmtId="0" fontId="0" fillId="0" borderId="31" xfId="0" applyFont="1" applyBorder="1"/>
    <xf numFmtId="0" fontId="0" fillId="0" borderId="7" xfId="0" applyFont="1" applyBorder="1"/>
    <xf numFmtId="0" fontId="5" fillId="0" borderId="30" xfId="0" applyFont="1" applyBorder="1"/>
    <xf numFmtId="0" fontId="5" fillId="2" borderId="30" xfId="0" applyFont="1" applyFill="1" applyBorder="1"/>
    <xf numFmtId="0" fontId="1" fillId="0" borderId="1" xfId="0" applyFont="1" applyBorder="1" applyAlignment="1">
      <alignment horizontal="center" vertical="center"/>
    </xf>
    <xf numFmtId="0" fontId="3" fillId="0" borderId="9" xfId="0" applyFont="1" applyBorder="1"/>
    <xf numFmtId="0" fontId="3" fillId="0" borderId="16" xfId="0" applyFont="1" applyBorder="1"/>
    <xf numFmtId="0" fontId="1" fillId="0" borderId="2" xfId="0" applyFont="1" applyBorder="1" applyAlignment="1">
      <alignment horizontal="center" vertical="center"/>
    </xf>
    <xf numFmtId="0" fontId="3" fillId="0" borderId="10" xfId="0" applyFont="1" applyBorder="1"/>
    <xf numFmtId="0" fontId="1" fillId="0" borderId="3" xfId="0" applyFont="1" applyBorder="1" applyAlignment="1">
      <alignment horizontal="center" vertical="center"/>
    </xf>
    <xf numFmtId="0" fontId="3" fillId="0" borderId="11" xfId="0" applyFont="1" applyBorder="1"/>
    <xf numFmtId="0" fontId="1" fillId="0" borderId="4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2" fillId="0" borderId="22" xfId="0" applyFont="1" applyBorder="1" applyAlignment="1">
      <alignment horizontal="center"/>
    </xf>
    <xf numFmtId="0" fontId="3" fillId="0" borderId="21" xfId="0" applyFont="1" applyBorder="1"/>
    <xf numFmtId="0" fontId="3" fillId="0" borderId="23" xfId="0" applyFont="1" applyBorder="1"/>
    <xf numFmtId="0" fontId="2" fillId="2" borderId="26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1" fillId="3" borderId="2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7" xfId="0" applyFont="1" applyBorder="1"/>
    <xf numFmtId="0" fontId="1" fillId="3" borderId="5" xfId="0" applyFont="1" applyFill="1" applyBorder="1" applyAlignment="1">
      <alignment horizontal="center" wrapText="1"/>
    </xf>
    <xf numFmtId="0" fontId="3" fillId="0" borderId="33" xfId="0" applyFont="1" applyBorder="1"/>
    <xf numFmtId="0" fontId="3" fillId="0" borderId="34" xfId="0" applyFont="1" applyBorder="1"/>
    <xf numFmtId="0" fontId="1" fillId="0" borderId="19" xfId="0" applyFont="1" applyBorder="1" applyAlignment="1">
      <alignment horizontal="center" vertical="center"/>
    </xf>
    <xf numFmtId="0" fontId="3" fillId="0" borderId="13" xfId="0" applyFont="1" applyBorder="1"/>
    <xf numFmtId="0" fontId="3" fillId="0" borderId="35" xfId="0" applyFont="1" applyBorder="1"/>
    <xf numFmtId="0" fontId="1" fillId="0" borderId="20" xfId="0" applyFont="1" applyBorder="1" applyAlignment="1">
      <alignment horizontal="center" vertical="center"/>
    </xf>
    <xf numFmtId="0" fontId="3" fillId="0" borderId="14" xfId="0" applyFont="1" applyBorder="1"/>
    <xf numFmtId="0" fontId="3" fillId="0" borderId="36" xfId="0" applyFont="1" applyBorder="1"/>
    <xf numFmtId="0" fontId="3" fillId="0" borderId="37" xfId="0" applyFont="1" applyBorder="1"/>
    <xf numFmtId="0" fontId="2" fillId="0" borderId="2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2" fillId="0" borderId="38" xfId="0" applyFont="1" applyBorder="1" applyAlignment="1">
      <alignment horizontal="center"/>
    </xf>
    <xf numFmtId="0" fontId="2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752"/>
  <sheetViews>
    <sheetView workbookViewId="0">
      <pane ySplit="1" topLeftCell="A2" activePane="bottomLeft" state="frozen"/>
      <selection pane="bottomLeft" activeCell="E5" sqref="E5"/>
    </sheetView>
  </sheetViews>
  <sheetFormatPr defaultColWidth="12.625" defaultRowHeight="15" customHeight="1" x14ac:dyDescent="0.2"/>
  <cols>
    <col min="1" max="1" width="8.25" customWidth="1"/>
    <col min="2" max="2" width="5.25" customWidth="1"/>
    <col min="3" max="3" width="9.625" customWidth="1"/>
    <col min="4" max="4" width="31.875" customWidth="1"/>
    <col min="5" max="18" width="2.625" customWidth="1"/>
    <col min="19" max="19" width="3.5" customWidth="1"/>
    <col min="20" max="34" width="2.625" customWidth="1"/>
    <col min="35" max="38" width="3.125" customWidth="1"/>
    <col min="39" max="39" width="5.25" customWidth="1"/>
    <col min="40" max="40" width="5" customWidth="1"/>
    <col min="41" max="41" width="4.375" customWidth="1"/>
    <col min="42" max="42" width="6.25" customWidth="1"/>
    <col min="43" max="43" width="4.375" customWidth="1"/>
    <col min="44" max="44" width="6.125" customWidth="1"/>
  </cols>
  <sheetData>
    <row r="1" spans="1:44" ht="14.25" customHeight="1" x14ac:dyDescent="0.25">
      <c r="A1" s="11"/>
      <c r="B1" s="12">
        <v>1</v>
      </c>
      <c r="C1" s="13">
        <v>2</v>
      </c>
      <c r="D1" s="12">
        <v>3</v>
      </c>
      <c r="E1" s="13">
        <v>4</v>
      </c>
      <c r="F1" s="12">
        <v>5</v>
      </c>
      <c r="G1" s="13">
        <v>6</v>
      </c>
      <c r="H1" s="12">
        <v>7</v>
      </c>
      <c r="I1" s="13">
        <v>8</v>
      </c>
      <c r="J1" s="12">
        <v>9</v>
      </c>
      <c r="K1" s="13">
        <v>10</v>
      </c>
      <c r="L1" s="12">
        <v>11</v>
      </c>
      <c r="M1" s="13">
        <v>12</v>
      </c>
      <c r="N1" s="12">
        <v>13</v>
      </c>
      <c r="O1" s="13">
        <v>14</v>
      </c>
      <c r="P1" s="12">
        <v>15</v>
      </c>
      <c r="Q1" s="13">
        <v>16</v>
      </c>
      <c r="R1" s="12">
        <v>17</v>
      </c>
      <c r="S1" s="13">
        <v>18</v>
      </c>
      <c r="T1" s="12">
        <v>19</v>
      </c>
      <c r="U1" s="13">
        <v>20</v>
      </c>
      <c r="V1" s="12">
        <v>21</v>
      </c>
      <c r="W1" s="13">
        <v>22</v>
      </c>
      <c r="X1" s="12">
        <v>23</v>
      </c>
      <c r="Y1" s="13">
        <v>24</v>
      </c>
      <c r="Z1" s="12">
        <v>25</v>
      </c>
      <c r="AA1" s="13">
        <v>26</v>
      </c>
      <c r="AB1" s="12">
        <v>27</v>
      </c>
      <c r="AC1" s="13">
        <v>28</v>
      </c>
      <c r="AD1" s="12">
        <v>29</v>
      </c>
      <c r="AE1" s="13">
        <v>30</v>
      </c>
      <c r="AF1" s="12">
        <v>31</v>
      </c>
      <c r="AG1" s="13">
        <v>32</v>
      </c>
      <c r="AH1" s="12">
        <v>33</v>
      </c>
      <c r="AI1" s="13">
        <v>34</v>
      </c>
      <c r="AJ1" s="12">
        <v>35</v>
      </c>
      <c r="AK1" s="13">
        <v>36</v>
      </c>
      <c r="AL1" s="12">
        <v>37</v>
      </c>
      <c r="AM1" s="13"/>
      <c r="AN1" s="12"/>
      <c r="AO1" s="14">
        <v>40</v>
      </c>
      <c r="AP1" s="15">
        <v>41</v>
      </c>
      <c r="AQ1" s="14">
        <v>42</v>
      </c>
      <c r="AR1" s="15">
        <v>43</v>
      </c>
    </row>
    <row r="2" spans="1:44" ht="15.75" customHeight="1" x14ac:dyDescent="0.25">
      <c r="A2" s="147" t="s">
        <v>507</v>
      </c>
      <c r="B2" s="168" t="s">
        <v>1</v>
      </c>
      <c r="C2" s="171" t="s">
        <v>2</v>
      </c>
      <c r="D2" s="152" t="s">
        <v>3</v>
      </c>
      <c r="E2" s="175" t="s">
        <v>4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7" t="s">
        <v>5</v>
      </c>
      <c r="R2" s="158"/>
      <c r="S2" s="158"/>
      <c r="T2" s="158"/>
      <c r="U2" s="158"/>
      <c r="V2" s="158"/>
      <c r="W2" s="158"/>
      <c r="X2" s="159"/>
      <c r="Y2" s="175" t="s">
        <v>6</v>
      </c>
      <c r="Z2" s="158"/>
      <c r="AA2" s="158"/>
      <c r="AB2" s="158"/>
      <c r="AC2" s="158"/>
      <c r="AD2" s="158"/>
      <c r="AE2" s="158"/>
      <c r="AF2" s="158"/>
      <c r="AG2" s="157" t="s">
        <v>7</v>
      </c>
      <c r="AH2" s="158"/>
      <c r="AI2" s="158"/>
      <c r="AJ2" s="159"/>
      <c r="AK2" s="32"/>
      <c r="AL2" s="33"/>
      <c r="AM2" s="160"/>
      <c r="AN2" s="161"/>
      <c r="AO2" s="162" t="s">
        <v>8</v>
      </c>
      <c r="AP2" s="158"/>
      <c r="AQ2" s="158"/>
      <c r="AR2" s="159"/>
    </row>
    <row r="3" spans="1:44" ht="15.75" customHeight="1" x14ac:dyDescent="0.25">
      <c r="A3" s="148"/>
      <c r="B3" s="169"/>
      <c r="C3" s="172"/>
      <c r="D3" s="153"/>
      <c r="E3" s="34" t="s">
        <v>9</v>
      </c>
      <c r="F3" s="3" t="s">
        <v>10</v>
      </c>
      <c r="G3" s="4" t="s">
        <v>9</v>
      </c>
      <c r="H3" s="3" t="s">
        <v>10</v>
      </c>
      <c r="I3" s="4" t="s">
        <v>9</v>
      </c>
      <c r="J3" s="3" t="s">
        <v>10</v>
      </c>
      <c r="K3" s="4" t="s">
        <v>9</v>
      </c>
      <c r="L3" s="3" t="s">
        <v>10</v>
      </c>
      <c r="M3" s="4" t="s">
        <v>9</v>
      </c>
      <c r="N3" s="3" t="s">
        <v>10</v>
      </c>
      <c r="O3" s="4" t="s">
        <v>9</v>
      </c>
      <c r="P3" s="5" t="s">
        <v>10</v>
      </c>
      <c r="Q3" s="4" t="s">
        <v>9</v>
      </c>
      <c r="R3" s="3" t="s">
        <v>10</v>
      </c>
      <c r="S3" s="4" t="s">
        <v>9</v>
      </c>
      <c r="T3" s="3" t="s">
        <v>10</v>
      </c>
      <c r="U3" s="4" t="s">
        <v>9</v>
      </c>
      <c r="V3" s="3" t="s">
        <v>10</v>
      </c>
      <c r="W3" s="4" t="s">
        <v>9</v>
      </c>
      <c r="X3" s="35" t="s">
        <v>10</v>
      </c>
      <c r="Y3" s="36" t="s">
        <v>9</v>
      </c>
      <c r="Z3" s="3" t="s">
        <v>10</v>
      </c>
      <c r="AA3" s="4" t="s">
        <v>9</v>
      </c>
      <c r="AB3" s="3" t="s">
        <v>10</v>
      </c>
      <c r="AC3" s="4" t="s">
        <v>9</v>
      </c>
      <c r="AD3" s="3" t="s">
        <v>10</v>
      </c>
      <c r="AE3" s="4" t="s">
        <v>9</v>
      </c>
      <c r="AF3" s="5" t="s">
        <v>10</v>
      </c>
      <c r="AG3" s="37" t="s">
        <v>9</v>
      </c>
      <c r="AH3" s="6" t="s">
        <v>10</v>
      </c>
      <c r="AI3" s="6" t="s">
        <v>9</v>
      </c>
      <c r="AJ3" s="38" t="s">
        <v>10</v>
      </c>
      <c r="AK3" s="39"/>
      <c r="AL3" s="21"/>
      <c r="AM3" s="7"/>
      <c r="AN3" s="8"/>
      <c r="AO3" s="163" t="s">
        <v>11</v>
      </c>
      <c r="AP3" s="164"/>
      <c r="AQ3" s="165" t="s">
        <v>12</v>
      </c>
      <c r="AR3" s="166"/>
    </row>
    <row r="4" spans="1:44" ht="15.75" customHeight="1" x14ac:dyDescent="0.25">
      <c r="A4" s="167"/>
      <c r="B4" s="170"/>
      <c r="C4" s="173"/>
      <c r="D4" s="174"/>
      <c r="E4" s="42" t="s">
        <v>13</v>
      </c>
      <c r="F4" s="18"/>
      <c r="G4" s="18" t="s">
        <v>14</v>
      </c>
      <c r="H4" s="18"/>
      <c r="I4" s="18" t="s">
        <v>15</v>
      </c>
      <c r="J4" s="18"/>
      <c r="K4" s="18" t="s">
        <v>16</v>
      </c>
      <c r="L4" s="18"/>
      <c r="M4" s="18" t="s">
        <v>17</v>
      </c>
      <c r="N4" s="18"/>
      <c r="O4" s="18" t="s">
        <v>18</v>
      </c>
      <c r="P4" s="52"/>
      <c r="Q4" s="40" t="s">
        <v>19</v>
      </c>
      <c r="R4" s="18"/>
      <c r="S4" s="2" t="s">
        <v>20</v>
      </c>
      <c r="T4" s="18"/>
      <c r="U4" s="18" t="s">
        <v>21</v>
      </c>
      <c r="V4" s="18"/>
      <c r="W4" s="18" t="s">
        <v>22</v>
      </c>
      <c r="X4" s="41"/>
      <c r="Y4" s="42" t="s">
        <v>508</v>
      </c>
      <c r="Z4" s="18"/>
      <c r="AA4" s="18" t="s">
        <v>509</v>
      </c>
      <c r="AB4" s="18"/>
      <c r="AC4" s="18" t="s">
        <v>510</v>
      </c>
      <c r="AD4" s="18"/>
      <c r="AE4" s="18" t="s">
        <v>511</v>
      </c>
      <c r="AF4" s="52"/>
      <c r="AG4" s="40" t="s">
        <v>512</v>
      </c>
      <c r="AH4" s="18"/>
      <c r="AI4" s="18" t="s">
        <v>23</v>
      </c>
      <c r="AJ4" s="41"/>
      <c r="AK4" s="42"/>
      <c r="AL4" s="18"/>
      <c r="AM4" s="7"/>
      <c r="AN4" s="8"/>
      <c r="AO4" s="9" t="s">
        <v>24</v>
      </c>
      <c r="AP4" s="10" t="s">
        <v>25</v>
      </c>
      <c r="AQ4" s="10" t="s">
        <v>24</v>
      </c>
      <c r="AR4" s="43" t="s">
        <v>26</v>
      </c>
    </row>
    <row r="5" spans="1:44" ht="15.75" customHeight="1" x14ac:dyDescent="0.25">
      <c r="A5" s="44" t="s">
        <v>590</v>
      </c>
      <c r="B5" s="44">
        <v>11552</v>
      </c>
      <c r="C5" s="45" t="s">
        <v>514</v>
      </c>
      <c r="D5" s="46" t="s">
        <v>515</v>
      </c>
      <c r="E5" s="23">
        <v>83</v>
      </c>
      <c r="F5" s="23">
        <v>85</v>
      </c>
      <c r="G5" s="23">
        <v>86</v>
      </c>
      <c r="H5" s="23">
        <v>84</v>
      </c>
      <c r="I5" s="23">
        <v>84</v>
      </c>
      <c r="J5" s="23">
        <v>86</v>
      </c>
      <c r="K5" s="23">
        <v>82</v>
      </c>
      <c r="L5" s="23">
        <v>83</v>
      </c>
      <c r="M5" s="23">
        <v>76</v>
      </c>
      <c r="N5" s="23">
        <v>80</v>
      </c>
      <c r="O5" s="23">
        <v>84</v>
      </c>
      <c r="P5" s="47">
        <v>84</v>
      </c>
      <c r="Q5" s="48">
        <v>83</v>
      </c>
      <c r="R5" s="23">
        <v>81</v>
      </c>
      <c r="S5" s="24">
        <v>86</v>
      </c>
      <c r="T5" s="23">
        <v>79</v>
      </c>
      <c r="U5" s="23">
        <v>86</v>
      </c>
      <c r="V5" s="23">
        <v>78</v>
      </c>
      <c r="W5" s="23">
        <v>83</v>
      </c>
      <c r="X5" s="49">
        <v>82</v>
      </c>
      <c r="Y5" s="50">
        <v>84</v>
      </c>
      <c r="Z5" s="23">
        <v>84</v>
      </c>
      <c r="AA5" s="23">
        <v>84</v>
      </c>
      <c r="AB5" s="23">
        <v>85</v>
      </c>
      <c r="AC5" s="23">
        <v>83</v>
      </c>
      <c r="AD5" s="23">
        <v>84</v>
      </c>
      <c r="AE5" s="23">
        <v>83</v>
      </c>
      <c r="AF5" s="47">
        <v>85</v>
      </c>
      <c r="AG5" s="48">
        <v>85</v>
      </c>
      <c r="AH5" s="25">
        <v>85</v>
      </c>
      <c r="AI5" s="23">
        <v>86</v>
      </c>
      <c r="AJ5" s="49">
        <v>86</v>
      </c>
      <c r="AK5" s="50"/>
      <c r="AL5" s="23"/>
      <c r="AM5" s="24"/>
      <c r="AN5" s="24"/>
      <c r="AO5" s="24">
        <f t="shared" ref="AO5:AO46" si="0">E5+G5+I5+K5+M5+O5+Q5+S5+U5+W5+Y5+AA5+AC5+AE5+AG5+AI5</f>
        <v>1338</v>
      </c>
      <c r="AP5" s="24">
        <f t="shared" ref="AP5:AP46" si="1">RANK(AO5,$AO$5:$AO$46)</f>
        <v>6</v>
      </c>
      <c r="AQ5" s="24">
        <f t="shared" ref="AQ5:AQ46" si="2">I5+K5+O5+Y5+AC5+AE5</f>
        <v>500</v>
      </c>
      <c r="AR5" s="24">
        <f t="shared" ref="AR5:AR46" si="3">RANK(AQ5,$AQ$5:$AQ$46)</f>
        <v>9</v>
      </c>
    </row>
    <row r="6" spans="1:44" ht="15.75" customHeight="1" x14ac:dyDescent="0.25">
      <c r="A6" s="18" t="s">
        <v>590</v>
      </c>
      <c r="B6" s="18">
        <v>11553</v>
      </c>
      <c r="C6" s="1" t="s">
        <v>517</v>
      </c>
      <c r="D6" s="40" t="s">
        <v>518</v>
      </c>
      <c r="E6" s="18">
        <v>81</v>
      </c>
      <c r="F6" s="18">
        <v>88</v>
      </c>
      <c r="G6" s="18">
        <v>83</v>
      </c>
      <c r="H6" s="18">
        <v>83</v>
      </c>
      <c r="I6" s="18">
        <v>82</v>
      </c>
      <c r="J6" s="18">
        <v>85</v>
      </c>
      <c r="K6" s="18">
        <v>82</v>
      </c>
      <c r="L6" s="18">
        <v>84</v>
      </c>
      <c r="M6" s="18">
        <v>77</v>
      </c>
      <c r="N6" s="18">
        <v>80</v>
      </c>
      <c r="O6" s="18">
        <v>80</v>
      </c>
      <c r="P6" s="52">
        <v>83</v>
      </c>
      <c r="Q6" s="40">
        <v>77</v>
      </c>
      <c r="R6" s="18">
        <v>81</v>
      </c>
      <c r="S6" s="2">
        <v>87</v>
      </c>
      <c r="T6" s="18">
        <v>85</v>
      </c>
      <c r="U6" s="18">
        <v>83</v>
      </c>
      <c r="V6" s="18">
        <v>76</v>
      </c>
      <c r="W6" s="18">
        <v>81</v>
      </c>
      <c r="X6" s="41">
        <v>84</v>
      </c>
      <c r="Y6" s="42">
        <v>83</v>
      </c>
      <c r="Z6" s="18">
        <v>84</v>
      </c>
      <c r="AA6" s="18">
        <v>83</v>
      </c>
      <c r="AB6" s="18">
        <v>83</v>
      </c>
      <c r="AC6" s="18">
        <v>83</v>
      </c>
      <c r="AD6" s="18">
        <v>84</v>
      </c>
      <c r="AE6" s="18">
        <v>85</v>
      </c>
      <c r="AF6" s="52">
        <v>83</v>
      </c>
      <c r="AG6" s="40">
        <v>84</v>
      </c>
      <c r="AH6" s="18">
        <v>83</v>
      </c>
      <c r="AI6" s="18">
        <v>84</v>
      </c>
      <c r="AJ6" s="41">
        <v>84</v>
      </c>
      <c r="AK6" s="42"/>
      <c r="AL6" s="18"/>
      <c r="AM6" s="2"/>
      <c r="AN6" s="2"/>
      <c r="AO6" s="24">
        <f t="shared" si="0"/>
        <v>1315</v>
      </c>
      <c r="AP6" s="24">
        <f t="shared" si="1"/>
        <v>19</v>
      </c>
      <c r="AQ6" s="24">
        <f t="shared" si="2"/>
        <v>495</v>
      </c>
      <c r="AR6" s="24">
        <f t="shared" si="3"/>
        <v>16</v>
      </c>
    </row>
    <row r="7" spans="1:44" ht="15.75" customHeight="1" x14ac:dyDescent="0.25">
      <c r="A7" s="16" t="s">
        <v>590</v>
      </c>
      <c r="B7" s="16">
        <v>11563</v>
      </c>
      <c r="C7" s="54" t="s">
        <v>519</v>
      </c>
      <c r="D7" s="55" t="s">
        <v>520</v>
      </c>
      <c r="E7" s="16">
        <v>80</v>
      </c>
      <c r="F7" s="16">
        <v>85</v>
      </c>
      <c r="G7" s="16">
        <v>78</v>
      </c>
      <c r="H7" s="16">
        <v>83</v>
      </c>
      <c r="I7" s="16">
        <v>83</v>
      </c>
      <c r="J7" s="16">
        <v>86</v>
      </c>
      <c r="K7" s="16">
        <v>77</v>
      </c>
      <c r="L7" s="16">
        <v>78</v>
      </c>
      <c r="M7" s="16">
        <v>79</v>
      </c>
      <c r="N7" s="16">
        <v>80</v>
      </c>
      <c r="O7" s="16">
        <v>76</v>
      </c>
      <c r="P7" s="56">
        <v>84</v>
      </c>
      <c r="Q7" s="55">
        <v>77</v>
      </c>
      <c r="R7" s="16">
        <v>82</v>
      </c>
      <c r="S7" s="17">
        <v>83</v>
      </c>
      <c r="T7" s="16">
        <v>84</v>
      </c>
      <c r="U7" s="16">
        <v>75</v>
      </c>
      <c r="V7" s="16">
        <v>76</v>
      </c>
      <c r="W7" s="16">
        <v>81</v>
      </c>
      <c r="X7" s="57">
        <v>84</v>
      </c>
      <c r="Y7" s="58">
        <v>82</v>
      </c>
      <c r="Z7" s="16">
        <v>84</v>
      </c>
      <c r="AA7" s="16">
        <v>84</v>
      </c>
      <c r="AB7" s="16">
        <v>84</v>
      </c>
      <c r="AC7" s="16">
        <v>80</v>
      </c>
      <c r="AD7" s="16">
        <v>83</v>
      </c>
      <c r="AE7" s="16">
        <v>81</v>
      </c>
      <c r="AF7" s="56">
        <v>85</v>
      </c>
      <c r="AG7" s="55">
        <v>83</v>
      </c>
      <c r="AH7" s="16">
        <v>83</v>
      </c>
      <c r="AI7" s="16">
        <v>84</v>
      </c>
      <c r="AJ7" s="57">
        <v>85</v>
      </c>
      <c r="AK7" s="58"/>
      <c r="AL7" s="16"/>
      <c r="AM7" s="17"/>
      <c r="AN7" s="17"/>
      <c r="AO7" s="24">
        <f t="shared" si="0"/>
        <v>1283</v>
      </c>
      <c r="AP7" s="24">
        <f t="shared" si="1"/>
        <v>40</v>
      </c>
      <c r="AQ7" s="24">
        <f t="shared" si="2"/>
        <v>479</v>
      </c>
      <c r="AR7" s="24">
        <f t="shared" si="3"/>
        <v>41</v>
      </c>
    </row>
    <row r="8" spans="1:44" ht="15.75" customHeight="1" x14ac:dyDescent="0.25">
      <c r="A8" s="18" t="s">
        <v>590</v>
      </c>
      <c r="B8" s="18">
        <v>11565</v>
      </c>
      <c r="C8" s="1" t="s">
        <v>521</v>
      </c>
      <c r="D8" s="40" t="s">
        <v>522</v>
      </c>
      <c r="E8" s="18">
        <v>85</v>
      </c>
      <c r="F8" s="18">
        <v>88</v>
      </c>
      <c r="G8" s="18">
        <v>80</v>
      </c>
      <c r="H8" s="18">
        <v>84</v>
      </c>
      <c r="I8" s="18">
        <v>83</v>
      </c>
      <c r="J8" s="18">
        <v>86</v>
      </c>
      <c r="K8" s="18">
        <v>78</v>
      </c>
      <c r="L8" s="18">
        <v>78</v>
      </c>
      <c r="M8" s="18">
        <v>77</v>
      </c>
      <c r="N8" s="18">
        <v>80</v>
      </c>
      <c r="O8" s="18">
        <v>82</v>
      </c>
      <c r="P8" s="52">
        <v>84</v>
      </c>
      <c r="Q8" s="40">
        <v>77</v>
      </c>
      <c r="R8" s="18">
        <v>81</v>
      </c>
      <c r="S8" s="2">
        <v>80</v>
      </c>
      <c r="T8" s="18">
        <v>80</v>
      </c>
      <c r="U8" s="18">
        <v>84</v>
      </c>
      <c r="V8" s="18">
        <v>76</v>
      </c>
      <c r="W8" s="18">
        <v>82</v>
      </c>
      <c r="X8" s="41">
        <v>85</v>
      </c>
      <c r="Y8" s="42">
        <v>82</v>
      </c>
      <c r="Z8" s="18">
        <v>83</v>
      </c>
      <c r="AA8" s="18">
        <v>85</v>
      </c>
      <c r="AB8" s="18">
        <v>85</v>
      </c>
      <c r="AC8" s="18">
        <v>83</v>
      </c>
      <c r="AD8" s="18">
        <v>84</v>
      </c>
      <c r="AE8" s="18">
        <v>78</v>
      </c>
      <c r="AF8" s="52">
        <v>84</v>
      </c>
      <c r="AG8" s="40">
        <v>84</v>
      </c>
      <c r="AH8" s="18">
        <v>84</v>
      </c>
      <c r="AI8" s="18">
        <v>83</v>
      </c>
      <c r="AJ8" s="41">
        <v>84</v>
      </c>
      <c r="AK8" s="42"/>
      <c r="AL8" s="18"/>
      <c r="AM8" s="2"/>
      <c r="AN8" s="2"/>
      <c r="AO8" s="24">
        <f t="shared" si="0"/>
        <v>1303</v>
      </c>
      <c r="AP8" s="24">
        <f t="shared" si="1"/>
        <v>32</v>
      </c>
      <c r="AQ8" s="24">
        <f t="shared" si="2"/>
        <v>486</v>
      </c>
      <c r="AR8" s="24">
        <f t="shared" si="3"/>
        <v>36</v>
      </c>
    </row>
    <row r="9" spans="1:44" ht="15.75" customHeight="1" x14ac:dyDescent="0.25">
      <c r="A9" s="19" t="s">
        <v>590</v>
      </c>
      <c r="B9" s="19">
        <v>11568</v>
      </c>
      <c r="C9" s="60" t="s">
        <v>523</v>
      </c>
      <c r="D9" s="61" t="s">
        <v>524</v>
      </c>
      <c r="E9" s="19">
        <v>81</v>
      </c>
      <c r="F9" s="19">
        <v>85</v>
      </c>
      <c r="G9" s="19">
        <v>80</v>
      </c>
      <c r="H9" s="19">
        <v>85</v>
      </c>
      <c r="I9" s="19">
        <v>84</v>
      </c>
      <c r="J9" s="19">
        <v>86</v>
      </c>
      <c r="K9" s="19">
        <v>80</v>
      </c>
      <c r="L9" s="19">
        <v>80</v>
      </c>
      <c r="M9" s="19">
        <v>80</v>
      </c>
      <c r="N9" s="19">
        <v>80</v>
      </c>
      <c r="O9" s="19">
        <v>81</v>
      </c>
      <c r="P9" s="62">
        <v>84</v>
      </c>
      <c r="Q9" s="61">
        <v>77</v>
      </c>
      <c r="R9" s="19">
        <v>79</v>
      </c>
      <c r="S9" s="20">
        <v>85</v>
      </c>
      <c r="T9" s="19">
        <v>82</v>
      </c>
      <c r="U9" s="19">
        <v>83</v>
      </c>
      <c r="V9" s="19">
        <v>77</v>
      </c>
      <c r="W9" s="19">
        <v>84</v>
      </c>
      <c r="X9" s="63">
        <v>84</v>
      </c>
      <c r="Y9" s="64">
        <v>80</v>
      </c>
      <c r="Z9" s="19">
        <v>85</v>
      </c>
      <c r="AA9" s="19">
        <v>85</v>
      </c>
      <c r="AB9" s="19">
        <v>84</v>
      </c>
      <c r="AC9" s="19">
        <v>85</v>
      </c>
      <c r="AD9" s="19">
        <v>85</v>
      </c>
      <c r="AE9" s="19">
        <v>84</v>
      </c>
      <c r="AF9" s="62">
        <v>84</v>
      </c>
      <c r="AG9" s="61">
        <v>85</v>
      </c>
      <c r="AH9" s="19">
        <v>84</v>
      </c>
      <c r="AI9" s="19">
        <v>84</v>
      </c>
      <c r="AJ9" s="63">
        <v>84</v>
      </c>
      <c r="AK9" s="64"/>
      <c r="AL9" s="19"/>
      <c r="AM9" s="20"/>
      <c r="AN9" s="20"/>
      <c r="AO9" s="24">
        <f t="shared" si="0"/>
        <v>1318</v>
      </c>
      <c r="AP9" s="24">
        <f t="shared" si="1"/>
        <v>17</v>
      </c>
      <c r="AQ9" s="24">
        <f t="shared" si="2"/>
        <v>494</v>
      </c>
      <c r="AR9" s="24">
        <f t="shared" si="3"/>
        <v>24</v>
      </c>
    </row>
    <row r="10" spans="1:44" ht="15.75" customHeight="1" x14ac:dyDescent="0.25">
      <c r="A10" s="18" t="s">
        <v>590</v>
      </c>
      <c r="B10" s="18">
        <v>11658</v>
      </c>
      <c r="C10" s="1" t="s">
        <v>525</v>
      </c>
      <c r="D10" s="40" t="s">
        <v>526</v>
      </c>
      <c r="E10" s="18">
        <v>85</v>
      </c>
      <c r="F10" s="18">
        <v>88</v>
      </c>
      <c r="G10" s="18">
        <v>82</v>
      </c>
      <c r="H10" s="18">
        <v>86</v>
      </c>
      <c r="I10" s="18">
        <v>85</v>
      </c>
      <c r="J10" s="18">
        <v>86</v>
      </c>
      <c r="K10" s="18">
        <v>78</v>
      </c>
      <c r="L10" s="18">
        <v>78</v>
      </c>
      <c r="M10" s="18">
        <v>80</v>
      </c>
      <c r="N10" s="18">
        <v>80</v>
      </c>
      <c r="O10" s="18">
        <v>80</v>
      </c>
      <c r="P10" s="52">
        <v>84</v>
      </c>
      <c r="Q10" s="40">
        <v>77</v>
      </c>
      <c r="R10" s="18">
        <v>83</v>
      </c>
      <c r="S10" s="2">
        <v>85</v>
      </c>
      <c r="T10" s="18">
        <v>82</v>
      </c>
      <c r="U10" s="18">
        <v>85</v>
      </c>
      <c r="V10" s="18">
        <v>76</v>
      </c>
      <c r="W10" s="18">
        <v>81</v>
      </c>
      <c r="X10" s="41">
        <v>84</v>
      </c>
      <c r="Y10" s="42">
        <v>86</v>
      </c>
      <c r="Z10" s="18">
        <v>84</v>
      </c>
      <c r="AA10" s="18">
        <v>85</v>
      </c>
      <c r="AB10" s="18">
        <v>85</v>
      </c>
      <c r="AC10" s="18">
        <v>84</v>
      </c>
      <c r="AD10" s="18">
        <v>85</v>
      </c>
      <c r="AE10" s="18">
        <v>85</v>
      </c>
      <c r="AF10" s="52">
        <v>86</v>
      </c>
      <c r="AG10" s="40">
        <v>86</v>
      </c>
      <c r="AH10" s="18">
        <v>84</v>
      </c>
      <c r="AI10" s="18">
        <v>83</v>
      </c>
      <c r="AJ10" s="41">
        <v>83</v>
      </c>
      <c r="AK10" s="42"/>
      <c r="AL10" s="18"/>
      <c r="AM10" s="2"/>
      <c r="AN10" s="2"/>
      <c r="AO10" s="24">
        <f t="shared" si="0"/>
        <v>1327</v>
      </c>
      <c r="AP10" s="24">
        <f t="shared" si="1"/>
        <v>12</v>
      </c>
      <c r="AQ10" s="24">
        <f t="shared" si="2"/>
        <v>498</v>
      </c>
      <c r="AR10" s="24">
        <f t="shared" si="3"/>
        <v>11</v>
      </c>
    </row>
    <row r="11" spans="1:44" ht="15.75" customHeight="1" x14ac:dyDescent="0.25">
      <c r="A11" s="21" t="s">
        <v>590</v>
      </c>
      <c r="B11" s="21">
        <v>11673</v>
      </c>
      <c r="C11" s="66" t="s">
        <v>527</v>
      </c>
      <c r="D11" s="67" t="s">
        <v>528</v>
      </c>
      <c r="E11" s="21">
        <v>85</v>
      </c>
      <c r="F11" s="21">
        <v>88</v>
      </c>
      <c r="G11" s="21">
        <v>79</v>
      </c>
      <c r="H11" s="21">
        <v>85</v>
      </c>
      <c r="I11" s="21">
        <v>84</v>
      </c>
      <c r="J11" s="21">
        <v>86</v>
      </c>
      <c r="K11" s="21">
        <v>82</v>
      </c>
      <c r="L11" s="21">
        <v>83</v>
      </c>
      <c r="M11" s="21">
        <v>77</v>
      </c>
      <c r="N11" s="21">
        <v>80</v>
      </c>
      <c r="O11" s="21">
        <v>80</v>
      </c>
      <c r="P11" s="68">
        <v>84</v>
      </c>
      <c r="Q11" s="67">
        <v>77</v>
      </c>
      <c r="R11" s="21">
        <v>79</v>
      </c>
      <c r="S11" s="22">
        <v>78</v>
      </c>
      <c r="T11" s="21">
        <v>79</v>
      </c>
      <c r="U11" s="21">
        <v>76</v>
      </c>
      <c r="V11" s="21">
        <v>77</v>
      </c>
      <c r="W11" s="21">
        <v>83</v>
      </c>
      <c r="X11" s="69">
        <v>84</v>
      </c>
      <c r="Y11" s="39">
        <v>81</v>
      </c>
      <c r="Z11" s="21">
        <v>85</v>
      </c>
      <c r="AA11" s="21">
        <v>83</v>
      </c>
      <c r="AB11" s="21">
        <v>83</v>
      </c>
      <c r="AC11" s="21">
        <v>83</v>
      </c>
      <c r="AD11" s="21">
        <v>84</v>
      </c>
      <c r="AE11" s="21">
        <v>82</v>
      </c>
      <c r="AF11" s="68">
        <v>85</v>
      </c>
      <c r="AG11" s="67">
        <v>83</v>
      </c>
      <c r="AH11" s="21">
        <v>82</v>
      </c>
      <c r="AI11" s="21">
        <v>83</v>
      </c>
      <c r="AJ11" s="69">
        <v>83</v>
      </c>
      <c r="AK11" s="39"/>
      <c r="AL11" s="21"/>
      <c r="AM11" s="22"/>
      <c r="AN11" s="22"/>
      <c r="AO11" s="24">
        <f t="shared" si="0"/>
        <v>1296</v>
      </c>
      <c r="AP11" s="24">
        <f t="shared" si="1"/>
        <v>36</v>
      </c>
      <c r="AQ11" s="24">
        <f t="shared" si="2"/>
        <v>492</v>
      </c>
      <c r="AR11" s="24">
        <f t="shared" si="3"/>
        <v>27</v>
      </c>
    </row>
    <row r="12" spans="1:44" ht="15.75" customHeight="1" x14ac:dyDescent="0.25">
      <c r="A12" s="18" t="s">
        <v>590</v>
      </c>
      <c r="B12" s="18">
        <v>11676</v>
      </c>
      <c r="C12" s="1" t="s">
        <v>529</v>
      </c>
      <c r="D12" s="40" t="s">
        <v>530</v>
      </c>
      <c r="E12" s="18">
        <v>80</v>
      </c>
      <c r="F12" s="18">
        <v>88</v>
      </c>
      <c r="G12" s="18">
        <v>86</v>
      </c>
      <c r="H12" s="18">
        <v>85</v>
      </c>
      <c r="I12" s="18">
        <v>84</v>
      </c>
      <c r="J12" s="18">
        <v>86</v>
      </c>
      <c r="K12" s="18">
        <v>82</v>
      </c>
      <c r="L12" s="18">
        <v>83</v>
      </c>
      <c r="M12" s="18">
        <v>81</v>
      </c>
      <c r="N12" s="18">
        <v>80</v>
      </c>
      <c r="O12" s="18">
        <v>82</v>
      </c>
      <c r="P12" s="52">
        <v>84</v>
      </c>
      <c r="Q12" s="40">
        <v>77</v>
      </c>
      <c r="R12" s="18">
        <v>83</v>
      </c>
      <c r="S12" s="2">
        <v>79</v>
      </c>
      <c r="T12" s="18">
        <v>81</v>
      </c>
      <c r="U12" s="18">
        <v>83</v>
      </c>
      <c r="V12" s="18">
        <v>76</v>
      </c>
      <c r="W12" s="18">
        <v>86</v>
      </c>
      <c r="X12" s="41">
        <v>84</v>
      </c>
      <c r="Y12" s="42">
        <v>87</v>
      </c>
      <c r="Z12" s="18">
        <v>84</v>
      </c>
      <c r="AA12" s="18">
        <v>85</v>
      </c>
      <c r="AB12" s="18">
        <v>85</v>
      </c>
      <c r="AC12" s="18">
        <v>83</v>
      </c>
      <c r="AD12" s="18">
        <v>84</v>
      </c>
      <c r="AE12" s="18">
        <v>85</v>
      </c>
      <c r="AF12" s="52">
        <v>89</v>
      </c>
      <c r="AG12" s="40">
        <v>84</v>
      </c>
      <c r="AH12" s="18">
        <v>82</v>
      </c>
      <c r="AI12" s="18">
        <v>85</v>
      </c>
      <c r="AJ12" s="41">
        <v>87</v>
      </c>
      <c r="AK12" s="42"/>
      <c r="AL12" s="18"/>
      <c r="AM12" s="2"/>
      <c r="AN12" s="2"/>
      <c r="AO12" s="24">
        <f t="shared" si="0"/>
        <v>1329</v>
      </c>
      <c r="AP12" s="24">
        <f t="shared" si="1"/>
        <v>11</v>
      </c>
      <c r="AQ12" s="24">
        <f t="shared" si="2"/>
        <v>503</v>
      </c>
      <c r="AR12" s="24">
        <f t="shared" si="3"/>
        <v>4</v>
      </c>
    </row>
    <row r="13" spans="1:44" ht="15.75" customHeight="1" x14ac:dyDescent="0.25">
      <c r="A13" s="23" t="s">
        <v>590</v>
      </c>
      <c r="B13" s="23">
        <v>11683</v>
      </c>
      <c r="C13" s="71" t="s">
        <v>531</v>
      </c>
      <c r="D13" s="48" t="s">
        <v>532</v>
      </c>
      <c r="E13" s="23">
        <v>83</v>
      </c>
      <c r="F13" s="23">
        <v>88</v>
      </c>
      <c r="G13" s="23">
        <v>78</v>
      </c>
      <c r="H13" s="23">
        <v>86</v>
      </c>
      <c r="I13" s="23">
        <v>84</v>
      </c>
      <c r="J13" s="23">
        <v>85</v>
      </c>
      <c r="K13" s="23">
        <v>79</v>
      </c>
      <c r="L13" s="23">
        <v>79</v>
      </c>
      <c r="M13" s="23">
        <v>82</v>
      </c>
      <c r="N13" s="23">
        <v>80</v>
      </c>
      <c r="O13" s="23">
        <v>82</v>
      </c>
      <c r="P13" s="47">
        <v>84</v>
      </c>
      <c r="Q13" s="48">
        <v>77</v>
      </c>
      <c r="R13" s="23">
        <v>81</v>
      </c>
      <c r="S13" s="24">
        <v>81</v>
      </c>
      <c r="T13" s="23">
        <v>81</v>
      </c>
      <c r="U13" s="23">
        <v>87</v>
      </c>
      <c r="V13" s="23">
        <v>76</v>
      </c>
      <c r="W13" s="23">
        <v>81</v>
      </c>
      <c r="X13" s="49">
        <v>80</v>
      </c>
      <c r="Y13" s="50">
        <v>84</v>
      </c>
      <c r="Z13" s="23">
        <v>84</v>
      </c>
      <c r="AA13" s="23">
        <v>83</v>
      </c>
      <c r="AB13" s="23">
        <v>83</v>
      </c>
      <c r="AC13" s="23">
        <v>83</v>
      </c>
      <c r="AD13" s="23">
        <v>84</v>
      </c>
      <c r="AE13" s="23">
        <v>83</v>
      </c>
      <c r="AF13" s="47">
        <v>85</v>
      </c>
      <c r="AG13" s="48">
        <v>83</v>
      </c>
      <c r="AH13" s="23">
        <v>83</v>
      </c>
      <c r="AI13" s="23">
        <v>83</v>
      </c>
      <c r="AJ13" s="49">
        <v>84</v>
      </c>
      <c r="AK13" s="50"/>
      <c r="AL13" s="23"/>
      <c r="AM13" s="24"/>
      <c r="AN13" s="24"/>
      <c r="AO13" s="24">
        <f t="shared" si="0"/>
        <v>1313</v>
      </c>
      <c r="AP13" s="24">
        <f t="shared" si="1"/>
        <v>21</v>
      </c>
      <c r="AQ13" s="24">
        <f t="shared" si="2"/>
        <v>495</v>
      </c>
      <c r="AR13" s="24">
        <f t="shared" si="3"/>
        <v>16</v>
      </c>
    </row>
    <row r="14" spans="1:44" ht="15.75" customHeight="1" x14ac:dyDescent="0.25">
      <c r="A14" s="18" t="s">
        <v>590</v>
      </c>
      <c r="B14" s="18">
        <v>11696</v>
      </c>
      <c r="C14" s="1" t="s">
        <v>533</v>
      </c>
      <c r="D14" s="40" t="s">
        <v>534</v>
      </c>
      <c r="E14" s="18">
        <v>83</v>
      </c>
      <c r="F14" s="18">
        <v>85</v>
      </c>
      <c r="G14" s="18">
        <v>78</v>
      </c>
      <c r="H14" s="18">
        <v>85</v>
      </c>
      <c r="I14" s="18">
        <v>84</v>
      </c>
      <c r="J14" s="18">
        <v>86</v>
      </c>
      <c r="K14" s="18">
        <v>79</v>
      </c>
      <c r="L14" s="18">
        <v>80</v>
      </c>
      <c r="M14" s="18">
        <v>77</v>
      </c>
      <c r="N14" s="18">
        <v>80</v>
      </c>
      <c r="O14" s="18">
        <v>85</v>
      </c>
      <c r="P14" s="52">
        <v>84</v>
      </c>
      <c r="Q14" s="40">
        <v>77</v>
      </c>
      <c r="R14" s="18">
        <v>79</v>
      </c>
      <c r="S14" s="2">
        <v>78</v>
      </c>
      <c r="T14" s="18">
        <v>80</v>
      </c>
      <c r="U14" s="18">
        <v>80</v>
      </c>
      <c r="V14" s="18">
        <v>76</v>
      </c>
      <c r="W14" s="18">
        <v>82</v>
      </c>
      <c r="X14" s="41">
        <v>82</v>
      </c>
      <c r="Y14" s="42">
        <v>83</v>
      </c>
      <c r="Z14" s="18">
        <v>83</v>
      </c>
      <c r="AA14" s="18">
        <v>85</v>
      </c>
      <c r="AB14" s="18">
        <v>84</v>
      </c>
      <c r="AC14" s="18">
        <v>84</v>
      </c>
      <c r="AD14" s="18">
        <v>84</v>
      </c>
      <c r="AE14" s="18">
        <v>80</v>
      </c>
      <c r="AF14" s="52">
        <v>84</v>
      </c>
      <c r="AG14" s="40">
        <v>86</v>
      </c>
      <c r="AH14" s="18">
        <v>84</v>
      </c>
      <c r="AI14" s="18">
        <v>83</v>
      </c>
      <c r="AJ14" s="41">
        <v>85</v>
      </c>
      <c r="AK14" s="42"/>
      <c r="AL14" s="18"/>
      <c r="AM14" s="2"/>
      <c r="AN14" s="2"/>
      <c r="AO14" s="24">
        <f t="shared" si="0"/>
        <v>1304</v>
      </c>
      <c r="AP14" s="24">
        <f t="shared" si="1"/>
        <v>31</v>
      </c>
      <c r="AQ14" s="24">
        <f t="shared" si="2"/>
        <v>495</v>
      </c>
      <c r="AR14" s="24">
        <f t="shared" si="3"/>
        <v>16</v>
      </c>
    </row>
    <row r="15" spans="1:44" ht="15.75" customHeight="1" x14ac:dyDescent="0.25">
      <c r="A15" s="16" t="s">
        <v>590</v>
      </c>
      <c r="B15" s="16">
        <v>11703</v>
      </c>
      <c r="C15" s="54" t="s">
        <v>535</v>
      </c>
      <c r="D15" s="55" t="s">
        <v>536</v>
      </c>
      <c r="E15" s="16">
        <v>83</v>
      </c>
      <c r="F15" s="16">
        <v>85</v>
      </c>
      <c r="G15" s="16">
        <v>78</v>
      </c>
      <c r="H15" s="16">
        <v>84</v>
      </c>
      <c r="I15" s="16">
        <v>83</v>
      </c>
      <c r="J15" s="16">
        <v>85</v>
      </c>
      <c r="K15" s="16">
        <v>79</v>
      </c>
      <c r="L15" s="16">
        <v>80</v>
      </c>
      <c r="M15" s="16">
        <v>82</v>
      </c>
      <c r="N15" s="16">
        <v>80</v>
      </c>
      <c r="O15" s="16">
        <v>79</v>
      </c>
      <c r="P15" s="56">
        <v>84</v>
      </c>
      <c r="Q15" s="55">
        <v>77</v>
      </c>
      <c r="R15" s="16">
        <v>82</v>
      </c>
      <c r="S15" s="17">
        <v>89</v>
      </c>
      <c r="T15" s="16">
        <v>86</v>
      </c>
      <c r="U15" s="16">
        <v>82</v>
      </c>
      <c r="V15" s="16">
        <v>76</v>
      </c>
      <c r="W15" s="16">
        <v>82</v>
      </c>
      <c r="X15" s="57">
        <v>82</v>
      </c>
      <c r="Y15" s="58">
        <v>83</v>
      </c>
      <c r="Z15" s="16">
        <v>83</v>
      </c>
      <c r="AA15" s="16">
        <v>84</v>
      </c>
      <c r="AB15" s="16">
        <v>84</v>
      </c>
      <c r="AC15" s="16">
        <v>80</v>
      </c>
      <c r="AD15" s="16">
        <v>83</v>
      </c>
      <c r="AE15" s="16">
        <v>84</v>
      </c>
      <c r="AF15" s="56">
        <v>84</v>
      </c>
      <c r="AG15" s="55">
        <v>84</v>
      </c>
      <c r="AH15" s="27">
        <v>84</v>
      </c>
      <c r="AI15" s="16">
        <v>83</v>
      </c>
      <c r="AJ15" s="57">
        <v>84</v>
      </c>
      <c r="AK15" s="58"/>
      <c r="AL15" s="16"/>
      <c r="AM15" s="17"/>
      <c r="AN15" s="17"/>
      <c r="AO15" s="24">
        <f t="shared" si="0"/>
        <v>1312</v>
      </c>
      <c r="AP15" s="24">
        <f t="shared" si="1"/>
        <v>23</v>
      </c>
      <c r="AQ15" s="24">
        <f t="shared" si="2"/>
        <v>488</v>
      </c>
      <c r="AR15" s="24">
        <f t="shared" si="3"/>
        <v>31</v>
      </c>
    </row>
    <row r="16" spans="1:44" ht="15.75" customHeight="1" x14ac:dyDescent="0.25">
      <c r="A16" s="18" t="s">
        <v>590</v>
      </c>
      <c r="B16" s="18">
        <v>11707</v>
      </c>
      <c r="C16" s="1" t="s">
        <v>537</v>
      </c>
      <c r="D16" s="40" t="s">
        <v>538</v>
      </c>
      <c r="E16" s="18">
        <v>85</v>
      </c>
      <c r="F16" s="18">
        <v>85</v>
      </c>
      <c r="G16" s="18">
        <v>81</v>
      </c>
      <c r="H16" s="18">
        <v>86</v>
      </c>
      <c r="I16" s="18">
        <v>84</v>
      </c>
      <c r="J16" s="18">
        <v>86</v>
      </c>
      <c r="K16" s="18">
        <v>83</v>
      </c>
      <c r="L16" s="18">
        <v>85</v>
      </c>
      <c r="M16" s="18">
        <v>79</v>
      </c>
      <c r="N16" s="18">
        <v>80</v>
      </c>
      <c r="O16" s="18">
        <v>82</v>
      </c>
      <c r="P16" s="52">
        <v>84</v>
      </c>
      <c r="Q16" s="40">
        <v>77</v>
      </c>
      <c r="R16" s="18">
        <v>79</v>
      </c>
      <c r="S16" s="2">
        <v>83</v>
      </c>
      <c r="T16" s="18">
        <v>83</v>
      </c>
      <c r="U16" s="18">
        <v>82</v>
      </c>
      <c r="V16" s="18">
        <v>76</v>
      </c>
      <c r="W16" s="18">
        <v>84</v>
      </c>
      <c r="X16" s="41">
        <v>83</v>
      </c>
      <c r="Y16" s="42">
        <v>81</v>
      </c>
      <c r="Z16" s="18">
        <v>84</v>
      </c>
      <c r="AA16" s="18">
        <v>85</v>
      </c>
      <c r="AB16" s="18">
        <v>85</v>
      </c>
      <c r="AC16" s="18">
        <v>83</v>
      </c>
      <c r="AD16" s="18">
        <v>84</v>
      </c>
      <c r="AE16" s="18">
        <v>82</v>
      </c>
      <c r="AF16" s="52">
        <v>84</v>
      </c>
      <c r="AG16" s="40">
        <v>84</v>
      </c>
      <c r="AH16" s="18">
        <v>83</v>
      </c>
      <c r="AI16" s="18">
        <v>85</v>
      </c>
      <c r="AJ16" s="41">
        <v>85</v>
      </c>
      <c r="AK16" s="42"/>
      <c r="AL16" s="18"/>
      <c r="AM16" s="2"/>
      <c r="AN16" s="2"/>
      <c r="AO16" s="24">
        <f t="shared" si="0"/>
        <v>1320</v>
      </c>
      <c r="AP16" s="24">
        <f t="shared" si="1"/>
        <v>16</v>
      </c>
      <c r="AQ16" s="24">
        <f t="shared" si="2"/>
        <v>495</v>
      </c>
      <c r="AR16" s="24">
        <f t="shared" si="3"/>
        <v>16</v>
      </c>
    </row>
    <row r="17" spans="1:44" ht="15.75" customHeight="1" x14ac:dyDescent="0.25">
      <c r="A17" s="19" t="s">
        <v>590</v>
      </c>
      <c r="B17" s="19">
        <v>11708</v>
      </c>
      <c r="C17" s="60" t="s">
        <v>539</v>
      </c>
      <c r="D17" s="61" t="s">
        <v>540</v>
      </c>
      <c r="E17" s="19">
        <v>85</v>
      </c>
      <c r="F17" s="19">
        <v>88</v>
      </c>
      <c r="G17" s="19">
        <v>79</v>
      </c>
      <c r="H17" s="19">
        <v>85</v>
      </c>
      <c r="I17" s="19">
        <v>83</v>
      </c>
      <c r="J17" s="19">
        <v>85</v>
      </c>
      <c r="K17" s="19">
        <v>82</v>
      </c>
      <c r="L17" s="19">
        <v>83</v>
      </c>
      <c r="M17" s="19">
        <v>75</v>
      </c>
      <c r="N17" s="19">
        <v>80</v>
      </c>
      <c r="O17" s="19">
        <v>76</v>
      </c>
      <c r="P17" s="62">
        <v>83</v>
      </c>
      <c r="Q17" s="61">
        <v>77</v>
      </c>
      <c r="R17" s="19">
        <v>83</v>
      </c>
      <c r="S17" s="20">
        <v>82</v>
      </c>
      <c r="T17" s="19">
        <v>84</v>
      </c>
      <c r="U17" s="19">
        <v>80</v>
      </c>
      <c r="V17" s="19">
        <v>77</v>
      </c>
      <c r="W17" s="19">
        <v>83</v>
      </c>
      <c r="X17" s="63">
        <v>85</v>
      </c>
      <c r="Y17" s="64">
        <v>77</v>
      </c>
      <c r="Z17" s="19">
        <v>83</v>
      </c>
      <c r="AA17" s="19">
        <v>84</v>
      </c>
      <c r="AB17" s="19">
        <v>84</v>
      </c>
      <c r="AC17" s="19">
        <v>80</v>
      </c>
      <c r="AD17" s="19">
        <v>83</v>
      </c>
      <c r="AE17" s="19">
        <v>81</v>
      </c>
      <c r="AF17" s="62">
        <v>85</v>
      </c>
      <c r="AG17" s="61">
        <v>84</v>
      </c>
      <c r="AH17" s="19">
        <v>84</v>
      </c>
      <c r="AI17" s="19">
        <v>87</v>
      </c>
      <c r="AJ17" s="63">
        <v>86</v>
      </c>
      <c r="AK17" s="64"/>
      <c r="AL17" s="19"/>
      <c r="AM17" s="20"/>
      <c r="AN17" s="20"/>
      <c r="AO17" s="24">
        <f t="shared" si="0"/>
        <v>1295</v>
      </c>
      <c r="AP17" s="24">
        <f t="shared" si="1"/>
        <v>37</v>
      </c>
      <c r="AQ17" s="24">
        <f t="shared" si="2"/>
        <v>479</v>
      </c>
      <c r="AR17" s="24">
        <f t="shared" si="3"/>
        <v>41</v>
      </c>
    </row>
    <row r="18" spans="1:44" ht="15.75" customHeight="1" x14ac:dyDescent="0.25">
      <c r="A18" s="18" t="s">
        <v>590</v>
      </c>
      <c r="B18" s="18">
        <v>11709</v>
      </c>
      <c r="C18" s="1" t="s">
        <v>541</v>
      </c>
      <c r="D18" s="40" t="s">
        <v>542</v>
      </c>
      <c r="E18" s="18">
        <v>83</v>
      </c>
      <c r="F18" s="18">
        <v>85</v>
      </c>
      <c r="G18" s="18">
        <v>84</v>
      </c>
      <c r="H18" s="18">
        <v>85</v>
      </c>
      <c r="I18" s="18">
        <v>84</v>
      </c>
      <c r="J18" s="18">
        <v>86</v>
      </c>
      <c r="K18" s="18">
        <v>78</v>
      </c>
      <c r="L18" s="18">
        <v>78</v>
      </c>
      <c r="M18" s="18">
        <v>81</v>
      </c>
      <c r="N18" s="18">
        <v>80</v>
      </c>
      <c r="O18" s="18">
        <v>85</v>
      </c>
      <c r="P18" s="52">
        <v>84</v>
      </c>
      <c r="Q18" s="40">
        <v>77</v>
      </c>
      <c r="R18" s="18">
        <v>83</v>
      </c>
      <c r="S18" s="2">
        <v>81</v>
      </c>
      <c r="T18" s="18">
        <v>80</v>
      </c>
      <c r="U18" s="18">
        <v>86</v>
      </c>
      <c r="V18" s="18">
        <v>78</v>
      </c>
      <c r="W18" s="18">
        <v>81</v>
      </c>
      <c r="X18" s="41">
        <v>82</v>
      </c>
      <c r="Y18" s="42">
        <v>85</v>
      </c>
      <c r="Z18" s="18">
        <v>84</v>
      </c>
      <c r="AA18" s="18">
        <v>85</v>
      </c>
      <c r="AB18" s="18">
        <v>85</v>
      </c>
      <c r="AC18" s="18">
        <v>83</v>
      </c>
      <c r="AD18" s="18">
        <v>84</v>
      </c>
      <c r="AE18" s="18">
        <v>83</v>
      </c>
      <c r="AF18" s="52">
        <v>84</v>
      </c>
      <c r="AG18" s="40">
        <v>84</v>
      </c>
      <c r="AH18" s="18">
        <v>84</v>
      </c>
      <c r="AI18" s="18">
        <v>86</v>
      </c>
      <c r="AJ18" s="41">
        <v>86</v>
      </c>
      <c r="AK18" s="42"/>
      <c r="AL18" s="18"/>
      <c r="AM18" s="2"/>
      <c r="AN18" s="2"/>
      <c r="AO18" s="24">
        <f t="shared" si="0"/>
        <v>1326</v>
      </c>
      <c r="AP18" s="24">
        <f t="shared" si="1"/>
        <v>13</v>
      </c>
      <c r="AQ18" s="24">
        <f t="shared" si="2"/>
        <v>498</v>
      </c>
      <c r="AR18" s="24">
        <f t="shared" si="3"/>
        <v>11</v>
      </c>
    </row>
    <row r="19" spans="1:44" ht="15.75" customHeight="1" x14ac:dyDescent="0.25">
      <c r="A19" s="21" t="s">
        <v>590</v>
      </c>
      <c r="B19" s="21">
        <v>11719</v>
      </c>
      <c r="C19" s="66" t="s">
        <v>543</v>
      </c>
      <c r="D19" s="67" t="s">
        <v>544</v>
      </c>
      <c r="E19" s="21">
        <v>81</v>
      </c>
      <c r="F19" s="21">
        <v>85</v>
      </c>
      <c r="G19" s="21">
        <v>78</v>
      </c>
      <c r="H19" s="21">
        <v>85</v>
      </c>
      <c r="I19" s="21">
        <v>83</v>
      </c>
      <c r="J19" s="21">
        <v>85</v>
      </c>
      <c r="K19" s="21">
        <v>78</v>
      </c>
      <c r="L19" s="21">
        <v>78</v>
      </c>
      <c r="M19" s="21">
        <v>79</v>
      </c>
      <c r="N19" s="21">
        <v>80</v>
      </c>
      <c r="O19" s="21">
        <v>86</v>
      </c>
      <c r="P19" s="68">
        <v>84</v>
      </c>
      <c r="Q19" s="67">
        <v>77</v>
      </c>
      <c r="R19" s="21">
        <v>79</v>
      </c>
      <c r="S19" s="22">
        <v>83</v>
      </c>
      <c r="T19" s="21">
        <v>81</v>
      </c>
      <c r="U19" s="21">
        <v>76</v>
      </c>
      <c r="V19" s="21">
        <v>76</v>
      </c>
      <c r="W19" s="21">
        <v>82</v>
      </c>
      <c r="X19" s="69">
        <v>83</v>
      </c>
      <c r="Y19" s="39">
        <v>83</v>
      </c>
      <c r="Z19" s="21">
        <v>84</v>
      </c>
      <c r="AA19" s="21">
        <v>83</v>
      </c>
      <c r="AB19" s="21">
        <v>83</v>
      </c>
      <c r="AC19" s="21">
        <v>83</v>
      </c>
      <c r="AD19" s="21">
        <v>84</v>
      </c>
      <c r="AE19" s="21">
        <v>82</v>
      </c>
      <c r="AF19" s="68">
        <v>84</v>
      </c>
      <c r="AG19" s="67">
        <v>84</v>
      </c>
      <c r="AH19" s="21">
        <v>83</v>
      </c>
      <c r="AI19" s="21">
        <v>83</v>
      </c>
      <c r="AJ19" s="69">
        <v>85</v>
      </c>
      <c r="AK19" s="39"/>
      <c r="AL19" s="21"/>
      <c r="AM19" s="22"/>
      <c r="AN19" s="22"/>
      <c r="AO19" s="24">
        <f t="shared" si="0"/>
        <v>1301</v>
      </c>
      <c r="AP19" s="24">
        <f t="shared" si="1"/>
        <v>33</v>
      </c>
      <c r="AQ19" s="24">
        <f t="shared" si="2"/>
        <v>495</v>
      </c>
      <c r="AR19" s="24">
        <f t="shared" si="3"/>
        <v>16</v>
      </c>
    </row>
    <row r="20" spans="1:44" ht="15.75" customHeight="1" x14ac:dyDescent="0.25">
      <c r="A20" s="18" t="s">
        <v>590</v>
      </c>
      <c r="B20" s="18">
        <v>11742</v>
      </c>
      <c r="C20" s="1" t="s">
        <v>545</v>
      </c>
      <c r="D20" s="40" t="s">
        <v>546</v>
      </c>
      <c r="E20" s="18">
        <v>83</v>
      </c>
      <c r="F20" s="18">
        <v>88</v>
      </c>
      <c r="G20" s="18">
        <v>78</v>
      </c>
      <c r="H20" s="18">
        <v>86</v>
      </c>
      <c r="I20" s="18">
        <v>84</v>
      </c>
      <c r="J20" s="18">
        <v>86</v>
      </c>
      <c r="K20" s="18">
        <v>80</v>
      </c>
      <c r="L20" s="18">
        <v>81</v>
      </c>
      <c r="M20" s="18">
        <v>75</v>
      </c>
      <c r="N20" s="18">
        <v>80</v>
      </c>
      <c r="O20" s="18">
        <v>83</v>
      </c>
      <c r="P20" s="52">
        <v>84</v>
      </c>
      <c r="Q20" s="40">
        <v>77</v>
      </c>
      <c r="R20" s="18">
        <v>82</v>
      </c>
      <c r="S20" s="2">
        <v>82</v>
      </c>
      <c r="T20" s="18">
        <v>81</v>
      </c>
      <c r="U20" s="18">
        <v>84</v>
      </c>
      <c r="V20" s="18">
        <v>76</v>
      </c>
      <c r="W20" s="18">
        <v>83</v>
      </c>
      <c r="X20" s="41">
        <v>82</v>
      </c>
      <c r="Y20" s="42">
        <v>83</v>
      </c>
      <c r="Z20" s="18">
        <v>84</v>
      </c>
      <c r="AA20" s="18">
        <v>84</v>
      </c>
      <c r="AB20" s="18">
        <v>83</v>
      </c>
      <c r="AC20" s="18">
        <v>86</v>
      </c>
      <c r="AD20" s="18">
        <v>85</v>
      </c>
      <c r="AE20" s="18">
        <v>80</v>
      </c>
      <c r="AF20" s="52">
        <v>85</v>
      </c>
      <c r="AG20" s="40">
        <v>84</v>
      </c>
      <c r="AH20" s="18">
        <v>84</v>
      </c>
      <c r="AI20" s="18">
        <v>85</v>
      </c>
      <c r="AJ20" s="41">
        <v>86</v>
      </c>
      <c r="AK20" s="42"/>
      <c r="AL20" s="18"/>
      <c r="AM20" s="2"/>
      <c r="AN20" s="2"/>
      <c r="AO20" s="24">
        <f t="shared" si="0"/>
        <v>1311</v>
      </c>
      <c r="AP20" s="24">
        <f t="shared" si="1"/>
        <v>25</v>
      </c>
      <c r="AQ20" s="24">
        <f t="shared" si="2"/>
        <v>496</v>
      </c>
      <c r="AR20" s="24">
        <f t="shared" si="3"/>
        <v>14</v>
      </c>
    </row>
    <row r="21" spans="1:44" ht="15.75" customHeight="1" x14ac:dyDescent="0.25">
      <c r="A21" s="23" t="s">
        <v>590</v>
      </c>
      <c r="B21" s="23">
        <v>11778</v>
      </c>
      <c r="C21" s="71" t="s">
        <v>547</v>
      </c>
      <c r="D21" s="48" t="s">
        <v>548</v>
      </c>
      <c r="E21" s="23">
        <v>84</v>
      </c>
      <c r="F21" s="23">
        <v>85</v>
      </c>
      <c r="G21" s="23">
        <v>78</v>
      </c>
      <c r="H21" s="23">
        <v>86</v>
      </c>
      <c r="I21" s="23">
        <v>83</v>
      </c>
      <c r="J21" s="23">
        <v>86</v>
      </c>
      <c r="K21" s="23">
        <v>82</v>
      </c>
      <c r="L21" s="23">
        <v>83</v>
      </c>
      <c r="M21" s="23">
        <v>75</v>
      </c>
      <c r="N21" s="23">
        <v>80</v>
      </c>
      <c r="O21" s="23">
        <v>79</v>
      </c>
      <c r="P21" s="47">
        <v>84</v>
      </c>
      <c r="Q21" s="48">
        <v>77</v>
      </c>
      <c r="R21" s="23">
        <v>81</v>
      </c>
      <c r="S21" s="24">
        <v>79</v>
      </c>
      <c r="T21" s="23">
        <v>82</v>
      </c>
      <c r="U21" s="23">
        <v>79</v>
      </c>
      <c r="V21" s="23">
        <v>76</v>
      </c>
      <c r="W21" s="23">
        <v>82</v>
      </c>
      <c r="X21" s="49">
        <v>82</v>
      </c>
      <c r="Y21" s="50">
        <v>81</v>
      </c>
      <c r="Z21" s="23">
        <v>82</v>
      </c>
      <c r="AA21" s="23">
        <v>84</v>
      </c>
      <c r="AB21" s="23">
        <v>84</v>
      </c>
      <c r="AC21" s="23">
        <v>80</v>
      </c>
      <c r="AD21" s="23">
        <v>83</v>
      </c>
      <c r="AE21" s="23">
        <v>81</v>
      </c>
      <c r="AF21" s="47">
        <v>84</v>
      </c>
      <c r="AG21" s="48">
        <v>83</v>
      </c>
      <c r="AH21" s="23">
        <v>83</v>
      </c>
      <c r="AI21" s="23">
        <v>84</v>
      </c>
      <c r="AJ21" s="49">
        <v>84</v>
      </c>
      <c r="AK21" s="50"/>
      <c r="AL21" s="23"/>
      <c r="AM21" s="24"/>
      <c r="AN21" s="24"/>
      <c r="AO21" s="24">
        <f t="shared" si="0"/>
        <v>1291</v>
      </c>
      <c r="AP21" s="24">
        <f t="shared" si="1"/>
        <v>38</v>
      </c>
      <c r="AQ21" s="24">
        <f t="shared" si="2"/>
        <v>486</v>
      </c>
      <c r="AR21" s="24">
        <f t="shared" si="3"/>
        <v>36</v>
      </c>
    </row>
    <row r="22" spans="1:44" ht="15.75" customHeight="1" x14ac:dyDescent="0.25">
      <c r="A22" s="18" t="s">
        <v>590</v>
      </c>
      <c r="B22" s="18">
        <v>11790</v>
      </c>
      <c r="C22" s="1" t="s">
        <v>549</v>
      </c>
      <c r="D22" s="40" t="s">
        <v>550</v>
      </c>
      <c r="E22" s="18">
        <v>85</v>
      </c>
      <c r="F22" s="18">
        <v>88</v>
      </c>
      <c r="G22" s="18">
        <v>83</v>
      </c>
      <c r="H22" s="18">
        <v>85</v>
      </c>
      <c r="I22" s="18">
        <v>84</v>
      </c>
      <c r="J22" s="18">
        <v>86</v>
      </c>
      <c r="K22" s="18">
        <v>84</v>
      </c>
      <c r="L22" s="18">
        <v>85</v>
      </c>
      <c r="M22" s="18">
        <v>84</v>
      </c>
      <c r="N22" s="18">
        <v>80</v>
      </c>
      <c r="O22" s="18">
        <v>85</v>
      </c>
      <c r="P22" s="52">
        <v>84</v>
      </c>
      <c r="Q22" s="40">
        <v>77</v>
      </c>
      <c r="R22" s="18">
        <v>82</v>
      </c>
      <c r="S22" s="2">
        <v>85</v>
      </c>
      <c r="T22" s="18">
        <v>79</v>
      </c>
      <c r="U22" s="18">
        <v>82</v>
      </c>
      <c r="V22" s="18">
        <v>76</v>
      </c>
      <c r="W22" s="18">
        <v>83</v>
      </c>
      <c r="X22" s="41">
        <v>84</v>
      </c>
      <c r="Y22" s="42">
        <v>85</v>
      </c>
      <c r="Z22" s="18">
        <v>85</v>
      </c>
      <c r="AA22" s="18">
        <v>85</v>
      </c>
      <c r="AB22" s="18">
        <v>85</v>
      </c>
      <c r="AC22" s="18">
        <v>82</v>
      </c>
      <c r="AD22" s="18">
        <v>83</v>
      </c>
      <c r="AE22" s="18">
        <v>85</v>
      </c>
      <c r="AF22" s="52">
        <v>90</v>
      </c>
      <c r="AG22" s="40">
        <v>85</v>
      </c>
      <c r="AH22" s="18">
        <v>83</v>
      </c>
      <c r="AI22" s="18">
        <v>85</v>
      </c>
      <c r="AJ22" s="41">
        <v>86</v>
      </c>
      <c r="AK22" s="42"/>
      <c r="AL22" s="18"/>
      <c r="AM22" s="2"/>
      <c r="AN22" s="2"/>
      <c r="AO22" s="24">
        <f t="shared" si="0"/>
        <v>1339</v>
      </c>
      <c r="AP22" s="24">
        <f t="shared" si="1"/>
        <v>4</v>
      </c>
      <c r="AQ22" s="24">
        <f t="shared" si="2"/>
        <v>505</v>
      </c>
      <c r="AR22" s="24">
        <f t="shared" si="3"/>
        <v>2</v>
      </c>
    </row>
    <row r="23" spans="1:44" ht="15.75" customHeight="1" x14ac:dyDescent="0.25">
      <c r="A23" s="16" t="s">
        <v>590</v>
      </c>
      <c r="B23" s="16">
        <v>11806</v>
      </c>
      <c r="C23" s="54" t="s">
        <v>551</v>
      </c>
      <c r="D23" s="55" t="s">
        <v>552</v>
      </c>
      <c r="E23" s="16">
        <v>84</v>
      </c>
      <c r="F23" s="16">
        <v>85</v>
      </c>
      <c r="G23" s="16">
        <v>78</v>
      </c>
      <c r="H23" s="16">
        <v>85</v>
      </c>
      <c r="I23" s="16">
        <v>83</v>
      </c>
      <c r="J23" s="16">
        <v>86</v>
      </c>
      <c r="K23" s="16">
        <v>78</v>
      </c>
      <c r="L23" s="16">
        <v>78</v>
      </c>
      <c r="M23" s="16">
        <v>77</v>
      </c>
      <c r="N23" s="16">
        <v>80</v>
      </c>
      <c r="O23" s="16">
        <v>83</v>
      </c>
      <c r="P23" s="56">
        <v>84</v>
      </c>
      <c r="Q23" s="55">
        <v>77</v>
      </c>
      <c r="R23" s="16">
        <v>83</v>
      </c>
      <c r="S23" s="17">
        <v>80</v>
      </c>
      <c r="T23" s="16">
        <v>80</v>
      </c>
      <c r="U23" s="16">
        <v>83</v>
      </c>
      <c r="V23" s="16">
        <v>78</v>
      </c>
      <c r="W23" s="16">
        <v>81</v>
      </c>
      <c r="X23" s="57">
        <v>84</v>
      </c>
      <c r="Y23" s="58">
        <v>85</v>
      </c>
      <c r="Z23" s="16">
        <v>84</v>
      </c>
      <c r="AA23" s="16">
        <v>84</v>
      </c>
      <c r="AB23" s="16">
        <v>84</v>
      </c>
      <c r="AC23" s="16">
        <v>82</v>
      </c>
      <c r="AD23" s="16">
        <v>84</v>
      </c>
      <c r="AE23" s="16">
        <v>80</v>
      </c>
      <c r="AF23" s="56">
        <v>84</v>
      </c>
      <c r="AG23" s="55">
        <v>83</v>
      </c>
      <c r="AH23" s="16">
        <v>83</v>
      </c>
      <c r="AI23" s="16">
        <v>83</v>
      </c>
      <c r="AJ23" s="57">
        <v>83</v>
      </c>
      <c r="AK23" s="58"/>
      <c r="AL23" s="16"/>
      <c r="AM23" s="17"/>
      <c r="AN23" s="17"/>
      <c r="AO23" s="24">
        <f t="shared" si="0"/>
        <v>1301</v>
      </c>
      <c r="AP23" s="24">
        <f t="shared" si="1"/>
        <v>33</v>
      </c>
      <c r="AQ23" s="24">
        <f t="shared" si="2"/>
        <v>491</v>
      </c>
      <c r="AR23" s="24">
        <f t="shared" si="3"/>
        <v>28</v>
      </c>
    </row>
    <row r="24" spans="1:44" ht="15.75" customHeight="1" x14ac:dyDescent="0.25">
      <c r="A24" s="18" t="s">
        <v>590</v>
      </c>
      <c r="B24" s="18">
        <v>11817</v>
      </c>
      <c r="C24" s="1" t="s">
        <v>553</v>
      </c>
      <c r="D24" s="40" t="s">
        <v>554</v>
      </c>
      <c r="E24" s="18">
        <v>85</v>
      </c>
      <c r="F24" s="18">
        <v>88</v>
      </c>
      <c r="G24" s="18">
        <v>83</v>
      </c>
      <c r="H24" s="18">
        <v>84</v>
      </c>
      <c r="I24" s="18">
        <v>85</v>
      </c>
      <c r="J24" s="18">
        <v>86</v>
      </c>
      <c r="K24" s="18">
        <v>78</v>
      </c>
      <c r="L24" s="18">
        <v>78</v>
      </c>
      <c r="M24" s="18">
        <v>77</v>
      </c>
      <c r="N24" s="18">
        <v>80</v>
      </c>
      <c r="O24" s="18">
        <v>86</v>
      </c>
      <c r="P24" s="52">
        <v>84</v>
      </c>
      <c r="Q24" s="40">
        <v>77</v>
      </c>
      <c r="R24" s="18">
        <v>82</v>
      </c>
      <c r="S24" s="2">
        <v>80</v>
      </c>
      <c r="T24" s="18">
        <v>83</v>
      </c>
      <c r="U24" s="18">
        <v>80</v>
      </c>
      <c r="V24" s="18">
        <v>76</v>
      </c>
      <c r="W24" s="18">
        <v>82</v>
      </c>
      <c r="X24" s="41">
        <v>82</v>
      </c>
      <c r="Y24" s="42">
        <v>81</v>
      </c>
      <c r="Z24" s="18">
        <v>83</v>
      </c>
      <c r="AA24" s="18">
        <v>85</v>
      </c>
      <c r="AB24" s="18">
        <v>85</v>
      </c>
      <c r="AC24" s="18">
        <v>83</v>
      </c>
      <c r="AD24" s="18">
        <v>84</v>
      </c>
      <c r="AE24" s="18">
        <v>82</v>
      </c>
      <c r="AF24" s="52">
        <v>83</v>
      </c>
      <c r="AG24" s="40">
        <v>86</v>
      </c>
      <c r="AH24" s="18">
        <v>84</v>
      </c>
      <c r="AI24" s="18">
        <v>83</v>
      </c>
      <c r="AJ24" s="41">
        <v>84</v>
      </c>
      <c r="AK24" s="42"/>
      <c r="AL24" s="18"/>
      <c r="AM24" s="2"/>
      <c r="AN24" s="2"/>
      <c r="AO24" s="24">
        <f t="shared" si="0"/>
        <v>1313</v>
      </c>
      <c r="AP24" s="24">
        <f t="shared" si="1"/>
        <v>21</v>
      </c>
      <c r="AQ24" s="24">
        <f t="shared" si="2"/>
        <v>495</v>
      </c>
      <c r="AR24" s="24">
        <f t="shared" si="3"/>
        <v>16</v>
      </c>
    </row>
    <row r="25" spans="1:44" ht="15.75" customHeight="1" x14ac:dyDescent="0.25">
      <c r="A25" s="19" t="s">
        <v>601</v>
      </c>
      <c r="B25" s="19">
        <v>11555</v>
      </c>
      <c r="C25" s="60" t="s">
        <v>556</v>
      </c>
      <c r="D25" s="61" t="s">
        <v>557</v>
      </c>
      <c r="E25" s="19">
        <v>83</v>
      </c>
      <c r="F25" s="19">
        <v>85</v>
      </c>
      <c r="G25" s="19">
        <v>85</v>
      </c>
      <c r="H25" s="19">
        <v>85</v>
      </c>
      <c r="I25" s="19">
        <v>83</v>
      </c>
      <c r="J25" s="19">
        <v>85</v>
      </c>
      <c r="K25" s="19">
        <v>85</v>
      </c>
      <c r="L25" s="19">
        <v>84</v>
      </c>
      <c r="M25" s="19">
        <v>78</v>
      </c>
      <c r="N25" s="19">
        <v>80</v>
      </c>
      <c r="O25" s="19">
        <v>84</v>
      </c>
      <c r="P25" s="62">
        <v>84</v>
      </c>
      <c r="Q25" s="61">
        <v>81</v>
      </c>
      <c r="R25" s="19">
        <v>81</v>
      </c>
      <c r="S25" s="20">
        <v>83</v>
      </c>
      <c r="T25" s="19">
        <v>81</v>
      </c>
      <c r="U25" s="19">
        <v>86</v>
      </c>
      <c r="V25" s="19">
        <v>78</v>
      </c>
      <c r="W25" s="19">
        <v>81</v>
      </c>
      <c r="X25" s="63">
        <v>83</v>
      </c>
      <c r="Y25" s="64">
        <v>82</v>
      </c>
      <c r="Z25" s="19">
        <v>80</v>
      </c>
      <c r="AA25" s="19">
        <v>85</v>
      </c>
      <c r="AB25" s="19">
        <v>85</v>
      </c>
      <c r="AC25" s="19">
        <v>85</v>
      </c>
      <c r="AD25" s="19">
        <v>85</v>
      </c>
      <c r="AE25" s="19">
        <v>84</v>
      </c>
      <c r="AF25" s="62">
        <v>86</v>
      </c>
      <c r="AG25" s="61">
        <v>84</v>
      </c>
      <c r="AH25" s="19">
        <v>84</v>
      </c>
      <c r="AI25" s="19">
        <v>84</v>
      </c>
      <c r="AJ25" s="63">
        <v>86</v>
      </c>
      <c r="AK25" s="64"/>
      <c r="AL25" s="19"/>
      <c r="AM25" s="20"/>
      <c r="AN25" s="20"/>
      <c r="AO25" s="24">
        <f t="shared" si="0"/>
        <v>1333</v>
      </c>
      <c r="AP25" s="24">
        <f t="shared" si="1"/>
        <v>9</v>
      </c>
      <c r="AQ25" s="24">
        <f t="shared" si="2"/>
        <v>503</v>
      </c>
      <c r="AR25" s="24">
        <f t="shared" si="3"/>
        <v>4</v>
      </c>
    </row>
    <row r="26" spans="1:44" ht="15.75" customHeight="1" x14ac:dyDescent="0.25">
      <c r="A26" s="18" t="s">
        <v>601</v>
      </c>
      <c r="B26" s="18">
        <v>11566</v>
      </c>
      <c r="C26" s="1" t="s">
        <v>558</v>
      </c>
      <c r="D26" s="40" t="s">
        <v>559</v>
      </c>
      <c r="E26" s="18">
        <v>81</v>
      </c>
      <c r="F26" s="18">
        <v>85</v>
      </c>
      <c r="G26" s="18">
        <v>79</v>
      </c>
      <c r="H26" s="18">
        <v>85</v>
      </c>
      <c r="I26" s="18">
        <v>82</v>
      </c>
      <c r="J26" s="18">
        <v>84</v>
      </c>
      <c r="K26" s="18">
        <v>78</v>
      </c>
      <c r="L26" s="18">
        <v>78</v>
      </c>
      <c r="M26" s="18">
        <v>81</v>
      </c>
      <c r="N26" s="18">
        <v>80</v>
      </c>
      <c r="O26" s="18">
        <v>85</v>
      </c>
      <c r="P26" s="52">
        <v>84</v>
      </c>
      <c r="Q26" s="40">
        <v>78</v>
      </c>
      <c r="R26" s="18">
        <v>80</v>
      </c>
      <c r="S26" s="2">
        <v>78</v>
      </c>
      <c r="T26" s="18">
        <v>79</v>
      </c>
      <c r="U26" s="18">
        <v>85</v>
      </c>
      <c r="V26" s="18">
        <v>77</v>
      </c>
      <c r="W26" s="18">
        <v>81</v>
      </c>
      <c r="X26" s="41">
        <v>82</v>
      </c>
      <c r="Y26" s="42">
        <v>84</v>
      </c>
      <c r="Z26" s="18">
        <v>83</v>
      </c>
      <c r="AA26" s="18">
        <v>83</v>
      </c>
      <c r="AB26" s="18">
        <v>84</v>
      </c>
      <c r="AC26" s="18">
        <v>85</v>
      </c>
      <c r="AD26" s="18">
        <v>85</v>
      </c>
      <c r="AE26" s="18">
        <v>81</v>
      </c>
      <c r="AF26" s="52">
        <v>83</v>
      </c>
      <c r="AG26" s="40">
        <v>84</v>
      </c>
      <c r="AH26" s="18">
        <v>83</v>
      </c>
      <c r="AI26" s="18">
        <v>83</v>
      </c>
      <c r="AJ26" s="41">
        <v>85</v>
      </c>
      <c r="AK26" s="42"/>
      <c r="AL26" s="18"/>
      <c r="AM26" s="2"/>
      <c r="AN26" s="2"/>
      <c r="AO26" s="24">
        <f t="shared" si="0"/>
        <v>1308</v>
      </c>
      <c r="AP26" s="24">
        <f t="shared" si="1"/>
        <v>27</v>
      </c>
      <c r="AQ26" s="24">
        <f t="shared" si="2"/>
        <v>495</v>
      </c>
      <c r="AR26" s="24">
        <f t="shared" si="3"/>
        <v>16</v>
      </c>
    </row>
    <row r="27" spans="1:44" ht="15.75" customHeight="1" x14ac:dyDescent="0.25">
      <c r="A27" s="21" t="s">
        <v>601</v>
      </c>
      <c r="B27" s="21">
        <v>11590</v>
      </c>
      <c r="C27" s="66" t="s">
        <v>560</v>
      </c>
      <c r="D27" s="67" t="s">
        <v>561</v>
      </c>
      <c r="E27" s="21">
        <v>84</v>
      </c>
      <c r="F27" s="21">
        <v>85</v>
      </c>
      <c r="G27" s="21">
        <v>78</v>
      </c>
      <c r="H27" s="21">
        <v>81</v>
      </c>
      <c r="I27" s="21">
        <v>83</v>
      </c>
      <c r="J27" s="21">
        <v>85</v>
      </c>
      <c r="K27" s="21">
        <v>80</v>
      </c>
      <c r="L27" s="21">
        <v>80</v>
      </c>
      <c r="M27" s="21">
        <v>82</v>
      </c>
      <c r="N27" s="21">
        <v>80</v>
      </c>
      <c r="O27" s="21">
        <v>84</v>
      </c>
      <c r="P27" s="68">
        <v>84</v>
      </c>
      <c r="Q27" s="67">
        <v>79</v>
      </c>
      <c r="R27" s="21">
        <v>79</v>
      </c>
      <c r="S27" s="22">
        <v>83</v>
      </c>
      <c r="T27" s="21">
        <v>85</v>
      </c>
      <c r="U27" s="21">
        <v>79</v>
      </c>
      <c r="V27" s="21">
        <v>78</v>
      </c>
      <c r="W27" s="21">
        <v>82</v>
      </c>
      <c r="X27" s="69">
        <v>83</v>
      </c>
      <c r="Y27" s="39">
        <v>80</v>
      </c>
      <c r="Z27" s="21">
        <v>81</v>
      </c>
      <c r="AA27" s="21">
        <v>84</v>
      </c>
      <c r="AB27" s="21">
        <v>84</v>
      </c>
      <c r="AC27" s="21">
        <v>80</v>
      </c>
      <c r="AD27" s="21">
        <v>83</v>
      </c>
      <c r="AE27" s="21">
        <v>80</v>
      </c>
      <c r="AF27" s="68">
        <v>85</v>
      </c>
      <c r="AG27" s="67">
        <v>85</v>
      </c>
      <c r="AH27" s="21">
        <v>84</v>
      </c>
      <c r="AI27" s="21">
        <v>84</v>
      </c>
      <c r="AJ27" s="69">
        <v>84</v>
      </c>
      <c r="AK27" s="39"/>
      <c r="AL27" s="21"/>
      <c r="AM27" s="22"/>
      <c r="AN27" s="22"/>
      <c r="AO27" s="24">
        <f t="shared" si="0"/>
        <v>1307</v>
      </c>
      <c r="AP27" s="24">
        <f t="shared" si="1"/>
        <v>28</v>
      </c>
      <c r="AQ27" s="24">
        <f t="shared" si="2"/>
        <v>487</v>
      </c>
      <c r="AR27" s="24">
        <f t="shared" si="3"/>
        <v>34</v>
      </c>
    </row>
    <row r="28" spans="1:44" ht="15.75" customHeight="1" x14ac:dyDescent="0.25">
      <c r="A28" s="18" t="s">
        <v>601</v>
      </c>
      <c r="B28" s="18">
        <v>11615</v>
      </c>
      <c r="C28" s="1" t="s">
        <v>562</v>
      </c>
      <c r="D28" s="40" t="s">
        <v>563</v>
      </c>
      <c r="E28" s="18">
        <v>81</v>
      </c>
      <c r="F28" s="18">
        <v>85</v>
      </c>
      <c r="G28" s="18">
        <v>84</v>
      </c>
      <c r="H28" s="18">
        <v>83</v>
      </c>
      <c r="I28" s="18">
        <v>82</v>
      </c>
      <c r="J28" s="18">
        <v>84</v>
      </c>
      <c r="K28" s="18">
        <v>78</v>
      </c>
      <c r="L28" s="18">
        <v>78</v>
      </c>
      <c r="M28" s="18">
        <v>83</v>
      </c>
      <c r="N28" s="18">
        <v>80</v>
      </c>
      <c r="O28" s="18">
        <v>83</v>
      </c>
      <c r="P28" s="52">
        <v>83</v>
      </c>
      <c r="Q28" s="40">
        <v>78</v>
      </c>
      <c r="R28" s="18">
        <v>82</v>
      </c>
      <c r="S28" s="2">
        <v>78</v>
      </c>
      <c r="T28" s="18">
        <v>80</v>
      </c>
      <c r="U28" s="18">
        <v>81</v>
      </c>
      <c r="V28" s="18">
        <v>82</v>
      </c>
      <c r="W28" s="18">
        <v>80</v>
      </c>
      <c r="X28" s="41">
        <v>81</v>
      </c>
      <c r="Y28" s="42">
        <v>83</v>
      </c>
      <c r="Z28" s="18">
        <v>80</v>
      </c>
      <c r="AA28" s="18">
        <v>85</v>
      </c>
      <c r="AB28" s="18">
        <v>85</v>
      </c>
      <c r="AC28" s="18">
        <v>80</v>
      </c>
      <c r="AD28" s="18">
        <v>83</v>
      </c>
      <c r="AE28" s="18">
        <v>81</v>
      </c>
      <c r="AF28" s="52">
        <v>84</v>
      </c>
      <c r="AG28" s="40">
        <v>85</v>
      </c>
      <c r="AH28" s="18">
        <v>84</v>
      </c>
      <c r="AI28" s="18">
        <v>84</v>
      </c>
      <c r="AJ28" s="41">
        <v>85</v>
      </c>
      <c r="AK28" s="42"/>
      <c r="AL28" s="18"/>
      <c r="AM28" s="2"/>
      <c r="AN28" s="2"/>
      <c r="AO28" s="24">
        <f t="shared" si="0"/>
        <v>1306</v>
      </c>
      <c r="AP28" s="24">
        <f t="shared" si="1"/>
        <v>29</v>
      </c>
      <c r="AQ28" s="24">
        <f t="shared" si="2"/>
        <v>487</v>
      </c>
      <c r="AR28" s="24">
        <f t="shared" si="3"/>
        <v>34</v>
      </c>
    </row>
    <row r="29" spans="1:44" ht="15.75" customHeight="1" x14ac:dyDescent="0.25">
      <c r="A29" s="23" t="s">
        <v>601</v>
      </c>
      <c r="B29" s="23">
        <v>11636</v>
      </c>
      <c r="C29" s="71" t="s">
        <v>564</v>
      </c>
      <c r="D29" s="48" t="s">
        <v>565</v>
      </c>
      <c r="E29" s="23">
        <v>85</v>
      </c>
      <c r="F29" s="23">
        <v>85</v>
      </c>
      <c r="G29" s="23">
        <v>80</v>
      </c>
      <c r="H29" s="23">
        <v>85</v>
      </c>
      <c r="I29" s="23">
        <v>83</v>
      </c>
      <c r="J29" s="23">
        <v>85</v>
      </c>
      <c r="K29" s="23">
        <v>78</v>
      </c>
      <c r="L29" s="23">
        <v>78</v>
      </c>
      <c r="M29" s="23">
        <v>82</v>
      </c>
      <c r="N29" s="23">
        <v>80</v>
      </c>
      <c r="O29" s="23">
        <v>82</v>
      </c>
      <c r="P29" s="47">
        <v>84</v>
      </c>
      <c r="Q29" s="48">
        <v>79</v>
      </c>
      <c r="R29" s="23">
        <v>83</v>
      </c>
      <c r="S29" s="24">
        <v>81</v>
      </c>
      <c r="T29" s="23">
        <v>81</v>
      </c>
      <c r="U29" s="23">
        <v>80</v>
      </c>
      <c r="V29" s="23">
        <v>78</v>
      </c>
      <c r="W29" s="23">
        <v>83</v>
      </c>
      <c r="X29" s="49">
        <v>82</v>
      </c>
      <c r="Y29" s="50">
        <v>89</v>
      </c>
      <c r="Z29" s="23">
        <v>86</v>
      </c>
      <c r="AA29" s="23">
        <v>85</v>
      </c>
      <c r="AB29" s="23">
        <v>84</v>
      </c>
      <c r="AC29" s="23">
        <v>80</v>
      </c>
      <c r="AD29" s="23">
        <v>83</v>
      </c>
      <c r="AE29" s="23">
        <v>82</v>
      </c>
      <c r="AF29" s="47">
        <v>84</v>
      </c>
      <c r="AG29" s="48">
        <v>84</v>
      </c>
      <c r="AH29" s="23">
        <v>84</v>
      </c>
      <c r="AI29" s="23">
        <v>84</v>
      </c>
      <c r="AJ29" s="49">
        <v>85</v>
      </c>
      <c r="AK29" s="50"/>
      <c r="AL29" s="23"/>
      <c r="AM29" s="24"/>
      <c r="AN29" s="24"/>
      <c r="AO29" s="24">
        <f t="shared" si="0"/>
        <v>1317</v>
      </c>
      <c r="AP29" s="24">
        <f t="shared" si="1"/>
        <v>18</v>
      </c>
      <c r="AQ29" s="24">
        <f t="shared" si="2"/>
        <v>494</v>
      </c>
      <c r="AR29" s="24">
        <f t="shared" si="3"/>
        <v>24</v>
      </c>
    </row>
    <row r="30" spans="1:44" ht="15.75" customHeight="1" x14ac:dyDescent="0.25">
      <c r="A30" s="18" t="s">
        <v>601</v>
      </c>
      <c r="B30" s="18">
        <v>11644</v>
      </c>
      <c r="C30" s="1" t="s">
        <v>566</v>
      </c>
      <c r="D30" s="40" t="s">
        <v>567</v>
      </c>
      <c r="E30" s="18">
        <v>82</v>
      </c>
      <c r="F30" s="18">
        <v>88</v>
      </c>
      <c r="G30" s="18">
        <v>84</v>
      </c>
      <c r="H30" s="18">
        <v>85</v>
      </c>
      <c r="I30" s="18">
        <v>82</v>
      </c>
      <c r="J30" s="18">
        <v>85</v>
      </c>
      <c r="K30" s="18">
        <v>81</v>
      </c>
      <c r="L30" s="18">
        <v>82</v>
      </c>
      <c r="M30" s="18">
        <v>83</v>
      </c>
      <c r="N30" s="18">
        <v>80</v>
      </c>
      <c r="O30" s="18">
        <v>83</v>
      </c>
      <c r="P30" s="52">
        <v>84</v>
      </c>
      <c r="Q30" s="40">
        <v>79</v>
      </c>
      <c r="R30" s="18">
        <v>79</v>
      </c>
      <c r="S30" s="2">
        <v>80</v>
      </c>
      <c r="T30" s="18">
        <v>79</v>
      </c>
      <c r="U30" s="18">
        <v>86</v>
      </c>
      <c r="V30" s="18">
        <v>82</v>
      </c>
      <c r="W30" s="18">
        <v>81</v>
      </c>
      <c r="X30" s="41">
        <v>81</v>
      </c>
      <c r="Y30" s="42">
        <v>90</v>
      </c>
      <c r="Z30" s="18">
        <v>90</v>
      </c>
      <c r="AA30" s="18">
        <v>84</v>
      </c>
      <c r="AB30" s="18">
        <v>84</v>
      </c>
      <c r="AC30" s="18">
        <v>86</v>
      </c>
      <c r="AD30" s="18">
        <v>85</v>
      </c>
      <c r="AE30" s="18">
        <v>84</v>
      </c>
      <c r="AF30" s="52">
        <v>86</v>
      </c>
      <c r="AG30" s="40">
        <v>84</v>
      </c>
      <c r="AH30" s="18">
        <v>82</v>
      </c>
      <c r="AI30" s="18">
        <v>86</v>
      </c>
      <c r="AJ30" s="41">
        <v>85</v>
      </c>
      <c r="AK30" s="42"/>
      <c r="AL30" s="18"/>
      <c r="AM30" s="2"/>
      <c r="AN30" s="2"/>
      <c r="AO30" s="24">
        <f t="shared" si="0"/>
        <v>1335</v>
      </c>
      <c r="AP30" s="24">
        <f t="shared" si="1"/>
        <v>8</v>
      </c>
      <c r="AQ30" s="24">
        <f t="shared" si="2"/>
        <v>506</v>
      </c>
      <c r="AR30" s="24">
        <f t="shared" si="3"/>
        <v>1</v>
      </c>
    </row>
    <row r="31" spans="1:44" ht="15.75" customHeight="1" x14ac:dyDescent="0.25">
      <c r="A31" s="16" t="s">
        <v>601</v>
      </c>
      <c r="B31" s="16">
        <v>11651</v>
      </c>
      <c r="C31" s="54" t="s">
        <v>568</v>
      </c>
      <c r="D31" s="55" t="s">
        <v>569</v>
      </c>
      <c r="E31" s="16">
        <v>80</v>
      </c>
      <c r="F31" s="16">
        <v>88</v>
      </c>
      <c r="G31" s="16">
        <v>79</v>
      </c>
      <c r="H31" s="16">
        <v>84</v>
      </c>
      <c r="I31" s="16">
        <v>81</v>
      </c>
      <c r="J31" s="16">
        <v>85</v>
      </c>
      <c r="K31" s="16">
        <v>78</v>
      </c>
      <c r="L31" s="16">
        <v>78</v>
      </c>
      <c r="M31" s="16">
        <v>76</v>
      </c>
      <c r="N31" s="16">
        <v>80</v>
      </c>
      <c r="O31" s="16">
        <v>79</v>
      </c>
      <c r="P31" s="56">
        <v>84</v>
      </c>
      <c r="Q31" s="55">
        <v>78</v>
      </c>
      <c r="R31" s="16">
        <v>80</v>
      </c>
      <c r="S31" s="17">
        <v>78</v>
      </c>
      <c r="T31" s="16">
        <v>80</v>
      </c>
      <c r="U31" s="16">
        <v>75</v>
      </c>
      <c r="V31" s="16">
        <v>77</v>
      </c>
      <c r="W31" s="16">
        <v>83</v>
      </c>
      <c r="X31" s="57">
        <v>82</v>
      </c>
      <c r="Y31" s="58">
        <v>80</v>
      </c>
      <c r="Z31" s="16">
        <v>80</v>
      </c>
      <c r="AA31" s="16">
        <v>84</v>
      </c>
      <c r="AB31" s="16">
        <v>84</v>
      </c>
      <c r="AC31" s="16">
        <v>84</v>
      </c>
      <c r="AD31" s="16">
        <v>84</v>
      </c>
      <c r="AE31" s="16">
        <v>81</v>
      </c>
      <c r="AF31" s="56">
        <v>85</v>
      </c>
      <c r="AG31" s="55">
        <v>82</v>
      </c>
      <c r="AH31" s="16">
        <v>82</v>
      </c>
      <c r="AI31" s="16">
        <v>83</v>
      </c>
      <c r="AJ31" s="57">
        <v>85</v>
      </c>
      <c r="AK31" s="58"/>
      <c r="AL31" s="16"/>
      <c r="AM31" s="17"/>
      <c r="AN31" s="17"/>
      <c r="AO31" s="24">
        <f t="shared" si="0"/>
        <v>1281</v>
      </c>
      <c r="AP31" s="24">
        <f t="shared" si="1"/>
        <v>42</v>
      </c>
      <c r="AQ31" s="24">
        <f t="shared" si="2"/>
        <v>483</v>
      </c>
      <c r="AR31" s="24">
        <f t="shared" si="3"/>
        <v>38</v>
      </c>
    </row>
    <row r="32" spans="1:44" ht="15.75" customHeight="1" x14ac:dyDescent="0.25">
      <c r="A32" s="18" t="s">
        <v>601</v>
      </c>
      <c r="B32" s="18">
        <v>11665</v>
      </c>
      <c r="C32" s="1" t="s">
        <v>570</v>
      </c>
      <c r="D32" s="40" t="s">
        <v>571</v>
      </c>
      <c r="E32" s="18">
        <v>80</v>
      </c>
      <c r="F32" s="18">
        <v>85</v>
      </c>
      <c r="G32" s="18">
        <v>79</v>
      </c>
      <c r="H32" s="18">
        <v>84</v>
      </c>
      <c r="I32" s="18">
        <v>81</v>
      </c>
      <c r="J32" s="18">
        <v>86</v>
      </c>
      <c r="K32" s="18">
        <v>82</v>
      </c>
      <c r="L32" s="18">
        <v>82</v>
      </c>
      <c r="M32" s="18">
        <v>80</v>
      </c>
      <c r="N32" s="18">
        <v>80</v>
      </c>
      <c r="O32" s="18">
        <v>86</v>
      </c>
      <c r="P32" s="52">
        <v>84</v>
      </c>
      <c r="Q32" s="40">
        <v>79</v>
      </c>
      <c r="R32" s="18">
        <v>80</v>
      </c>
      <c r="S32" s="2">
        <v>84</v>
      </c>
      <c r="T32" s="18">
        <v>80</v>
      </c>
      <c r="U32" s="18">
        <v>84</v>
      </c>
      <c r="V32" s="18">
        <v>81</v>
      </c>
      <c r="W32" s="18">
        <v>85</v>
      </c>
      <c r="X32" s="41">
        <v>82</v>
      </c>
      <c r="Y32" s="42">
        <v>83</v>
      </c>
      <c r="Z32" s="18">
        <v>80</v>
      </c>
      <c r="AA32" s="18">
        <v>85</v>
      </c>
      <c r="AB32" s="18">
        <v>85</v>
      </c>
      <c r="AC32" s="18">
        <v>83</v>
      </c>
      <c r="AD32" s="18">
        <v>84</v>
      </c>
      <c r="AE32" s="18">
        <v>84</v>
      </c>
      <c r="AF32" s="52">
        <v>89</v>
      </c>
      <c r="AG32" s="40">
        <v>86</v>
      </c>
      <c r="AH32" s="18">
        <v>84</v>
      </c>
      <c r="AI32" s="18">
        <v>83</v>
      </c>
      <c r="AJ32" s="41">
        <v>84</v>
      </c>
      <c r="AK32" s="42"/>
      <c r="AL32" s="18"/>
      <c r="AM32" s="2"/>
      <c r="AN32" s="2"/>
      <c r="AO32" s="24">
        <f t="shared" si="0"/>
        <v>1324</v>
      </c>
      <c r="AP32" s="24">
        <f t="shared" si="1"/>
        <v>14</v>
      </c>
      <c r="AQ32" s="24">
        <f t="shared" si="2"/>
        <v>499</v>
      </c>
      <c r="AR32" s="24">
        <f t="shared" si="3"/>
        <v>10</v>
      </c>
    </row>
    <row r="33" spans="1:44" ht="15.75" customHeight="1" x14ac:dyDescent="0.25">
      <c r="A33" s="19" t="s">
        <v>601</v>
      </c>
      <c r="B33" s="19">
        <v>11697</v>
      </c>
      <c r="C33" s="60" t="s">
        <v>572</v>
      </c>
      <c r="D33" s="61" t="s">
        <v>573</v>
      </c>
      <c r="E33" s="19">
        <v>85</v>
      </c>
      <c r="F33" s="19">
        <v>88</v>
      </c>
      <c r="G33" s="19">
        <v>82</v>
      </c>
      <c r="H33" s="19">
        <v>86</v>
      </c>
      <c r="I33" s="19">
        <v>81</v>
      </c>
      <c r="J33" s="19">
        <v>86</v>
      </c>
      <c r="K33" s="19">
        <v>78</v>
      </c>
      <c r="L33" s="19">
        <v>78</v>
      </c>
      <c r="M33" s="19">
        <v>80</v>
      </c>
      <c r="N33" s="19">
        <v>80</v>
      </c>
      <c r="O33" s="19">
        <v>81</v>
      </c>
      <c r="P33" s="62">
        <v>84</v>
      </c>
      <c r="Q33" s="61">
        <v>79</v>
      </c>
      <c r="R33" s="19">
        <v>79</v>
      </c>
      <c r="S33" s="20">
        <v>78</v>
      </c>
      <c r="T33" s="19">
        <v>80</v>
      </c>
      <c r="U33" s="19">
        <v>84</v>
      </c>
      <c r="V33" s="19">
        <v>78</v>
      </c>
      <c r="W33" s="19">
        <v>85</v>
      </c>
      <c r="X33" s="63">
        <v>84</v>
      </c>
      <c r="Y33" s="64">
        <v>85</v>
      </c>
      <c r="Z33" s="19">
        <v>81</v>
      </c>
      <c r="AA33" s="19">
        <v>85</v>
      </c>
      <c r="AB33" s="19">
        <v>85</v>
      </c>
      <c r="AC33" s="19">
        <v>87</v>
      </c>
      <c r="AD33" s="19">
        <v>86</v>
      </c>
      <c r="AE33" s="19">
        <v>84</v>
      </c>
      <c r="AF33" s="62">
        <v>85</v>
      </c>
      <c r="AG33" s="61">
        <v>84</v>
      </c>
      <c r="AH33" s="19">
        <v>84</v>
      </c>
      <c r="AI33" s="19">
        <v>83</v>
      </c>
      <c r="AJ33" s="63">
        <v>84</v>
      </c>
      <c r="AK33" s="64"/>
      <c r="AL33" s="19"/>
      <c r="AM33" s="20"/>
      <c r="AN33" s="20"/>
      <c r="AO33" s="24">
        <f t="shared" si="0"/>
        <v>1321</v>
      </c>
      <c r="AP33" s="24">
        <f t="shared" si="1"/>
        <v>15</v>
      </c>
      <c r="AQ33" s="24">
        <f t="shared" si="2"/>
        <v>496</v>
      </c>
      <c r="AR33" s="24">
        <f t="shared" si="3"/>
        <v>14</v>
      </c>
    </row>
    <row r="34" spans="1:44" ht="15.75" customHeight="1" x14ac:dyDescent="0.25">
      <c r="A34" s="18" t="s">
        <v>601</v>
      </c>
      <c r="B34" s="18">
        <v>11710</v>
      </c>
      <c r="C34" s="1" t="s">
        <v>574</v>
      </c>
      <c r="D34" s="40" t="s">
        <v>575</v>
      </c>
      <c r="E34" s="18">
        <v>84</v>
      </c>
      <c r="F34" s="18">
        <v>85</v>
      </c>
      <c r="G34" s="18">
        <v>86</v>
      </c>
      <c r="H34" s="18">
        <v>84</v>
      </c>
      <c r="I34" s="18">
        <v>82</v>
      </c>
      <c r="J34" s="18">
        <v>84</v>
      </c>
      <c r="K34" s="18">
        <v>78</v>
      </c>
      <c r="L34" s="18">
        <v>78</v>
      </c>
      <c r="M34" s="18">
        <v>79</v>
      </c>
      <c r="N34" s="18">
        <v>80</v>
      </c>
      <c r="O34" s="18">
        <v>86</v>
      </c>
      <c r="P34" s="52">
        <v>84</v>
      </c>
      <c r="Q34" s="40">
        <v>80</v>
      </c>
      <c r="R34" s="18">
        <v>81</v>
      </c>
      <c r="S34" s="2">
        <v>81</v>
      </c>
      <c r="T34" s="18">
        <v>79</v>
      </c>
      <c r="U34" s="18">
        <v>88</v>
      </c>
      <c r="V34" s="18">
        <v>83</v>
      </c>
      <c r="W34" s="18">
        <v>83</v>
      </c>
      <c r="X34" s="41">
        <v>80</v>
      </c>
      <c r="Y34" s="42">
        <v>82</v>
      </c>
      <c r="Z34" s="18">
        <v>80</v>
      </c>
      <c r="AA34" s="18">
        <v>85</v>
      </c>
      <c r="AB34" s="18">
        <v>85</v>
      </c>
      <c r="AC34" s="18">
        <v>85</v>
      </c>
      <c r="AD34" s="18">
        <v>85</v>
      </c>
      <c r="AE34" s="18">
        <v>85</v>
      </c>
      <c r="AF34" s="52">
        <v>84</v>
      </c>
      <c r="AG34" s="40">
        <v>83</v>
      </c>
      <c r="AH34" s="18">
        <v>83</v>
      </c>
      <c r="AI34" s="18">
        <v>84</v>
      </c>
      <c r="AJ34" s="41">
        <v>86</v>
      </c>
      <c r="AK34" s="42"/>
      <c r="AL34" s="18"/>
      <c r="AM34" s="2"/>
      <c r="AN34" s="2"/>
      <c r="AO34" s="24">
        <f t="shared" si="0"/>
        <v>1331</v>
      </c>
      <c r="AP34" s="24">
        <f t="shared" si="1"/>
        <v>10</v>
      </c>
      <c r="AQ34" s="24">
        <f t="shared" si="2"/>
        <v>498</v>
      </c>
      <c r="AR34" s="24">
        <f t="shared" si="3"/>
        <v>11</v>
      </c>
    </row>
    <row r="35" spans="1:44" ht="15.75" customHeight="1" x14ac:dyDescent="0.25">
      <c r="A35" s="21" t="s">
        <v>601</v>
      </c>
      <c r="B35" s="21">
        <v>11737</v>
      </c>
      <c r="C35" s="66" t="s">
        <v>576</v>
      </c>
      <c r="D35" s="67" t="s">
        <v>577</v>
      </c>
      <c r="E35" s="21">
        <v>85</v>
      </c>
      <c r="F35" s="21">
        <v>85</v>
      </c>
      <c r="G35" s="21">
        <v>86</v>
      </c>
      <c r="H35" s="21">
        <v>83</v>
      </c>
      <c r="I35" s="21">
        <v>82</v>
      </c>
      <c r="J35" s="21">
        <v>84</v>
      </c>
      <c r="K35" s="21">
        <v>78</v>
      </c>
      <c r="L35" s="21">
        <v>78</v>
      </c>
      <c r="M35" s="21">
        <v>83</v>
      </c>
      <c r="N35" s="21">
        <v>80</v>
      </c>
      <c r="O35" s="21">
        <v>87</v>
      </c>
      <c r="P35" s="68">
        <v>84</v>
      </c>
      <c r="Q35" s="67">
        <v>78</v>
      </c>
      <c r="R35" s="21">
        <v>80</v>
      </c>
      <c r="S35" s="22">
        <v>81</v>
      </c>
      <c r="T35" s="21">
        <v>80</v>
      </c>
      <c r="U35" s="21">
        <v>86</v>
      </c>
      <c r="V35" s="21">
        <v>83</v>
      </c>
      <c r="W35" s="21">
        <v>84</v>
      </c>
      <c r="X35" s="69">
        <v>80</v>
      </c>
      <c r="Y35" s="39">
        <v>85</v>
      </c>
      <c r="Z35" s="21">
        <v>80</v>
      </c>
      <c r="AA35" s="21">
        <v>85</v>
      </c>
      <c r="AB35" s="21">
        <v>85</v>
      </c>
      <c r="AC35" s="21">
        <v>86</v>
      </c>
      <c r="AD35" s="21">
        <v>86</v>
      </c>
      <c r="AE35" s="21">
        <v>84</v>
      </c>
      <c r="AF35" s="68">
        <v>84</v>
      </c>
      <c r="AG35" s="67">
        <v>85</v>
      </c>
      <c r="AH35" s="21">
        <v>84</v>
      </c>
      <c r="AI35" s="21">
        <v>87</v>
      </c>
      <c r="AJ35" s="69">
        <v>86</v>
      </c>
      <c r="AK35" s="39"/>
      <c r="AL35" s="21"/>
      <c r="AM35" s="22"/>
      <c r="AN35" s="22"/>
      <c r="AO35" s="24">
        <f t="shared" si="0"/>
        <v>1342</v>
      </c>
      <c r="AP35" s="24">
        <f t="shared" si="1"/>
        <v>3</v>
      </c>
      <c r="AQ35" s="24">
        <f t="shared" si="2"/>
        <v>502</v>
      </c>
      <c r="AR35" s="24">
        <f t="shared" si="3"/>
        <v>7</v>
      </c>
    </row>
    <row r="36" spans="1:44" ht="15.75" customHeight="1" x14ac:dyDescent="0.25">
      <c r="A36" s="18" t="s">
        <v>601</v>
      </c>
      <c r="B36" s="18">
        <v>11749</v>
      </c>
      <c r="C36" s="1" t="s">
        <v>578</v>
      </c>
      <c r="D36" s="40" t="s">
        <v>579</v>
      </c>
      <c r="E36" s="18">
        <v>85</v>
      </c>
      <c r="F36" s="18">
        <v>85</v>
      </c>
      <c r="G36" s="18">
        <v>81</v>
      </c>
      <c r="H36" s="18">
        <v>82</v>
      </c>
      <c r="I36" s="18">
        <v>82</v>
      </c>
      <c r="J36" s="18">
        <v>85</v>
      </c>
      <c r="K36" s="18">
        <v>78</v>
      </c>
      <c r="L36" s="18">
        <v>78</v>
      </c>
      <c r="M36" s="18">
        <v>81</v>
      </c>
      <c r="N36" s="18">
        <v>80</v>
      </c>
      <c r="O36" s="18">
        <v>80</v>
      </c>
      <c r="P36" s="52">
        <v>84</v>
      </c>
      <c r="Q36" s="40">
        <v>80</v>
      </c>
      <c r="R36" s="18">
        <v>80</v>
      </c>
      <c r="S36" s="2">
        <v>80</v>
      </c>
      <c r="T36" s="18">
        <v>78</v>
      </c>
      <c r="U36" s="18">
        <v>84</v>
      </c>
      <c r="V36" s="18">
        <v>83</v>
      </c>
      <c r="W36" s="18">
        <v>85</v>
      </c>
      <c r="X36" s="41">
        <v>80</v>
      </c>
      <c r="Y36" s="42">
        <v>84</v>
      </c>
      <c r="Z36" s="18">
        <v>80</v>
      </c>
      <c r="AA36" s="18">
        <v>85</v>
      </c>
      <c r="AB36" s="18">
        <v>85</v>
      </c>
      <c r="AC36" s="18">
        <v>82</v>
      </c>
      <c r="AD36" s="18">
        <v>84</v>
      </c>
      <c r="AE36" s="18">
        <v>82</v>
      </c>
      <c r="AF36" s="52">
        <v>84</v>
      </c>
      <c r="AG36" s="40">
        <v>83</v>
      </c>
      <c r="AH36" s="18">
        <v>83</v>
      </c>
      <c r="AI36" s="18">
        <v>83</v>
      </c>
      <c r="AJ36" s="41">
        <v>86</v>
      </c>
      <c r="AK36" s="42"/>
      <c r="AL36" s="18"/>
      <c r="AM36" s="2"/>
      <c r="AN36" s="2"/>
      <c r="AO36" s="24">
        <f t="shared" si="0"/>
        <v>1315</v>
      </c>
      <c r="AP36" s="24">
        <f t="shared" si="1"/>
        <v>19</v>
      </c>
      <c r="AQ36" s="24">
        <f t="shared" si="2"/>
        <v>488</v>
      </c>
      <c r="AR36" s="24">
        <f t="shared" si="3"/>
        <v>31</v>
      </c>
    </row>
    <row r="37" spans="1:44" ht="15.75" customHeight="1" x14ac:dyDescent="0.25">
      <c r="A37" s="23" t="s">
        <v>601</v>
      </c>
      <c r="B37" s="23">
        <v>11770</v>
      </c>
      <c r="C37" s="71" t="s">
        <v>580</v>
      </c>
      <c r="D37" s="48" t="s">
        <v>581</v>
      </c>
      <c r="E37" s="23">
        <v>85</v>
      </c>
      <c r="F37" s="23">
        <v>88</v>
      </c>
      <c r="G37" s="23">
        <v>86</v>
      </c>
      <c r="H37" s="23">
        <v>84</v>
      </c>
      <c r="I37" s="23">
        <v>82</v>
      </c>
      <c r="J37" s="23">
        <v>85</v>
      </c>
      <c r="K37" s="23">
        <v>86</v>
      </c>
      <c r="L37" s="23">
        <v>86</v>
      </c>
      <c r="M37" s="23">
        <v>87</v>
      </c>
      <c r="N37" s="23">
        <v>80</v>
      </c>
      <c r="O37" s="23">
        <v>81</v>
      </c>
      <c r="P37" s="47">
        <v>83</v>
      </c>
      <c r="Q37" s="48">
        <v>86</v>
      </c>
      <c r="R37" s="23">
        <v>82</v>
      </c>
      <c r="S37" s="24">
        <v>78</v>
      </c>
      <c r="T37" s="23">
        <v>79</v>
      </c>
      <c r="U37" s="23">
        <v>82</v>
      </c>
      <c r="V37" s="23">
        <v>77</v>
      </c>
      <c r="W37" s="23">
        <v>81</v>
      </c>
      <c r="X37" s="49">
        <v>85</v>
      </c>
      <c r="Y37" s="50">
        <v>84</v>
      </c>
      <c r="Z37" s="23">
        <v>80</v>
      </c>
      <c r="AA37" s="23">
        <v>85</v>
      </c>
      <c r="AB37" s="23">
        <v>85</v>
      </c>
      <c r="AC37" s="23">
        <v>86</v>
      </c>
      <c r="AD37" s="23">
        <v>85</v>
      </c>
      <c r="AE37" s="23">
        <v>84</v>
      </c>
      <c r="AF37" s="47">
        <v>85</v>
      </c>
      <c r="AG37" s="48">
        <v>84</v>
      </c>
      <c r="AH37" s="23">
        <v>83</v>
      </c>
      <c r="AI37" s="23">
        <v>86</v>
      </c>
      <c r="AJ37" s="49">
        <v>86</v>
      </c>
      <c r="AK37" s="50"/>
      <c r="AL37" s="23"/>
      <c r="AM37" s="24"/>
      <c r="AN37" s="24"/>
      <c r="AO37" s="24">
        <f t="shared" si="0"/>
        <v>1343</v>
      </c>
      <c r="AP37" s="24">
        <f t="shared" si="1"/>
        <v>2</v>
      </c>
      <c r="AQ37" s="24">
        <f t="shared" si="2"/>
        <v>503</v>
      </c>
      <c r="AR37" s="24">
        <f t="shared" si="3"/>
        <v>4</v>
      </c>
    </row>
    <row r="38" spans="1:44" ht="15.75" customHeight="1" x14ac:dyDescent="0.25">
      <c r="A38" s="18" t="s">
        <v>601</v>
      </c>
      <c r="B38" s="18">
        <v>11781</v>
      </c>
      <c r="C38" s="1" t="s">
        <v>582</v>
      </c>
      <c r="D38" s="40" t="s">
        <v>583</v>
      </c>
      <c r="E38" s="18">
        <v>81</v>
      </c>
      <c r="F38" s="18">
        <v>85</v>
      </c>
      <c r="G38" s="18">
        <v>81</v>
      </c>
      <c r="H38" s="18">
        <v>84</v>
      </c>
      <c r="I38" s="18">
        <v>84</v>
      </c>
      <c r="J38" s="18">
        <v>84</v>
      </c>
      <c r="K38" s="18">
        <v>78</v>
      </c>
      <c r="L38" s="18">
        <v>78</v>
      </c>
      <c r="M38" s="18">
        <v>80</v>
      </c>
      <c r="N38" s="18">
        <v>80</v>
      </c>
      <c r="O38" s="18">
        <v>82</v>
      </c>
      <c r="P38" s="52">
        <v>83</v>
      </c>
      <c r="Q38" s="40">
        <v>80</v>
      </c>
      <c r="R38" s="18">
        <v>79</v>
      </c>
      <c r="S38" s="2">
        <v>82</v>
      </c>
      <c r="T38" s="18">
        <v>77</v>
      </c>
      <c r="U38" s="18">
        <v>80</v>
      </c>
      <c r="V38" s="18">
        <v>81</v>
      </c>
      <c r="W38" s="18">
        <v>81</v>
      </c>
      <c r="X38" s="41">
        <v>82</v>
      </c>
      <c r="Y38" s="42">
        <v>81</v>
      </c>
      <c r="Z38" s="18">
        <v>80</v>
      </c>
      <c r="AA38" s="18">
        <v>83</v>
      </c>
      <c r="AB38" s="18">
        <v>83</v>
      </c>
      <c r="AC38" s="18">
        <v>85</v>
      </c>
      <c r="AD38" s="18">
        <v>85</v>
      </c>
      <c r="AE38" s="18">
        <v>80</v>
      </c>
      <c r="AF38" s="52">
        <v>84</v>
      </c>
      <c r="AG38" s="40">
        <v>85</v>
      </c>
      <c r="AH38" s="18">
        <v>83</v>
      </c>
      <c r="AI38" s="18">
        <v>83</v>
      </c>
      <c r="AJ38" s="41">
        <v>84</v>
      </c>
      <c r="AK38" s="42"/>
      <c r="AL38" s="18"/>
      <c r="AM38" s="2"/>
      <c r="AN38" s="2"/>
      <c r="AO38" s="24">
        <f t="shared" si="0"/>
        <v>1306</v>
      </c>
      <c r="AP38" s="24">
        <f t="shared" si="1"/>
        <v>29</v>
      </c>
      <c r="AQ38" s="24">
        <f t="shared" si="2"/>
        <v>490</v>
      </c>
      <c r="AR38" s="24">
        <f t="shared" si="3"/>
        <v>29</v>
      </c>
    </row>
    <row r="39" spans="1:44" ht="15.75" customHeight="1" x14ac:dyDescent="0.25">
      <c r="A39" s="16" t="s">
        <v>601</v>
      </c>
      <c r="B39" s="16">
        <v>11802</v>
      </c>
      <c r="C39" s="54" t="s">
        <v>584</v>
      </c>
      <c r="D39" s="55" t="s">
        <v>585</v>
      </c>
      <c r="E39" s="16">
        <v>82</v>
      </c>
      <c r="F39" s="16">
        <v>88</v>
      </c>
      <c r="G39" s="16">
        <v>83</v>
      </c>
      <c r="H39" s="16">
        <v>83</v>
      </c>
      <c r="I39" s="16">
        <v>82</v>
      </c>
      <c r="J39" s="16">
        <v>84</v>
      </c>
      <c r="K39" s="16">
        <v>81</v>
      </c>
      <c r="L39" s="16">
        <v>81</v>
      </c>
      <c r="M39" s="16">
        <v>78</v>
      </c>
      <c r="N39" s="16">
        <v>80</v>
      </c>
      <c r="O39" s="16">
        <v>82</v>
      </c>
      <c r="P39" s="56">
        <v>84</v>
      </c>
      <c r="Q39" s="55">
        <v>79</v>
      </c>
      <c r="R39" s="16">
        <v>83</v>
      </c>
      <c r="S39" s="17">
        <v>82</v>
      </c>
      <c r="T39" s="16">
        <v>79</v>
      </c>
      <c r="U39" s="16">
        <v>78</v>
      </c>
      <c r="V39" s="16">
        <v>78</v>
      </c>
      <c r="W39" s="16">
        <v>84</v>
      </c>
      <c r="X39" s="57">
        <v>84</v>
      </c>
      <c r="Y39" s="58">
        <v>84</v>
      </c>
      <c r="Z39" s="16">
        <v>84</v>
      </c>
      <c r="AA39" s="16">
        <v>83</v>
      </c>
      <c r="AB39" s="16">
        <v>83</v>
      </c>
      <c r="AC39" s="16">
        <v>84</v>
      </c>
      <c r="AD39" s="16">
        <v>85</v>
      </c>
      <c r="AE39" s="16">
        <v>81</v>
      </c>
      <c r="AF39" s="56">
        <v>84</v>
      </c>
      <c r="AG39" s="55">
        <v>84</v>
      </c>
      <c r="AH39" s="16">
        <v>83</v>
      </c>
      <c r="AI39" s="16">
        <v>83</v>
      </c>
      <c r="AJ39" s="57">
        <v>84</v>
      </c>
      <c r="AK39" s="58"/>
      <c r="AL39" s="16"/>
      <c r="AM39" s="17"/>
      <c r="AN39" s="17"/>
      <c r="AO39" s="24">
        <f t="shared" si="0"/>
        <v>1310</v>
      </c>
      <c r="AP39" s="24">
        <f t="shared" si="1"/>
        <v>26</v>
      </c>
      <c r="AQ39" s="24">
        <f t="shared" si="2"/>
        <v>494</v>
      </c>
      <c r="AR39" s="24">
        <f t="shared" si="3"/>
        <v>24</v>
      </c>
    </row>
    <row r="40" spans="1:44" ht="15.75" customHeight="1" x14ac:dyDescent="0.25">
      <c r="A40" s="18" t="s">
        <v>601</v>
      </c>
      <c r="B40" s="18">
        <v>11808</v>
      </c>
      <c r="C40" s="1" t="s">
        <v>586</v>
      </c>
      <c r="D40" s="40" t="s">
        <v>587</v>
      </c>
      <c r="E40" s="18">
        <v>85</v>
      </c>
      <c r="F40" s="18">
        <v>85</v>
      </c>
      <c r="G40" s="18">
        <v>90</v>
      </c>
      <c r="H40" s="18">
        <v>85</v>
      </c>
      <c r="I40" s="18">
        <v>81</v>
      </c>
      <c r="J40" s="18">
        <v>84</v>
      </c>
      <c r="K40" s="18">
        <v>84</v>
      </c>
      <c r="L40" s="18">
        <v>84</v>
      </c>
      <c r="M40" s="18">
        <v>81</v>
      </c>
      <c r="N40" s="18">
        <v>80</v>
      </c>
      <c r="O40" s="18">
        <v>82</v>
      </c>
      <c r="P40" s="52">
        <v>83</v>
      </c>
      <c r="Q40" s="40">
        <v>82</v>
      </c>
      <c r="R40" s="18">
        <v>79</v>
      </c>
      <c r="S40" s="2">
        <v>81</v>
      </c>
      <c r="T40" s="18">
        <v>79</v>
      </c>
      <c r="U40" s="18">
        <v>88</v>
      </c>
      <c r="V40" s="18">
        <v>81</v>
      </c>
      <c r="W40" s="18">
        <v>85</v>
      </c>
      <c r="X40" s="41">
        <v>81</v>
      </c>
      <c r="Y40" s="42">
        <v>84</v>
      </c>
      <c r="Z40" s="18">
        <v>80</v>
      </c>
      <c r="AA40" s="18">
        <v>85</v>
      </c>
      <c r="AB40" s="18">
        <v>85</v>
      </c>
      <c r="AC40" s="18">
        <v>88</v>
      </c>
      <c r="AD40" s="18">
        <v>87</v>
      </c>
      <c r="AE40" s="18">
        <v>86</v>
      </c>
      <c r="AF40" s="52">
        <v>85</v>
      </c>
      <c r="AG40" s="40">
        <v>85</v>
      </c>
      <c r="AH40" s="18">
        <v>83</v>
      </c>
      <c r="AI40" s="18">
        <v>86</v>
      </c>
      <c r="AJ40" s="41">
        <v>86</v>
      </c>
      <c r="AK40" s="42"/>
      <c r="AL40" s="18"/>
      <c r="AM40" s="2"/>
      <c r="AN40" s="2"/>
      <c r="AO40" s="24">
        <f t="shared" si="0"/>
        <v>1353</v>
      </c>
      <c r="AP40" s="24">
        <f t="shared" si="1"/>
        <v>1</v>
      </c>
      <c r="AQ40" s="24">
        <f t="shared" si="2"/>
        <v>505</v>
      </c>
      <c r="AR40" s="24">
        <f t="shared" si="3"/>
        <v>2</v>
      </c>
    </row>
    <row r="41" spans="1:44" ht="15.75" customHeight="1" x14ac:dyDescent="0.25">
      <c r="A41" s="19" t="s">
        <v>601</v>
      </c>
      <c r="B41" s="19">
        <v>11811</v>
      </c>
      <c r="C41" s="60" t="s">
        <v>588</v>
      </c>
      <c r="D41" s="61" t="s">
        <v>589</v>
      </c>
      <c r="E41" s="19">
        <v>85</v>
      </c>
      <c r="F41" s="19">
        <v>85</v>
      </c>
      <c r="G41" s="19">
        <v>79</v>
      </c>
      <c r="H41" s="19">
        <v>85</v>
      </c>
      <c r="I41" s="19">
        <v>83</v>
      </c>
      <c r="J41" s="19">
        <v>85</v>
      </c>
      <c r="K41" s="19">
        <v>80</v>
      </c>
      <c r="L41" s="19">
        <v>80</v>
      </c>
      <c r="M41" s="19">
        <v>76</v>
      </c>
      <c r="N41" s="19">
        <v>80</v>
      </c>
      <c r="O41" s="19">
        <v>83</v>
      </c>
      <c r="P41" s="62">
        <v>84</v>
      </c>
      <c r="Q41" s="61">
        <v>81</v>
      </c>
      <c r="R41" s="19">
        <v>82</v>
      </c>
      <c r="S41" s="20">
        <v>78</v>
      </c>
      <c r="T41" s="19">
        <v>78</v>
      </c>
      <c r="U41" s="19">
        <v>79</v>
      </c>
      <c r="V41" s="19">
        <v>79</v>
      </c>
      <c r="W41" s="19">
        <v>81</v>
      </c>
      <c r="X41" s="63">
        <v>86</v>
      </c>
      <c r="Y41" s="64">
        <v>85</v>
      </c>
      <c r="Z41" s="19">
        <v>81</v>
      </c>
      <c r="AA41" s="19">
        <v>85</v>
      </c>
      <c r="AB41" s="19">
        <v>85</v>
      </c>
      <c r="AC41" s="19">
        <v>87</v>
      </c>
      <c r="AD41" s="19">
        <v>86</v>
      </c>
      <c r="AE41" s="19">
        <v>84</v>
      </c>
      <c r="AF41" s="62">
        <v>84</v>
      </c>
      <c r="AG41" s="61">
        <v>83</v>
      </c>
      <c r="AH41" s="19">
        <v>83</v>
      </c>
      <c r="AI41" s="19">
        <v>83</v>
      </c>
      <c r="AJ41" s="63">
        <v>84</v>
      </c>
      <c r="AK41" s="64"/>
      <c r="AL41" s="19"/>
      <c r="AM41" s="20"/>
      <c r="AN41" s="20"/>
      <c r="AO41" s="24">
        <f t="shared" si="0"/>
        <v>1312</v>
      </c>
      <c r="AP41" s="24">
        <f t="shared" si="1"/>
        <v>23</v>
      </c>
      <c r="AQ41" s="24">
        <f t="shared" si="2"/>
        <v>502</v>
      </c>
      <c r="AR41" s="24">
        <f t="shared" si="3"/>
        <v>7</v>
      </c>
    </row>
    <row r="42" spans="1:44" ht="15.75" customHeight="1" x14ac:dyDescent="0.25">
      <c r="A42" s="18" t="s">
        <v>601</v>
      </c>
      <c r="B42" s="18">
        <v>11815</v>
      </c>
      <c r="C42" s="1" t="s">
        <v>591</v>
      </c>
      <c r="D42" s="40" t="s">
        <v>592</v>
      </c>
      <c r="E42" s="18">
        <v>82</v>
      </c>
      <c r="F42" s="18">
        <v>88</v>
      </c>
      <c r="G42" s="18">
        <v>82</v>
      </c>
      <c r="H42" s="18">
        <v>83</v>
      </c>
      <c r="I42" s="18">
        <v>82</v>
      </c>
      <c r="J42" s="18">
        <v>85</v>
      </c>
      <c r="K42" s="18">
        <v>78</v>
      </c>
      <c r="L42" s="18">
        <v>78</v>
      </c>
      <c r="M42" s="18">
        <v>76</v>
      </c>
      <c r="N42" s="18">
        <v>80</v>
      </c>
      <c r="O42" s="18">
        <v>77</v>
      </c>
      <c r="P42" s="52">
        <v>83</v>
      </c>
      <c r="Q42" s="40">
        <v>78</v>
      </c>
      <c r="R42" s="18">
        <v>80</v>
      </c>
      <c r="S42" s="2">
        <v>79</v>
      </c>
      <c r="T42" s="18">
        <v>80</v>
      </c>
      <c r="U42" s="18">
        <v>77</v>
      </c>
      <c r="V42" s="18">
        <v>81</v>
      </c>
      <c r="W42" s="18">
        <v>81</v>
      </c>
      <c r="X42" s="41">
        <v>83</v>
      </c>
      <c r="Y42" s="42">
        <v>84</v>
      </c>
      <c r="Z42" s="18">
        <v>85</v>
      </c>
      <c r="AA42" s="18">
        <v>84</v>
      </c>
      <c r="AB42" s="18">
        <v>83</v>
      </c>
      <c r="AC42" s="18">
        <v>80</v>
      </c>
      <c r="AD42" s="18">
        <v>83</v>
      </c>
      <c r="AE42" s="18">
        <v>79</v>
      </c>
      <c r="AF42" s="52">
        <v>88</v>
      </c>
      <c r="AG42" s="40">
        <v>81</v>
      </c>
      <c r="AH42" s="18">
        <v>82</v>
      </c>
      <c r="AI42" s="18">
        <v>83</v>
      </c>
      <c r="AJ42" s="41">
        <v>85</v>
      </c>
      <c r="AK42" s="42"/>
      <c r="AL42" s="18"/>
      <c r="AM42" s="2"/>
      <c r="AN42" s="2"/>
      <c r="AO42" s="24">
        <f t="shared" si="0"/>
        <v>1283</v>
      </c>
      <c r="AP42" s="24">
        <f t="shared" si="1"/>
        <v>40</v>
      </c>
      <c r="AQ42" s="24">
        <f t="shared" si="2"/>
        <v>480</v>
      </c>
      <c r="AR42" s="24">
        <f t="shared" si="3"/>
        <v>40</v>
      </c>
    </row>
    <row r="43" spans="1:44" ht="15.75" customHeight="1" x14ac:dyDescent="0.25">
      <c r="A43" s="21" t="s">
        <v>601</v>
      </c>
      <c r="B43" s="21">
        <v>11819</v>
      </c>
      <c r="C43" s="66" t="s">
        <v>593</v>
      </c>
      <c r="D43" s="67" t="s">
        <v>594</v>
      </c>
      <c r="E43" s="21">
        <v>83</v>
      </c>
      <c r="F43" s="21">
        <v>85</v>
      </c>
      <c r="G43" s="21">
        <v>78</v>
      </c>
      <c r="H43" s="21">
        <v>84</v>
      </c>
      <c r="I43" s="21">
        <v>81</v>
      </c>
      <c r="J43" s="21">
        <v>84</v>
      </c>
      <c r="K43" s="21">
        <v>82</v>
      </c>
      <c r="L43" s="21">
        <v>82</v>
      </c>
      <c r="M43" s="21">
        <v>76</v>
      </c>
      <c r="N43" s="21">
        <v>80</v>
      </c>
      <c r="O43" s="21">
        <v>79</v>
      </c>
      <c r="P43" s="68">
        <v>84</v>
      </c>
      <c r="Q43" s="67">
        <v>79</v>
      </c>
      <c r="R43" s="21">
        <v>82</v>
      </c>
      <c r="S43" s="22">
        <v>80</v>
      </c>
      <c r="T43" s="21">
        <v>79</v>
      </c>
      <c r="U43" s="21">
        <v>79</v>
      </c>
      <c r="V43" s="21">
        <v>78</v>
      </c>
      <c r="W43" s="21">
        <v>81</v>
      </c>
      <c r="X43" s="69">
        <v>81</v>
      </c>
      <c r="Y43" s="39">
        <v>81</v>
      </c>
      <c r="Z43" s="21">
        <v>80</v>
      </c>
      <c r="AA43" s="21">
        <v>83</v>
      </c>
      <c r="AB43" s="21">
        <v>83</v>
      </c>
      <c r="AC43" s="21">
        <v>80</v>
      </c>
      <c r="AD43" s="21">
        <v>83</v>
      </c>
      <c r="AE43" s="21">
        <v>80</v>
      </c>
      <c r="AF43" s="68">
        <v>84</v>
      </c>
      <c r="AG43" s="67">
        <v>82</v>
      </c>
      <c r="AH43" s="21">
        <v>82</v>
      </c>
      <c r="AI43" s="21">
        <v>83</v>
      </c>
      <c r="AJ43" s="69">
        <v>85</v>
      </c>
      <c r="AK43" s="39"/>
      <c r="AL43" s="21"/>
      <c r="AM43" s="22"/>
      <c r="AN43" s="22"/>
      <c r="AO43" s="24">
        <f t="shared" si="0"/>
        <v>1287</v>
      </c>
      <c r="AP43" s="24">
        <f t="shared" si="1"/>
        <v>39</v>
      </c>
      <c r="AQ43" s="24">
        <f t="shared" si="2"/>
        <v>483</v>
      </c>
      <c r="AR43" s="24">
        <f t="shared" si="3"/>
        <v>38</v>
      </c>
    </row>
    <row r="44" spans="1:44" ht="15.75" customHeight="1" x14ac:dyDescent="0.25">
      <c r="A44" s="18" t="s">
        <v>601</v>
      </c>
      <c r="B44" s="18">
        <v>11820</v>
      </c>
      <c r="C44" s="1" t="s">
        <v>595</v>
      </c>
      <c r="D44" s="40" t="s">
        <v>596</v>
      </c>
      <c r="E44" s="18">
        <v>84</v>
      </c>
      <c r="F44" s="18">
        <v>85</v>
      </c>
      <c r="G44" s="18">
        <v>79</v>
      </c>
      <c r="H44" s="18">
        <v>83</v>
      </c>
      <c r="I44" s="18">
        <v>81</v>
      </c>
      <c r="J44" s="18">
        <v>85</v>
      </c>
      <c r="K44" s="18">
        <v>83</v>
      </c>
      <c r="L44" s="18">
        <v>83</v>
      </c>
      <c r="M44" s="18">
        <v>77</v>
      </c>
      <c r="N44" s="18">
        <v>80</v>
      </c>
      <c r="O44" s="18">
        <v>78</v>
      </c>
      <c r="P44" s="52">
        <v>84</v>
      </c>
      <c r="Q44" s="40">
        <v>78</v>
      </c>
      <c r="R44" s="18">
        <v>79</v>
      </c>
      <c r="S44" s="2">
        <v>79</v>
      </c>
      <c r="T44" s="18">
        <v>81</v>
      </c>
      <c r="U44" s="18">
        <v>78</v>
      </c>
      <c r="V44" s="18">
        <v>78</v>
      </c>
      <c r="W44" s="18">
        <v>82</v>
      </c>
      <c r="X44" s="41">
        <v>80</v>
      </c>
      <c r="Y44" s="42">
        <v>86</v>
      </c>
      <c r="Z44" s="18">
        <v>84</v>
      </c>
      <c r="AA44" s="18">
        <v>85</v>
      </c>
      <c r="AB44" s="18">
        <v>85</v>
      </c>
      <c r="AC44" s="18">
        <v>83</v>
      </c>
      <c r="AD44" s="18">
        <v>84</v>
      </c>
      <c r="AE44" s="18">
        <v>78</v>
      </c>
      <c r="AF44" s="52">
        <v>83</v>
      </c>
      <c r="AG44" s="40">
        <v>83</v>
      </c>
      <c r="AH44" s="18">
        <v>82</v>
      </c>
      <c r="AI44" s="18">
        <v>87</v>
      </c>
      <c r="AJ44" s="41">
        <v>86</v>
      </c>
      <c r="AK44" s="42"/>
      <c r="AL44" s="18"/>
      <c r="AM44" s="2"/>
      <c r="AN44" s="2"/>
      <c r="AO44" s="24">
        <f t="shared" si="0"/>
        <v>1301</v>
      </c>
      <c r="AP44" s="24">
        <f t="shared" si="1"/>
        <v>33</v>
      </c>
      <c r="AQ44" s="24">
        <f t="shared" si="2"/>
        <v>489</v>
      </c>
      <c r="AR44" s="24">
        <f t="shared" si="3"/>
        <v>30</v>
      </c>
    </row>
    <row r="45" spans="1:44" ht="15.75" customHeight="1" x14ac:dyDescent="0.25">
      <c r="A45" s="23" t="s">
        <v>484</v>
      </c>
      <c r="B45" s="23">
        <v>11863</v>
      </c>
      <c r="C45" s="71" t="s">
        <v>597</v>
      </c>
      <c r="D45" s="48" t="s">
        <v>598</v>
      </c>
      <c r="E45" s="23">
        <v>85</v>
      </c>
      <c r="F45" s="23">
        <v>84</v>
      </c>
      <c r="G45" s="23">
        <v>82</v>
      </c>
      <c r="H45" s="23">
        <v>80</v>
      </c>
      <c r="I45" s="23">
        <v>84</v>
      </c>
      <c r="J45" s="23">
        <v>82</v>
      </c>
      <c r="K45" s="23">
        <v>79</v>
      </c>
      <c r="L45" s="23">
        <v>80</v>
      </c>
      <c r="M45" s="23">
        <v>84</v>
      </c>
      <c r="N45" s="23">
        <v>81</v>
      </c>
      <c r="O45" s="23">
        <v>84</v>
      </c>
      <c r="P45" s="47">
        <v>83</v>
      </c>
      <c r="Q45" s="48">
        <v>88</v>
      </c>
      <c r="R45" s="23">
        <v>88</v>
      </c>
      <c r="S45" s="24">
        <v>82</v>
      </c>
      <c r="T45" s="23">
        <v>81</v>
      </c>
      <c r="U45" s="23">
        <v>84</v>
      </c>
      <c r="V45" s="23">
        <v>85</v>
      </c>
      <c r="W45" s="23">
        <v>83</v>
      </c>
      <c r="X45" s="49">
        <v>85</v>
      </c>
      <c r="Y45" s="50">
        <v>78</v>
      </c>
      <c r="Z45" s="23">
        <v>80</v>
      </c>
      <c r="AA45" s="23">
        <v>86</v>
      </c>
      <c r="AB45" s="23">
        <v>85</v>
      </c>
      <c r="AC45" s="23">
        <v>86</v>
      </c>
      <c r="AD45" s="23">
        <v>83</v>
      </c>
      <c r="AE45" s="23">
        <v>84</v>
      </c>
      <c r="AF45" s="47">
        <v>84</v>
      </c>
      <c r="AG45" s="48">
        <v>85</v>
      </c>
      <c r="AH45" s="23">
        <v>83</v>
      </c>
      <c r="AI45" s="23">
        <v>85</v>
      </c>
      <c r="AJ45" s="49">
        <v>85</v>
      </c>
      <c r="AK45" s="50"/>
      <c r="AL45" s="23"/>
      <c r="AM45" s="24"/>
      <c r="AN45" s="24"/>
      <c r="AO45" s="24">
        <f t="shared" si="0"/>
        <v>1339</v>
      </c>
      <c r="AP45" s="24">
        <f t="shared" si="1"/>
        <v>4</v>
      </c>
      <c r="AQ45" s="24">
        <f t="shared" si="2"/>
        <v>495</v>
      </c>
      <c r="AR45" s="24">
        <f t="shared" si="3"/>
        <v>16</v>
      </c>
    </row>
    <row r="46" spans="1:44" ht="15.75" customHeight="1" x14ac:dyDescent="0.25">
      <c r="A46" s="18" t="s">
        <v>484</v>
      </c>
      <c r="B46" s="18">
        <v>12078</v>
      </c>
      <c r="C46" s="1" t="s">
        <v>599</v>
      </c>
      <c r="D46" s="72" t="s">
        <v>600</v>
      </c>
      <c r="E46" s="73">
        <v>84</v>
      </c>
      <c r="F46" s="73">
        <v>84</v>
      </c>
      <c r="G46" s="73">
        <v>83</v>
      </c>
      <c r="H46" s="73">
        <v>80</v>
      </c>
      <c r="I46" s="73">
        <v>84</v>
      </c>
      <c r="J46" s="73">
        <v>82</v>
      </c>
      <c r="K46" s="73">
        <v>79</v>
      </c>
      <c r="L46" s="73">
        <v>82</v>
      </c>
      <c r="M46" s="73">
        <v>84</v>
      </c>
      <c r="N46" s="73">
        <v>81</v>
      </c>
      <c r="O46" s="73">
        <v>78</v>
      </c>
      <c r="P46" s="75">
        <v>83</v>
      </c>
      <c r="Q46" s="72">
        <v>82</v>
      </c>
      <c r="R46" s="73">
        <v>88</v>
      </c>
      <c r="S46" s="76">
        <v>86</v>
      </c>
      <c r="T46" s="73">
        <v>85</v>
      </c>
      <c r="U46" s="73">
        <v>88</v>
      </c>
      <c r="V46" s="73">
        <v>84</v>
      </c>
      <c r="W46" s="73">
        <v>88</v>
      </c>
      <c r="X46" s="77">
        <v>86</v>
      </c>
      <c r="Y46" s="78">
        <v>78</v>
      </c>
      <c r="Z46" s="73">
        <v>79</v>
      </c>
      <c r="AA46" s="73">
        <v>85</v>
      </c>
      <c r="AB46" s="73">
        <v>85</v>
      </c>
      <c r="AC46" s="73">
        <v>84</v>
      </c>
      <c r="AD46" s="73">
        <v>83</v>
      </c>
      <c r="AE46" s="73">
        <v>85</v>
      </c>
      <c r="AF46" s="75">
        <v>85</v>
      </c>
      <c r="AG46" s="72">
        <v>84</v>
      </c>
      <c r="AH46" s="73">
        <v>83</v>
      </c>
      <c r="AI46" s="73">
        <v>85</v>
      </c>
      <c r="AJ46" s="77">
        <v>85</v>
      </c>
      <c r="AK46" s="78"/>
      <c r="AL46" s="73"/>
      <c r="AM46" s="76"/>
      <c r="AN46" s="76"/>
      <c r="AO46" s="24">
        <f t="shared" si="0"/>
        <v>1337</v>
      </c>
      <c r="AP46" s="24">
        <f t="shared" si="1"/>
        <v>7</v>
      </c>
      <c r="AQ46" s="24">
        <f t="shared" si="2"/>
        <v>488</v>
      </c>
      <c r="AR46" s="24">
        <f t="shared" si="3"/>
        <v>31</v>
      </c>
    </row>
    <row r="47" spans="1:44" ht="15.75" customHeight="1" x14ac:dyDescent="0.25">
      <c r="S47" s="80"/>
      <c r="AO47" s="80"/>
      <c r="AP47" s="80"/>
      <c r="AQ47" s="80"/>
      <c r="AR47" s="80"/>
    </row>
    <row r="48" spans="1:44" ht="15.75" customHeight="1" x14ac:dyDescent="0.25">
      <c r="S48" s="80"/>
      <c r="AO48" s="80"/>
      <c r="AP48" s="80"/>
      <c r="AQ48" s="80"/>
      <c r="AR48" s="80"/>
    </row>
    <row r="49" spans="19:44" ht="15.75" customHeight="1" x14ac:dyDescent="0.25">
      <c r="S49" s="80"/>
      <c r="AO49" s="80"/>
      <c r="AP49" s="80"/>
      <c r="AQ49" s="80"/>
      <c r="AR49" s="80"/>
    </row>
    <row r="50" spans="19:44" ht="15.75" customHeight="1" x14ac:dyDescent="0.25">
      <c r="S50" s="80"/>
      <c r="AO50" s="80"/>
      <c r="AP50" s="80"/>
      <c r="AQ50" s="80"/>
      <c r="AR50" s="80"/>
    </row>
    <row r="51" spans="19:44" ht="15.75" customHeight="1" x14ac:dyDescent="0.25">
      <c r="S51" s="80"/>
      <c r="AO51" s="80"/>
      <c r="AP51" s="80"/>
      <c r="AQ51" s="80"/>
      <c r="AR51" s="80"/>
    </row>
    <row r="52" spans="19:44" ht="15.75" customHeight="1" x14ac:dyDescent="0.25">
      <c r="S52" s="80"/>
      <c r="AO52" s="80"/>
      <c r="AP52" s="80"/>
      <c r="AQ52" s="80"/>
      <c r="AR52" s="80"/>
    </row>
    <row r="53" spans="19:44" ht="15.75" customHeight="1" x14ac:dyDescent="0.25">
      <c r="S53" s="80"/>
      <c r="AO53" s="80"/>
      <c r="AP53" s="80"/>
      <c r="AQ53" s="80"/>
      <c r="AR53" s="80"/>
    </row>
    <row r="54" spans="19:44" ht="15.75" customHeight="1" x14ac:dyDescent="0.25">
      <c r="S54" s="80"/>
      <c r="AO54" s="80"/>
      <c r="AP54" s="80"/>
      <c r="AQ54" s="80"/>
      <c r="AR54" s="80"/>
    </row>
    <row r="55" spans="19:44" ht="15.75" customHeight="1" x14ac:dyDescent="0.25">
      <c r="S55" s="80"/>
      <c r="AO55" s="80"/>
      <c r="AP55" s="80"/>
      <c r="AQ55" s="80"/>
      <c r="AR55" s="80"/>
    </row>
    <row r="56" spans="19:44" ht="15.75" customHeight="1" x14ac:dyDescent="0.25">
      <c r="S56" s="80"/>
      <c r="AO56" s="80"/>
      <c r="AP56" s="80"/>
      <c r="AQ56" s="80"/>
      <c r="AR56" s="80"/>
    </row>
    <row r="57" spans="19:44" ht="15.75" customHeight="1" x14ac:dyDescent="0.25">
      <c r="S57" s="80"/>
      <c r="AO57" s="80"/>
      <c r="AP57" s="80"/>
      <c r="AQ57" s="80"/>
      <c r="AR57" s="80"/>
    </row>
    <row r="58" spans="19:44" ht="15.75" customHeight="1" x14ac:dyDescent="0.25">
      <c r="S58" s="80"/>
      <c r="AO58" s="80"/>
      <c r="AP58" s="80"/>
      <c r="AQ58" s="80"/>
      <c r="AR58" s="80"/>
    </row>
    <row r="59" spans="19:44" ht="15.75" customHeight="1" x14ac:dyDescent="0.25">
      <c r="S59" s="80"/>
      <c r="AO59" s="80"/>
      <c r="AP59" s="80"/>
      <c r="AQ59" s="80"/>
      <c r="AR59" s="80"/>
    </row>
    <row r="60" spans="19:44" ht="15.75" customHeight="1" x14ac:dyDescent="0.25">
      <c r="S60" s="80"/>
      <c r="AO60" s="80"/>
      <c r="AP60" s="80"/>
      <c r="AQ60" s="80"/>
      <c r="AR60" s="80"/>
    </row>
    <row r="61" spans="19:44" ht="15.75" customHeight="1" x14ac:dyDescent="0.25">
      <c r="S61" s="80"/>
      <c r="AO61" s="80"/>
      <c r="AP61" s="80"/>
      <c r="AQ61" s="80"/>
      <c r="AR61" s="80"/>
    </row>
    <row r="62" spans="19:44" ht="15.75" customHeight="1" x14ac:dyDescent="0.25">
      <c r="S62" s="80"/>
      <c r="AO62" s="80"/>
      <c r="AP62" s="80"/>
      <c r="AQ62" s="80"/>
      <c r="AR62" s="80"/>
    </row>
    <row r="63" spans="19:44" ht="15.75" customHeight="1" x14ac:dyDescent="0.25">
      <c r="S63" s="80"/>
      <c r="AO63" s="80"/>
      <c r="AP63" s="80"/>
      <c r="AQ63" s="80"/>
      <c r="AR63" s="80"/>
    </row>
    <row r="64" spans="19:44" ht="15.75" customHeight="1" x14ac:dyDescent="0.25">
      <c r="S64" s="80"/>
      <c r="AO64" s="80"/>
      <c r="AP64" s="80"/>
      <c r="AQ64" s="80"/>
      <c r="AR64" s="80"/>
    </row>
    <row r="65" spans="19:44" ht="15.75" customHeight="1" x14ac:dyDescent="0.25">
      <c r="S65" s="80"/>
      <c r="AO65" s="80"/>
      <c r="AP65" s="80"/>
      <c r="AQ65" s="80"/>
      <c r="AR65" s="80"/>
    </row>
    <row r="66" spans="19:44" ht="15.75" customHeight="1" x14ac:dyDescent="0.25">
      <c r="S66" s="80"/>
      <c r="AO66" s="80"/>
      <c r="AP66" s="80"/>
      <c r="AQ66" s="80"/>
      <c r="AR66" s="80"/>
    </row>
    <row r="67" spans="19:44" ht="15.75" customHeight="1" x14ac:dyDescent="0.25">
      <c r="S67" s="80"/>
      <c r="AO67" s="80"/>
      <c r="AP67" s="80"/>
      <c r="AQ67" s="80"/>
      <c r="AR67" s="80"/>
    </row>
    <row r="68" spans="19:44" ht="15.75" customHeight="1" x14ac:dyDescent="0.25">
      <c r="S68" s="80"/>
      <c r="AO68" s="80"/>
      <c r="AP68" s="80"/>
      <c r="AQ68" s="80"/>
      <c r="AR68" s="80"/>
    </row>
    <row r="69" spans="19:44" ht="15.75" customHeight="1" x14ac:dyDescent="0.25">
      <c r="S69" s="80"/>
      <c r="AO69" s="80"/>
      <c r="AP69" s="80"/>
      <c r="AQ69" s="80"/>
      <c r="AR69" s="80"/>
    </row>
    <row r="70" spans="19:44" ht="15.75" customHeight="1" x14ac:dyDescent="0.25">
      <c r="S70" s="80"/>
      <c r="AO70" s="80"/>
      <c r="AP70" s="80"/>
      <c r="AQ70" s="80"/>
      <c r="AR70" s="80"/>
    </row>
    <row r="71" spans="19:44" ht="15.75" customHeight="1" x14ac:dyDescent="0.25">
      <c r="S71" s="80"/>
      <c r="AO71" s="80"/>
      <c r="AP71" s="80"/>
      <c r="AQ71" s="80"/>
      <c r="AR71" s="80"/>
    </row>
    <row r="72" spans="19:44" ht="15.75" customHeight="1" x14ac:dyDescent="0.25">
      <c r="S72" s="80"/>
      <c r="AO72" s="80"/>
      <c r="AP72" s="80"/>
      <c r="AQ72" s="80"/>
      <c r="AR72" s="80"/>
    </row>
    <row r="73" spans="19:44" ht="15.75" customHeight="1" x14ac:dyDescent="0.25">
      <c r="S73" s="80"/>
      <c r="AO73" s="80"/>
      <c r="AP73" s="80"/>
      <c r="AQ73" s="80"/>
      <c r="AR73" s="80"/>
    </row>
    <row r="74" spans="19:44" ht="15.75" customHeight="1" x14ac:dyDescent="0.25">
      <c r="S74" s="80"/>
      <c r="AO74" s="80"/>
      <c r="AP74" s="80"/>
      <c r="AQ74" s="80"/>
      <c r="AR74" s="80"/>
    </row>
    <row r="75" spans="19:44" ht="15.75" customHeight="1" x14ac:dyDescent="0.25">
      <c r="S75" s="80"/>
      <c r="AO75" s="80"/>
      <c r="AP75" s="80"/>
      <c r="AQ75" s="80"/>
      <c r="AR75" s="80"/>
    </row>
    <row r="76" spans="19:44" ht="15.75" customHeight="1" x14ac:dyDescent="0.25">
      <c r="S76" s="80"/>
      <c r="AO76" s="80"/>
      <c r="AP76" s="80"/>
      <c r="AQ76" s="80"/>
      <c r="AR76" s="80"/>
    </row>
    <row r="77" spans="19:44" ht="15.75" customHeight="1" x14ac:dyDescent="0.25">
      <c r="S77" s="80"/>
      <c r="AO77" s="80"/>
      <c r="AP77" s="80"/>
      <c r="AQ77" s="80"/>
      <c r="AR77" s="80"/>
    </row>
    <row r="78" spans="19:44" ht="15.75" customHeight="1" x14ac:dyDescent="0.25">
      <c r="S78" s="80"/>
      <c r="AO78" s="80"/>
      <c r="AP78" s="80"/>
      <c r="AQ78" s="80"/>
      <c r="AR78" s="80"/>
    </row>
    <row r="79" spans="19:44" ht="15.75" customHeight="1" x14ac:dyDescent="0.25">
      <c r="S79" s="80"/>
      <c r="AO79" s="80"/>
      <c r="AP79" s="80"/>
      <c r="AQ79" s="80"/>
      <c r="AR79" s="80"/>
    </row>
    <row r="80" spans="19:44" ht="15.75" customHeight="1" x14ac:dyDescent="0.25">
      <c r="S80" s="80"/>
      <c r="AO80" s="80"/>
      <c r="AP80" s="80"/>
      <c r="AQ80" s="80"/>
      <c r="AR80" s="80"/>
    </row>
    <row r="81" spans="19:44" ht="15.75" customHeight="1" x14ac:dyDescent="0.25">
      <c r="S81" s="80"/>
      <c r="AO81" s="80"/>
      <c r="AP81" s="80"/>
      <c r="AQ81" s="80"/>
      <c r="AR81" s="80"/>
    </row>
    <row r="82" spans="19:44" ht="15.75" customHeight="1" x14ac:dyDescent="0.25">
      <c r="S82" s="80"/>
      <c r="AO82" s="80"/>
      <c r="AP82" s="80"/>
      <c r="AQ82" s="80"/>
      <c r="AR82" s="80"/>
    </row>
    <row r="83" spans="19:44" ht="15.75" customHeight="1" x14ac:dyDescent="0.25">
      <c r="S83" s="80"/>
      <c r="AO83" s="80"/>
      <c r="AP83" s="80"/>
      <c r="AQ83" s="80"/>
      <c r="AR83" s="80"/>
    </row>
    <row r="84" spans="19:44" ht="15.75" customHeight="1" x14ac:dyDescent="0.25">
      <c r="S84" s="80"/>
      <c r="AO84" s="80"/>
      <c r="AP84" s="80"/>
      <c r="AQ84" s="80"/>
      <c r="AR84" s="80"/>
    </row>
    <row r="85" spans="19:44" ht="15.75" customHeight="1" x14ac:dyDescent="0.25">
      <c r="S85" s="80"/>
      <c r="AO85" s="80"/>
      <c r="AP85" s="80"/>
      <c r="AQ85" s="80"/>
      <c r="AR85" s="80"/>
    </row>
    <row r="86" spans="19:44" ht="15.75" customHeight="1" x14ac:dyDescent="0.25">
      <c r="S86" s="80"/>
      <c r="AO86" s="80"/>
      <c r="AP86" s="80"/>
      <c r="AQ86" s="80"/>
      <c r="AR86" s="80"/>
    </row>
    <row r="87" spans="19:44" ht="15.75" customHeight="1" x14ac:dyDescent="0.25">
      <c r="S87" s="80"/>
      <c r="AO87" s="80"/>
      <c r="AP87" s="80"/>
      <c r="AQ87" s="80"/>
      <c r="AR87" s="80"/>
    </row>
    <row r="88" spans="19:44" ht="15.75" customHeight="1" x14ac:dyDescent="0.25">
      <c r="S88" s="80"/>
      <c r="AO88" s="80"/>
      <c r="AP88" s="80"/>
      <c r="AQ88" s="80"/>
      <c r="AR88" s="80"/>
    </row>
    <row r="89" spans="19:44" ht="15.75" customHeight="1" x14ac:dyDescent="0.25">
      <c r="S89" s="80"/>
      <c r="AO89" s="80"/>
      <c r="AP89" s="80"/>
      <c r="AQ89" s="80"/>
      <c r="AR89" s="80"/>
    </row>
    <row r="90" spans="19:44" ht="15.75" customHeight="1" x14ac:dyDescent="0.25">
      <c r="S90" s="80"/>
      <c r="AO90" s="80"/>
      <c r="AP90" s="80"/>
      <c r="AQ90" s="80"/>
      <c r="AR90" s="80"/>
    </row>
    <row r="91" spans="19:44" ht="15.75" customHeight="1" x14ac:dyDescent="0.25">
      <c r="S91" s="80"/>
      <c r="AO91" s="80"/>
      <c r="AP91" s="80"/>
      <c r="AQ91" s="80"/>
      <c r="AR91" s="80"/>
    </row>
    <row r="92" spans="19:44" ht="15.75" customHeight="1" x14ac:dyDescent="0.25">
      <c r="S92" s="80"/>
      <c r="AO92" s="80"/>
      <c r="AP92" s="80"/>
      <c r="AQ92" s="80"/>
      <c r="AR92" s="80"/>
    </row>
    <row r="93" spans="19:44" ht="15.75" customHeight="1" x14ac:dyDescent="0.25">
      <c r="S93" s="80"/>
      <c r="AO93" s="80"/>
      <c r="AP93" s="80"/>
      <c r="AQ93" s="80"/>
      <c r="AR93" s="80"/>
    </row>
    <row r="94" spans="19:44" ht="15.75" customHeight="1" x14ac:dyDescent="0.25">
      <c r="S94" s="80"/>
      <c r="AO94" s="80"/>
      <c r="AP94" s="80"/>
      <c r="AQ94" s="80"/>
      <c r="AR94" s="80"/>
    </row>
    <row r="95" spans="19:44" ht="15.75" customHeight="1" x14ac:dyDescent="0.25">
      <c r="S95" s="80"/>
      <c r="AO95" s="80"/>
      <c r="AP95" s="80"/>
      <c r="AQ95" s="80"/>
      <c r="AR95" s="80"/>
    </row>
    <row r="96" spans="19:44" ht="15.75" customHeight="1" x14ac:dyDescent="0.25">
      <c r="S96" s="80"/>
      <c r="AO96" s="80"/>
      <c r="AP96" s="80"/>
      <c r="AQ96" s="80"/>
      <c r="AR96" s="80"/>
    </row>
    <row r="97" spans="19:44" ht="15.75" customHeight="1" x14ac:dyDescent="0.25">
      <c r="S97" s="80"/>
      <c r="AO97" s="80"/>
      <c r="AP97" s="80"/>
      <c r="AQ97" s="80"/>
      <c r="AR97" s="80"/>
    </row>
    <row r="98" spans="19:44" ht="15.75" customHeight="1" x14ac:dyDescent="0.25">
      <c r="S98" s="80"/>
      <c r="AO98" s="80"/>
      <c r="AP98" s="80"/>
      <c r="AQ98" s="80"/>
      <c r="AR98" s="80"/>
    </row>
    <row r="99" spans="19:44" ht="15.75" customHeight="1" x14ac:dyDescent="0.25">
      <c r="S99" s="80"/>
      <c r="AO99" s="80"/>
      <c r="AP99" s="80"/>
      <c r="AQ99" s="80"/>
      <c r="AR99" s="80"/>
    </row>
    <row r="100" spans="19:44" ht="15.75" customHeight="1" x14ac:dyDescent="0.25">
      <c r="S100" s="80"/>
      <c r="AO100" s="80"/>
      <c r="AP100" s="80"/>
      <c r="AQ100" s="80"/>
      <c r="AR100" s="80"/>
    </row>
    <row r="101" spans="19:44" ht="15.75" customHeight="1" x14ac:dyDescent="0.25">
      <c r="S101" s="80"/>
      <c r="AO101" s="80"/>
      <c r="AP101" s="80"/>
      <c r="AQ101" s="80"/>
      <c r="AR101" s="80"/>
    </row>
    <row r="102" spans="19:44" ht="15.75" customHeight="1" x14ac:dyDescent="0.25">
      <c r="S102" s="80"/>
      <c r="AO102" s="80"/>
      <c r="AP102" s="80"/>
      <c r="AQ102" s="80"/>
      <c r="AR102" s="80"/>
    </row>
    <row r="103" spans="19:44" ht="15.75" customHeight="1" x14ac:dyDescent="0.25">
      <c r="S103" s="80"/>
      <c r="AO103" s="80"/>
      <c r="AP103" s="80"/>
      <c r="AQ103" s="80"/>
      <c r="AR103" s="80"/>
    </row>
    <row r="104" spans="19:44" ht="15.75" customHeight="1" x14ac:dyDescent="0.25">
      <c r="S104" s="80"/>
      <c r="AO104" s="80"/>
      <c r="AP104" s="80"/>
      <c r="AQ104" s="80"/>
      <c r="AR104" s="80"/>
    </row>
    <row r="105" spans="19:44" ht="15.75" customHeight="1" x14ac:dyDescent="0.25">
      <c r="S105" s="80"/>
      <c r="AO105" s="80"/>
      <c r="AP105" s="80"/>
      <c r="AQ105" s="80"/>
      <c r="AR105" s="80"/>
    </row>
    <row r="106" spans="19:44" ht="15.75" customHeight="1" x14ac:dyDescent="0.25">
      <c r="S106" s="80"/>
      <c r="AO106" s="80"/>
      <c r="AP106" s="80"/>
      <c r="AQ106" s="80"/>
      <c r="AR106" s="80"/>
    </row>
    <row r="107" spans="19:44" ht="15.75" customHeight="1" x14ac:dyDescent="0.25">
      <c r="S107" s="80"/>
      <c r="AO107" s="80"/>
      <c r="AP107" s="80"/>
      <c r="AQ107" s="80"/>
      <c r="AR107" s="80"/>
    </row>
    <row r="108" spans="19:44" ht="15.75" customHeight="1" x14ac:dyDescent="0.25">
      <c r="S108" s="80"/>
      <c r="AO108" s="80"/>
      <c r="AP108" s="80"/>
      <c r="AQ108" s="80"/>
      <c r="AR108" s="80"/>
    </row>
    <row r="109" spans="19:44" ht="15.75" customHeight="1" x14ac:dyDescent="0.25">
      <c r="S109" s="80"/>
      <c r="AO109" s="80"/>
      <c r="AP109" s="80"/>
      <c r="AQ109" s="80"/>
      <c r="AR109" s="80"/>
    </row>
    <row r="110" spans="19:44" ht="15.75" customHeight="1" x14ac:dyDescent="0.25">
      <c r="S110" s="80"/>
      <c r="AO110" s="80"/>
      <c r="AP110" s="80"/>
      <c r="AQ110" s="80"/>
      <c r="AR110" s="80"/>
    </row>
    <row r="111" spans="19:44" ht="15.75" customHeight="1" x14ac:dyDescent="0.25">
      <c r="S111" s="80"/>
      <c r="AO111" s="80"/>
      <c r="AP111" s="80"/>
      <c r="AQ111" s="80"/>
      <c r="AR111" s="80"/>
    </row>
    <row r="112" spans="19:44" ht="15.75" customHeight="1" x14ac:dyDescent="0.25">
      <c r="S112" s="80"/>
      <c r="AO112" s="80"/>
      <c r="AP112" s="80"/>
      <c r="AQ112" s="80"/>
      <c r="AR112" s="80"/>
    </row>
    <row r="113" spans="19:44" ht="15.75" customHeight="1" x14ac:dyDescent="0.25">
      <c r="S113" s="80"/>
      <c r="AO113" s="80"/>
      <c r="AP113" s="80"/>
      <c r="AQ113" s="80"/>
      <c r="AR113" s="80"/>
    </row>
    <row r="114" spans="19:44" ht="15.75" customHeight="1" x14ac:dyDescent="0.25">
      <c r="S114" s="80"/>
      <c r="AO114" s="80"/>
      <c r="AP114" s="80"/>
      <c r="AQ114" s="80"/>
      <c r="AR114" s="80"/>
    </row>
    <row r="115" spans="19:44" ht="15.75" customHeight="1" x14ac:dyDescent="0.25">
      <c r="S115" s="80"/>
      <c r="AO115" s="80"/>
      <c r="AP115" s="80"/>
      <c r="AQ115" s="80"/>
      <c r="AR115" s="80"/>
    </row>
    <row r="116" spans="19:44" ht="15.75" customHeight="1" x14ac:dyDescent="0.25">
      <c r="S116" s="80"/>
      <c r="AO116" s="80"/>
      <c r="AP116" s="80"/>
      <c r="AQ116" s="80"/>
      <c r="AR116" s="80"/>
    </row>
    <row r="117" spans="19:44" ht="15.75" customHeight="1" x14ac:dyDescent="0.25">
      <c r="S117" s="80"/>
      <c r="AO117" s="80"/>
      <c r="AP117" s="80"/>
      <c r="AQ117" s="80"/>
      <c r="AR117" s="80"/>
    </row>
    <row r="118" spans="19:44" ht="15.75" customHeight="1" x14ac:dyDescent="0.25">
      <c r="S118" s="80"/>
      <c r="AO118" s="80"/>
      <c r="AP118" s="80"/>
      <c r="AQ118" s="80"/>
      <c r="AR118" s="80"/>
    </row>
    <row r="119" spans="19:44" ht="15.75" customHeight="1" x14ac:dyDescent="0.25">
      <c r="S119" s="80"/>
      <c r="AO119" s="80"/>
      <c r="AP119" s="80"/>
      <c r="AQ119" s="80"/>
      <c r="AR119" s="80"/>
    </row>
    <row r="120" spans="19:44" ht="15.75" customHeight="1" x14ac:dyDescent="0.25">
      <c r="S120" s="80"/>
      <c r="AO120" s="80"/>
      <c r="AP120" s="80"/>
      <c r="AQ120" s="80"/>
      <c r="AR120" s="80"/>
    </row>
    <row r="121" spans="19:44" ht="15.75" customHeight="1" x14ac:dyDescent="0.25">
      <c r="S121" s="80"/>
      <c r="AO121" s="80"/>
      <c r="AP121" s="80"/>
      <c r="AQ121" s="80"/>
      <c r="AR121" s="80"/>
    </row>
    <row r="122" spans="19:44" ht="15.75" customHeight="1" x14ac:dyDescent="0.25">
      <c r="S122" s="80"/>
      <c r="AO122" s="80"/>
      <c r="AP122" s="80"/>
      <c r="AQ122" s="80"/>
      <c r="AR122" s="80"/>
    </row>
    <row r="123" spans="19:44" ht="15.75" customHeight="1" x14ac:dyDescent="0.25">
      <c r="S123" s="80"/>
      <c r="AO123" s="80"/>
      <c r="AP123" s="80"/>
      <c r="AQ123" s="80"/>
      <c r="AR123" s="80"/>
    </row>
    <row r="124" spans="19:44" ht="15.75" customHeight="1" x14ac:dyDescent="0.25">
      <c r="S124" s="80"/>
      <c r="AO124" s="80"/>
      <c r="AP124" s="80"/>
      <c r="AQ124" s="80"/>
      <c r="AR124" s="80"/>
    </row>
    <row r="125" spans="19:44" ht="15.75" customHeight="1" x14ac:dyDescent="0.25">
      <c r="S125" s="80"/>
      <c r="AO125" s="80"/>
      <c r="AP125" s="80"/>
      <c r="AQ125" s="80"/>
      <c r="AR125" s="80"/>
    </row>
    <row r="126" spans="19:44" ht="15.75" customHeight="1" x14ac:dyDescent="0.25">
      <c r="S126" s="80"/>
      <c r="AO126" s="80"/>
      <c r="AP126" s="80"/>
      <c r="AQ126" s="80"/>
      <c r="AR126" s="80"/>
    </row>
    <row r="127" spans="19:44" ht="15.75" customHeight="1" x14ac:dyDescent="0.25">
      <c r="S127" s="80"/>
      <c r="AO127" s="80"/>
      <c r="AP127" s="80"/>
      <c r="AQ127" s="80"/>
      <c r="AR127" s="80"/>
    </row>
    <row r="128" spans="19:44" ht="15.75" customHeight="1" x14ac:dyDescent="0.25">
      <c r="S128" s="80"/>
      <c r="AO128" s="80"/>
      <c r="AP128" s="80"/>
      <c r="AQ128" s="80"/>
      <c r="AR128" s="80"/>
    </row>
    <row r="129" spans="19:44" ht="15.75" customHeight="1" x14ac:dyDescent="0.25">
      <c r="S129" s="80"/>
      <c r="AO129" s="80"/>
      <c r="AP129" s="80"/>
      <c r="AQ129" s="80"/>
      <c r="AR129" s="80"/>
    </row>
    <row r="130" spans="19:44" ht="15.75" customHeight="1" x14ac:dyDescent="0.25">
      <c r="S130" s="80"/>
      <c r="AO130" s="80"/>
      <c r="AP130" s="80"/>
      <c r="AQ130" s="80"/>
      <c r="AR130" s="80"/>
    </row>
    <row r="131" spans="19:44" ht="15.75" customHeight="1" x14ac:dyDescent="0.25">
      <c r="S131" s="80"/>
      <c r="AO131" s="80"/>
      <c r="AP131" s="80"/>
      <c r="AQ131" s="80"/>
      <c r="AR131" s="80"/>
    </row>
    <row r="132" spans="19:44" ht="15.75" customHeight="1" x14ac:dyDescent="0.25">
      <c r="S132" s="80"/>
      <c r="AO132" s="80"/>
      <c r="AP132" s="80"/>
      <c r="AQ132" s="80"/>
      <c r="AR132" s="80"/>
    </row>
    <row r="133" spans="19:44" ht="15.75" customHeight="1" x14ac:dyDescent="0.25">
      <c r="S133" s="80"/>
      <c r="AO133" s="80"/>
      <c r="AP133" s="80"/>
      <c r="AQ133" s="80"/>
      <c r="AR133" s="80"/>
    </row>
    <row r="134" spans="19:44" ht="15.75" customHeight="1" x14ac:dyDescent="0.25">
      <c r="S134" s="80"/>
      <c r="AO134" s="80"/>
      <c r="AP134" s="80"/>
      <c r="AQ134" s="80"/>
      <c r="AR134" s="80"/>
    </row>
    <row r="135" spans="19:44" ht="15.75" customHeight="1" x14ac:dyDescent="0.25">
      <c r="S135" s="80"/>
      <c r="AO135" s="80"/>
      <c r="AP135" s="80"/>
      <c r="AQ135" s="80"/>
      <c r="AR135" s="80"/>
    </row>
    <row r="136" spans="19:44" ht="15.75" customHeight="1" x14ac:dyDescent="0.25">
      <c r="S136" s="80"/>
      <c r="AO136" s="80"/>
      <c r="AP136" s="80"/>
      <c r="AQ136" s="80"/>
      <c r="AR136" s="80"/>
    </row>
    <row r="137" spans="19:44" ht="15.75" customHeight="1" x14ac:dyDescent="0.25">
      <c r="S137" s="80"/>
      <c r="AO137" s="80"/>
      <c r="AP137" s="80"/>
      <c r="AQ137" s="80"/>
      <c r="AR137" s="80"/>
    </row>
    <row r="138" spans="19:44" ht="15.75" customHeight="1" x14ac:dyDescent="0.25">
      <c r="S138" s="80"/>
      <c r="AO138" s="80"/>
      <c r="AP138" s="80"/>
      <c r="AQ138" s="80"/>
      <c r="AR138" s="80"/>
    </row>
    <row r="139" spans="19:44" ht="15.75" customHeight="1" x14ac:dyDescent="0.25">
      <c r="S139" s="80"/>
      <c r="AO139" s="80"/>
      <c r="AP139" s="80"/>
      <c r="AQ139" s="80"/>
      <c r="AR139" s="80"/>
    </row>
    <row r="140" spans="19:44" ht="15.75" customHeight="1" x14ac:dyDescent="0.25">
      <c r="S140" s="80"/>
      <c r="AO140" s="80"/>
      <c r="AP140" s="80"/>
      <c r="AQ140" s="80"/>
      <c r="AR140" s="80"/>
    </row>
    <row r="141" spans="19:44" ht="15.75" customHeight="1" x14ac:dyDescent="0.25">
      <c r="S141" s="80"/>
      <c r="AO141" s="80"/>
      <c r="AP141" s="80"/>
      <c r="AQ141" s="80"/>
      <c r="AR141" s="80"/>
    </row>
    <row r="142" spans="19:44" ht="15.75" customHeight="1" x14ac:dyDescent="0.25">
      <c r="S142" s="80"/>
      <c r="AO142" s="80"/>
      <c r="AP142" s="80"/>
      <c r="AQ142" s="80"/>
      <c r="AR142" s="80"/>
    </row>
    <row r="143" spans="19:44" ht="15.75" customHeight="1" x14ac:dyDescent="0.25">
      <c r="S143" s="80"/>
      <c r="AO143" s="80"/>
      <c r="AP143" s="80"/>
      <c r="AQ143" s="80"/>
      <c r="AR143" s="80"/>
    </row>
    <row r="144" spans="19:44" ht="15.75" customHeight="1" x14ac:dyDescent="0.25">
      <c r="S144" s="80"/>
      <c r="AO144" s="80"/>
      <c r="AP144" s="80"/>
      <c r="AQ144" s="80"/>
      <c r="AR144" s="80"/>
    </row>
    <row r="145" spans="19:44" ht="15.75" customHeight="1" x14ac:dyDescent="0.25">
      <c r="S145" s="80"/>
      <c r="AO145" s="80"/>
      <c r="AP145" s="80"/>
      <c r="AQ145" s="80"/>
      <c r="AR145" s="80"/>
    </row>
    <row r="146" spans="19:44" ht="15.75" customHeight="1" x14ac:dyDescent="0.25">
      <c r="S146" s="80"/>
      <c r="AO146" s="80"/>
      <c r="AP146" s="80"/>
      <c r="AQ146" s="80"/>
      <c r="AR146" s="80"/>
    </row>
    <row r="147" spans="19:44" ht="15.75" customHeight="1" x14ac:dyDescent="0.25">
      <c r="S147" s="80"/>
      <c r="AO147" s="80"/>
      <c r="AP147" s="80"/>
      <c r="AQ147" s="80"/>
      <c r="AR147" s="80"/>
    </row>
    <row r="148" spans="19:44" ht="15.75" customHeight="1" x14ac:dyDescent="0.25">
      <c r="S148" s="80"/>
      <c r="AO148" s="80"/>
      <c r="AP148" s="80"/>
      <c r="AQ148" s="80"/>
      <c r="AR148" s="80"/>
    </row>
    <row r="149" spans="19:44" ht="15.75" customHeight="1" x14ac:dyDescent="0.25">
      <c r="S149" s="80"/>
      <c r="AO149" s="80"/>
      <c r="AP149" s="80"/>
      <c r="AQ149" s="80"/>
      <c r="AR149" s="80"/>
    </row>
    <row r="150" spans="19:44" ht="15.75" customHeight="1" x14ac:dyDescent="0.25">
      <c r="S150" s="80"/>
      <c r="AO150" s="80"/>
      <c r="AP150" s="80"/>
      <c r="AQ150" s="80"/>
      <c r="AR150" s="80"/>
    </row>
    <row r="151" spans="19:44" ht="15.75" customHeight="1" x14ac:dyDescent="0.25">
      <c r="S151" s="80"/>
      <c r="AO151" s="80"/>
      <c r="AP151" s="80"/>
      <c r="AQ151" s="80"/>
      <c r="AR151" s="80"/>
    </row>
    <row r="152" spans="19:44" ht="15.75" customHeight="1" x14ac:dyDescent="0.25">
      <c r="S152" s="80"/>
      <c r="AO152" s="80"/>
      <c r="AP152" s="80"/>
      <c r="AQ152" s="80"/>
      <c r="AR152" s="80"/>
    </row>
    <row r="153" spans="19:44" ht="15.75" customHeight="1" x14ac:dyDescent="0.25">
      <c r="S153" s="80"/>
      <c r="AO153" s="80"/>
      <c r="AP153" s="80"/>
      <c r="AQ153" s="80"/>
      <c r="AR153" s="80"/>
    </row>
    <row r="154" spans="19:44" ht="15.75" customHeight="1" x14ac:dyDescent="0.25">
      <c r="S154" s="80"/>
      <c r="AO154" s="80"/>
      <c r="AP154" s="80"/>
      <c r="AQ154" s="80"/>
      <c r="AR154" s="80"/>
    </row>
    <row r="155" spans="19:44" ht="15.75" customHeight="1" x14ac:dyDescent="0.25">
      <c r="S155" s="80"/>
      <c r="AO155" s="80"/>
      <c r="AP155" s="80"/>
      <c r="AQ155" s="80"/>
      <c r="AR155" s="80"/>
    </row>
    <row r="156" spans="19:44" ht="15.75" customHeight="1" x14ac:dyDescent="0.25">
      <c r="S156" s="80"/>
      <c r="AO156" s="80"/>
      <c r="AP156" s="80"/>
      <c r="AQ156" s="80"/>
      <c r="AR156" s="80"/>
    </row>
    <row r="157" spans="19:44" ht="15.75" customHeight="1" x14ac:dyDescent="0.25">
      <c r="S157" s="80"/>
      <c r="AO157" s="80"/>
      <c r="AP157" s="80"/>
      <c r="AQ157" s="80"/>
      <c r="AR157" s="80"/>
    </row>
    <row r="158" spans="19:44" ht="15.75" customHeight="1" x14ac:dyDescent="0.25">
      <c r="S158" s="80"/>
      <c r="AO158" s="80"/>
      <c r="AP158" s="80"/>
      <c r="AQ158" s="80"/>
      <c r="AR158" s="80"/>
    </row>
    <row r="159" spans="19:44" ht="15.75" customHeight="1" x14ac:dyDescent="0.25">
      <c r="S159" s="80"/>
      <c r="AO159" s="80"/>
      <c r="AP159" s="80"/>
      <c r="AQ159" s="80"/>
      <c r="AR159" s="80"/>
    </row>
    <row r="160" spans="19:44" ht="15.75" customHeight="1" x14ac:dyDescent="0.25">
      <c r="S160" s="80"/>
      <c r="AO160" s="80"/>
      <c r="AP160" s="80"/>
      <c r="AQ160" s="80"/>
      <c r="AR160" s="80"/>
    </row>
    <row r="161" spans="19:44" ht="15.75" customHeight="1" x14ac:dyDescent="0.25">
      <c r="S161" s="80"/>
      <c r="AO161" s="80"/>
      <c r="AP161" s="80"/>
      <c r="AQ161" s="80"/>
      <c r="AR161" s="80"/>
    </row>
    <row r="162" spans="19:44" ht="15.75" customHeight="1" x14ac:dyDescent="0.25">
      <c r="S162" s="80"/>
      <c r="AO162" s="80"/>
      <c r="AP162" s="80"/>
      <c r="AQ162" s="80"/>
      <c r="AR162" s="80"/>
    </row>
    <row r="163" spans="19:44" ht="15.75" customHeight="1" x14ac:dyDescent="0.25">
      <c r="S163" s="80"/>
      <c r="AO163" s="80"/>
      <c r="AP163" s="80"/>
      <c r="AQ163" s="80"/>
      <c r="AR163" s="80"/>
    </row>
    <row r="164" spans="19:44" ht="15.75" customHeight="1" x14ac:dyDescent="0.25">
      <c r="S164" s="80"/>
      <c r="AO164" s="80"/>
      <c r="AP164" s="80"/>
      <c r="AQ164" s="80"/>
      <c r="AR164" s="80"/>
    </row>
    <row r="165" spans="19:44" ht="15.75" customHeight="1" x14ac:dyDescent="0.25">
      <c r="S165" s="80"/>
      <c r="AO165" s="80"/>
      <c r="AP165" s="80"/>
      <c r="AQ165" s="80"/>
      <c r="AR165" s="80"/>
    </row>
    <row r="166" spans="19:44" ht="15.75" customHeight="1" x14ac:dyDescent="0.25">
      <c r="S166" s="80"/>
      <c r="AO166" s="80"/>
      <c r="AP166" s="80"/>
      <c r="AQ166" s="80"/>
      <c r="AR166" s="80"/>
    </row>
    <row r="167" spans="19:44" ht="15.75" customHeight="1" x14ac:dyDescent="0.25">
      <c r="S167" s="80"/>
      <c r="AO167" s="80"/>
      <c r="AP167" s="80"/>
      <c r="AQ167" s="80"/>
      <c r="AR167" s="80"/>
    </row>
    <row r="168" spans="19:44" ht="15.75" customHeight="1" x14ac:dyDescent="0.25">
      <c r="S168" s="80"/>
      <c r="AO168" s="80"/>
      <c r="AP168" s="80"/>
      <c r="AQ168" s="80"/>
      <c r="AR168" s="80"/>
    </row>
    <row r="169" spans="19:44" ht="15.75" customHeight="1" x14ac:dyDescent="0.25">
      <c r="S169" s="80"/>
      <c r="AO169" s="80"/>
      <c r="AP169" s="80"/>
      <c r="AQ169" s="80"/>
      <c r="AR169" s="80"/>
    </row>
    <row r="170" spans="19:44" ht="15.75" customHeight="1" x14ac:dyDescent="0.25">
      <c r="S170" s="80"/>
      <c r="AO170" s="80"/>
      <c r="AP170" s="80"/>
      <c r="AQ170" s="80"/>
      <c r="AR170" s="80"/>
    </row>
    <row r="171" spans="19:44" ht="15.75" customHeight="1" x14ac:dyDescent="0.25">
      <c r="S171" s="80"/>
      <c r="AO171" s="80"/>
      <c r="AP171" s="80"/>
      <c r="AQ171" s="80"/>
      <c r="AR171" s="80"/>
    </row>
    <row r="172" spans="19:44" ht="15.75" customHeight="1" x14ac:dyDescent="0.25">
      <c r="S172" s="80"/>
      <c r="AO172" s="80"/>
      <c r="AP172" s="80"/>
      <c r="AQ172" s="80"/>
      <c r="AR172" s="80"/>
    </row>
    <row r="173" spans="19:44" ht="15.75" customHeight="1" x14ac:dyDescent="0.25">
      <c r="S173" s="80"/>
      <c r="AO173" s="80"/>
      <c r="AP173" s="80"/>
      <c r="AQ173" s="80"/>
      <c r="AR173" s="80"/>
    </row>
    <row r="174" spans="19:44" ht="15.75" customHeight="1" x14ac:dyDescent="0.25">
      <c r="S174" s="80"/>
      <c r="AO174" s="80"/>
      <c r="AP174" s="80"/>
      <c r="AQ174" s="80"/>
      <c r="AR174" s="80"/>
    </row>
    <row r="175" spans="19:44" ht="15.75" customHeight="1" x14ac:dyDescent="0.25">
      <c r="S175" s="80"/>
      <c r="AO175" s="80"/>
      <c r="AP175" s="80"/>
      <c r="AQ175" s="80"/>
      <c r="AR175" s="80"/>
    </row>
    <row r="176" spans="19:44" ht="15.75" customHeight="1" x14ac:dyDescent="0.25">
      <c r="S176" s="80"/>
      <c r="AO176" s="80"/>
      <c r="AP176" s="80"/>
      <c r="AQ176" s="80"/>
      <c r="AR176" s="80"/>
    </row>
    <row r="177" spans="19:44" ht="15.75" customHeight="1" x14ac:dyDescent="0.25">
      <c r="S177" s="80"/>
      <c r="AO177" s="80"/>
      <c r="AP177" s="80"/>
      <c r="AQ177" s="80"/>
      <c r="AR177" s="80"/>
    </row>
    <row r="178" spans="19:44" ht="15.75" customHeight="1" x14ac:dyDescent="0.25">
      <c r="S178" s="80"/>
      <c r="AO178" s="80"/>
      <c r="AP178" s="80"/>
      <c r="AQ178" s="80"/>
      <c r="AR178" s="80"/>
    </row>
    <row r="179" spans="19:44" ht="15.75" customHeight="1" x14ac:dyDescent="0.25">
      <c r="S179" s="80"/>
      <c r="AO179" s="80"/>
      <c r="AP179" s="80"/>
      <c r="AQ179" s="80"/>
      <c r="AR179" s="80"/>
    </row>
    <row r="180" spans="19:44" ht="15.75" customHeight="1" x14ac:dyDescent="0.25">
      <c r="S180" s="80"/>
      <c r="AO180" s="80"/>
      <c r="AP180" s="80"/>
      <c r="AQ180" s="80"/>
      <c r="AR180" s="80"/>
    </row>
    <row r="181" spans="19:44" ht="15.75" customHeight="1" x14ac:dyDescent="0.25">
      <c r="S181" s="80"/>
      <c r="AO181" s="80"/>
      <c r="AP181" s="80"/>
      <c r="AQ181" s="80"/>
      <c r="AR181" s="80"/>
    </row>
    <row r="182" spans="19:44" ht="15.75" customHeight="1" x14ac:dyDescent="0.25">
      <c r="S182" s="80"/>
      <c r="AO182" s="80"/>
      <c r="AP182" s="80"/>
      <c r="AQ182" s="80"/>
      <c r="AR182" s="80"/>
    </row>
    <row r="183" spans="19:44" ht="15.75" customHeight="1" x14ac:dyDescent="0.25">
      <c r="S183" s="80"/>
      <c r="AO183" s="80"/>
      <c r="AP183" s="80"/>
      <c r="AQ183" s="80"/>
      <c r="AR183" s="80"/>
    </row>
    <row r="184" spans="19:44" ht="15.75" customHeight="1" x14ac:dyDescent="0.25">
      <c r="S184" s="80"/>
      <c r="AO184" s="80"/>
      <c r="AP184" s="80"/>
      <c r="AQ184" s="80"/>
      <c r="AR184" s="80"/>
    </row>
    <row r="185" spans="19:44" ht="15.75" customHeight="1" x14ac:dyDescent="0.25">
      <c r="S185" s="80"/>
      <c r="AO185" s="80"/>
      <c r="AP185" s="80"/>
      <c r="AQ185" s="80"/>
      <c r="AR185" s="80"/>
    </row>
    <row r="186" spans="19:44" ht="15.75" customHeight="1" x14ac:dyDescent="0.25">
      <c r="S186" s="80"/>
      <c r="AO186" s="80"/>
      <c r="AP186" s="80"/>
      <c r="AQ186" s="80"/>
      <c r="AR186" s="80"/>
    </row>
    <row r="187" spans="19:44" ht="15.75" customHeight="1" x14ac:dyDescent="0.25">
      <c r="S187" s="80"/>
      <c r="AO187" s="80"/>
      <c r="AP187" s="80"/>
      <c r="AQ187" s="80"/>
      <c r="AR187" s="80"/>
    </row>
    <row r="188" spans="19:44" ht="15.75" customHeight="1" x14ac:dyDescent="0.25">
      <c r="S188" s="80"/>
      <c r="AO188" s="80"/>
      <c r="AP188" s="80"/>
      <c r="AQ188" s="80"/>
      <c r="AR188" s="80"/>
    </row>
    <row r="189" spans="19:44" ht="15.75" customHeight="1" x14ac:dyDescent="0.25">
      <c r="S189" s="80"/>
      <c r="AO189" s="80"/>
      <c r="AP189" s="80"/>
      <c r="AQ189" s="80"/>
      <c r="AR189" s="80"/>
    </row>
    <row r="190" spans="19:44" ht="15.75" customHeight="1" x14ac:dyDescent="0.25">
      <c r="S190" s="80"/>
      <c r="AO190" s="80"/>
      <c r="AP190" s="80"/>
      <c r="AQ190" s="80"/>
      <c r="AR190" s="80"/>
    </row>
    <row r="191" spans="19:44" ht="15.75" customHeight="1" x14ac:dyDescent="0.25">
      <c r="S191" s="80"/>
      <c r="AO191" s="80"/>
      <c r="AP191" s="80"/>
      <c r="AQ191" s="80"/>
      <c r="AR191" s="80"/>
    </row>
    <row r="192" spans="19:44" ht="15.75" customHeight="1" x14ac:dyDescent="0.25">
      <c r="S192" s="80"/>
      <c r="AO192" s="80"/>
      <c r="AP192" s="80"/>
      <c r="AQ192" s="80"/>
      <c r="AR192" s="80"/>
    </row>
    <row r="193" spans="19:44" ht="15.75" customHeight="1" x14ac:dyDescent="0.25">
      <c r="S193" s="80"/>
      <c r="AO193" s="80"/>
      <c r="AP193" s="80"/>
      <c r="AQ193" s="80"/>
      <c r="AR193" s="80"/>
    </row>
    <row r="194" spans="19:44" ht="15.75" customHeight="1" x14ac:dyDescent="0.25">
      <c r="S194" s="80"/>
      <c r="AO194" s="80"/>
      <c r="AP194" s="80"/>
      <c r="AQ194" s="80"/>
      <c r="AR194" s="80"/>
    </row>
    <row r="195" spans="19:44" ht="15.75" customHeight="1" x14ac:dyDescent="0.25">
      <c r="S195" s="80"/>
      <c r="AO195" s="80"/>
      <c r="AP195" s="80"/>
      <c r="AQ195" s="80"/>
      <c r="AR195" s="80"/>
    </row>
    <row r="196" spans="19:44" ht="15.75" customHeight="1" x14ac:dyDescent="0.25">
      <c r="S196" s="80"/>
      <c r="AO196" s="80"/>
      <c r="AP196" s="80"/>
      <c r="AQ196" s="80"/>
      <c r="AR196" s="80"/>
    </row>
    <row r="197" spans="19:44" ht="15.75" customHeight="1" x14ac:dyDescent="0.25">
      <c r="S197" s="80"/>
      <c r="AO197" s="80"/>
      <c r="AP197" s="80"/>
      <c r="AQ197" s="80"/>
      <c r="AR197" s="80"/>
    </row>
    <row r="198" spans="19:44" ht="15.75" customHeight="1" x14ac:dyDescent="0.25">
      <c r="S198" s="80"/>
      <c r="AO198" s="80"/>
      <c r="AP198" s="80"/>
      <c r="AQ198" s="80"/>
      <c r="AR198" s="80"/>
    </row>
    <row r="199" spans="19:44" ht="15.75" customHeight="1" x14ac:dyDescent="0.25">
      <c r="S199" s="80"/>
      <c r="AO199" s="80"/>
      <c r="AP199" s="80"/>
      <c r="AQ199" s="80"/>
      <c r="AR199" s="80"/>
    </row>
    <row r="200" spans="19:44" ht="15.75" customHeight="1" x14ac:dyDescent="0.25">
      <c r="S200" s="80"/>
      <c r="AO200" s="80"/>
      <c r="AP200" s="80"/>
      <c r="AQ200" s="80"/>
      <c r="AR200" s="80"/>
    </row>
    <row r="201" spans="19:44" ht="15.75" customHeight="1" x14ac:dyDescent="0.25">
      <c r="S201" s="80"/>
      <c r="AO201" s="80"/>
      <c r="AP201" s="80"/>
      <c r="AQ201" s="80"/>
      <c r="AR201" s="80"/>
    </row>
    <row r="202" spans="19:44" ht="15.75" customHeight="1" x14ac:dyDescent="0.25">
      <c r="S202" s="80"/>
      <c r="AO202" s="80"/>
      <c r="AP202" s="80"/>
      <c r="AQ202" s="80"/>
      <c r="AR202" s="80"/>
    </row>
    <row r="203" spans="19:44" ht="15.75" customHeight="1" x14ac:dyDescent="0.25">
      <c r="S203" s="80"/>
      <c r="AO203" s="80"/>
      <c r="AP203" s="80"/>
      <c r="AQ203" s="80"/>
      <c r="AR203" s="80"/>
    </row>
    <row r="204" spans="19:44" ht="15.75" customHeight="1" x14ac:dyDescent="0.25">
      <c r="S204" s="80"/>
      <c r="AO204" s="80"/>
      <c r="AP204" s="80"/>
      <c r="AQ204" s="80"/>
      <c r="AR204" s="80"/>
    </row>
    <row r="205" spans="19:44" ht="15.75" customHeight="1" x14ac:dyDescent="0.25">
      <c r="S205" s="80"/>
      <c r="AO205" s="80"/>
      <c r="AP205" s="80"/>
      <c r="AQ205" s="80"/>
      <c r="AR205" s="80"/>
    </row>
    <row r="206" spans="19:44" ht="15.75" customHeight="1" x14ac:dyDescent="0.25">
      <c r="S206" s="80"/>
      <c r="AO206" s="80"/>
      <c r="AP206" s="80"/>
      <c r="AQ206" s="80"/>
      <c r="AR206" s="80"/>
    </row>
    <row r="207" spans="19:44" ht="15.75" customHeight="1" x14ac:dyDescent="0.25">
      <c r="S207" s="80"/>
      <c r="AO207" s="80"/>
      <c r="AP207" s="80"/>
      <c r="AQ207" s="80"/>
      <c r="AR207" s="80"/>
    </row>
    <row r="208" spans="19:44" ht="15.75" customHeight="1" x14ac:dyDescent="0.25">
      <c r="S208" s="80"/>
      <c r="AO208" s="80"/>
      <c r="AP208" s="80"/>
      <c r="AQ208" s="80"/>
      <c r="AR208" s="80"/>
    </row>
    <row r="209" spans="19:44" ht="15.75" customHeight="1" x14ac:dyDescent="0.25">
      <c r="S209" s="80"/>
      <c r="AO209" s="80"/>
      <c r="AP209" s="80"/>
      <c r="AQ209" s="80"/>
      <c r="AR209" s="80"/>
    </row>
    <row r="210" spans="19:44" ht="15.75" customHeight="1" x14ac:dyDescent="0.25">
      <c r="S210" s="80"/>
      <c r="AO210" s="80"/>
      <c r="AP210" s="80"/>
      <c r="AQ210" s="80"/>
      <c r="AR210" s="80"/>
    </row>
    <row r="211" spans="19:44" ht="15.75" customHeight="1" x14ac:dyDescent="0.25">
      <c r="S211" s="80"/>
      <c r="AO211" s="80"/>
      <c r="AP211" s="80"/>
      <c r="AQ211" s="80"/>
      <c r="AR211" s="80"/>
    </row>
    <row r="212" spans="19:44" ht="15.75" customHeight="1" x14ac:dyDescent="0.25">
      <c r="S212" s="80"/>
      <c r="AO212" s="80"/>
      <c r="AP212" s="80"/>
      <c r="AQ212" s="80"/>
      <c r="AR212" s="80"/>
    </row>
    <row r="213" spans="19:44" ht="15.75" customHeight="1" x14ac:dyDescent="0.25">
      <c r="S213" s="80"/>
      <c r="AO213" s="80"/>
      <c r="AP213" s="80"/>
      <c r="AQ213" s="80"/>
      <c r="AR213" s="80"/>
    </row>
    <row r="214" spans="19:44" ht="15.75" customHeight="1" x14ac:dyDescent="0.25">
      <c r="S214" s="80"/>
      <c r="AO214" s="80"/>
      <c r="AP214" s="80"/>
      <c r="AQ214" s="80"/>
      <c r="AR214" s="80"/>
    </row>
    <row r="215" spans="19:44" ht="15.75" customHeight="1" x14ac:dyDescent="0.25">
      <c r="S215" s="80"/>
      <c r="AO215" s="80"/>
      <c r="AP215" s="80"/>
      <c r="AQ215" s="80"/>
      <c r="AR215" s="80"/>
    </row>
    <row r="216" spans="19:44" ht="15.75" customHeight="1" x14ac:dyDescent="0.25">
      <c r="S216" s="80"/>
      <c r="AO216" s="80"/>
      <c r="AP216" s="80"/>
      <c r="AQ216" s="80"/>
      <c r="AR216" s="80"/>
    </row>
    <row r="217" spans="19:44" ht="15.75" customHeight="1" x14ac:dyDescent="0.25">
      <c r="S217" s="80"/>
      <c r="AO217" s="80"/>
      <c r="AP217" s="80"/>
      <c r="AQ217" s="80"/>
      <c r="AR217" s="80"/>
    </row>
    <row r="218" spans="19:44" ht="15.75" customHeight="1" x14ac:dyDescent="0.25">
      <c r="S218" s="80"/>
      <c r="AO218" s="80"/>
      <c r="AP218" s="80"/>
      <c r="AQ218" s="80"/>
      <c r="AR218" s="80"/>
    </row>
    <row r="219" spans="19:44" ht="15.75" customHeight="1" x14ac:dyDescent="0.25">
      <c r="S219" s="80"/>
      <c r="AO219" s="80"/>
      <c r="AP219" s="80"/>
      <c r="AQ219" s="80"/>
      <c r="AR219" s="80"/>
    </row>
    <row r="220" spans="19:44" ht="15.75" customHeight="1" x14ac:dyDescent="0.25">
      <c r="S220" s="80"/>
      <c r="AO220" s="80"/>
      <c r="AP220" s="80"/>
      <c r="AQ220" s="80"/>
      <c r="AR220" s="80"/>
    </row>
    <row r="221" spans="19:44" ht="15.75" customHeight="1" x14ac:dyDescent="0.25">
      <c r="S221" s="80"/>
      <c r="AO221" s="80"/>
      <c r="AP221" s="80"/>
      <c r="AQ221" s="80"/>
      <c r="AR221" s="80"/>
    </row>
    <row r="222" spans="19:44" ht="15.75" customHeight="1" x14ac:dyDescent="0.25">
      <c r="S222" s="80"/>
      <c r="AO222" s="80"/>
      <c r="AP222" s="80"/>
      <c r="AQ222" s="80"/>
      <c r="AR222" s="80"/>
    </row>
    <row r="223" spans="19:44" ht="15.75" customHeight="1" x14ac:dyDescent="0.25">
      <c r="S223" s="80"/>
      <c r="AO223" s="80"/>
      <c r="AP223" s="80"/>
      <c r="AQ223" s="80"/>
      <c r="AR223" s="80"/>
    </row>
    <row r="224" spans="19:44" ht="15.75" customHeight="1" x14ac:dyDescent="0.25">
      <c r="S224" s="80"/>
      <c r="AO224" s="80"/>
      <c r="AP224" s="80"/>
      <c r="AQ224" s="80"/>
      <c r="AR224" s="80"/>
    </row>
    <row r="225" spans="19:44" ht="15.75" customHeight="1" x14ac:dyDescent="0.25">
      <c r="S225" s="80"/>
      <c r="AO225" s="80"/>
      <c r="AP225" s="80"/>
      <c r="AQ225" s="80"/>
      <c r="AR225" s="80"/>
    </row>
    <row r="226" spans="19:44" ht="15.75" customHeight="1" x14ac:dyDescent="0.25">
      <c r="S226" s="80"/>
      <c r="AO226" s="80"/>
      <c r="AP226" s="80"/>
      <c r="AQ226" s="80"/>
      <c r="AR226" s="80"/>
    </row>
    <row r="227" spans="19:44" ht="15.75" customHeight="1" x14ac:dyDescent="0.25">
      <c r="S227" s="80"/>
      <c r="AO227" s="80"/>
      <c r="AP227" s="80"/>
      <c r="AQ227" s="80"/>
      <c r="AR227" s="80"/>
    </row>
    <row r="228" spans="19:44" ht="15.75" customHeight="1" x14ac:dyDescent="0.25">
      <c r="S228" s="80"/>
      <c r="AO228" s="80"/>
      <c r="AP228" s="80"/>
      <c r="AQ228" s="80"/>
      <c r="AR228" s="80"/>
    </row>
    <row r="229" spans="19:44" ht="15.75" customHeight="1" x14ac:dyDescent="0.25">
      <c r="S229" s="80"/>
      <c r="AO229" s="80"/>
      <c r="AP229" s="80"/>
      <c r="AQ229" s="80"/>
      <c r="AR229" s="80"/>
    </row>
    <row r="230" spans="19:44" ht="15.75" customHeight="1" x14ac:dyDescent="0.25">
      <c r="S230" s="80"/>
      <c r="AO230" s="80"/>
      <c r="AP230" s="80"/>
      <c r="AQ230" s="80"/>
      <c r="AR230" s="80"/>
    </row>
    <row r="231" spans="19:44" ht="15.75" customHeight="1" x14ac:dyDescent="0.25">
      <c r="S231" s="80"/>
      <c r="AO231" s="80"/>
      <c r="AP231" s="80"/>
      <c r="AQ231" s="80"/>
      <c r="AR231" s="80"/>
    </row>
    <row r="232" spans="19:44" ht="15.75" customHeight="1" x14ac:dyDescent="0.25">
      <c r="S232" s="80"/>
      <c r="AO232" s="80"/>
      <c r="AP232" s="80"/>
      <c r="AQ232" s="80"/>
      <c r="AR232" s="80"/>
    </row>
    <row r="233" spans="19:44" ht="15.75" customHeight="1" x14ac:dyDescent="0.25">
      <c r="S233" s="80"/>
      <c r="AO233" s="80"/>
      <c r="AP233" s="80"/>
      <c r="AQ233" s="80"/>
      <c r="AR233" s="80"/>
    </row>
    <row r="234" spans="19:44" ht="15.75" customHeight="1" x14ac:dyDescent="0.25">
      <c r="S234" s="80"/>
      <c r="AO234" s="80"/>
      <c r="AP234" s="80"/>
      <c r="AQ234" s="80"/>
      <c r="AR234" s="80"/>
    </row>
    <row r="235" spans="19:44" ht="15.75" customHeight="1" x14ac:dyDescent="0.25">
      <c r="S235" s="80"/>
      <c r="AO235" s="80"/>
      <c r="AP235" s="80"/>
      <c r="AQ235" s="80"/>
      <c r="AR235" s="80"/>
    </row>
    <row r="236" spans="19:44" ht="15.75" customHeight="1" x14ac:dyDescent="0.25">
      <c r="S236" s="80"/>
      <c r="AO236" s="80"/>
      <c r="AP236" s="80"/>
      <c r="AQ236" s="80"/>
      <c r="AR236" s="80"/>
    </row>
    <row r="237" spans="19:44" ht="15.75" customHeight="1" x14ac:dyDescent="0.25">
      <c r="S237" s="80"/>
      <c r="AO237" s="80"/>
      <c r="AP237" s="80"/>
      <c r="AQ237" s="80"/>
      <c r="AR237" s="80"/>
    </row>
    <row r="238" spans="19:44" ht="15.75" customHeight="1" x14ac:dyDescent="0.25">
      <c r="S238" s="80"/>
      <c r="AO238" s="80"/>
      <c r="AP238" s="80"/>
      <c r="AQ238" s="80"/>
      <c r="AR238" s="80"/>
    </row>
    <row r="239" spans="19:44" ht="15.75" customHeight="1" x14ac:dyDescent="0.25">
      <c r="S239" s="80"/>
      <c r="AO239" s="80"/>
      <c r="AP239" s="80"/>
      <c r="AQ239" s="80"/>
      <c r="AR239" s="80"/>
    </row>
    <row r="240" spans="19:44" ht="15.75" customHeight="1" x14ac:dyDescent="0.25">
      <c r="S240" s="80"/>
      <c r="AO240" s="80"/>
      <c r="AP240" s="80"/>
      <c r="AQ240" s="80"/>
      <c r="AR240" s="80"/>
    </row>
    <row r="241" spans="19:44" ht="15.75" customHeight="1" x14ac:dyDescent="0.25">
      <c r="S241" s="80"/>
      <c r="AO241" s="80"/>
      <c r="AP241" s="80"/>
      <c r="AQ241" s="80"/>
      <c r="AR241" s="80"/>
    </row>
    <row r="242" spans="19:44" ht="15.75" customHeight="1" x14ac:dyDescent="0.25">
      <c r="S242" s="80"/>
      <c r="AO242" s="80"/>
      <c r="AP242" s="80"/>
      <c r="AQ242" s="80"/>
      <c r="AR242" s="80"/>
    </row>
    <row r="243" spans="19:44" ht="15.75" customHeight="1" x14ac:dyDescent="0.25">
      <c r="S243" s="80"/>
      <c r="AO243" s="80"/>
      <c r="AP243" s="80"/>
      <c r="AQ243" s="80"/>
      <c r="AR243" s="80"/>
    </row>
    <row r="244" spans="19:44" ht="15.75" customHeight="1" x14ac:dyDescent="0.25">
      <c r="S244" s="80"/>
      <c r="AO244" s="80"/>
      <c r="AP244" s="80"/>
      <c r="AQ244" s="80"/>
      <c r="AR244" s="80"/>
    </row>
    <row r="245" spans="19:44" ht="15.75" customHeight="1" x14ac:dyDescent="0.25">
      <c r="S245" s="80"/>
      <c r="AO245" s="80"/>
      <c r="AP245" s="80"/>
      <c r="AQ245" s="80"/>
      <c r="AR245" s="80"/>
    </row>
    <row r="246" spans="19:44" ht="15.75" customHeight="1" x14ac:dyDescent="0.25">
      <c r="S246" s="80"/>
      <c r="AO246" s="80"/>
      <c r="AP246" s="80"/>
      <c r="AQ246" s="80"/>
      <c r="AR246" s="80"/>
    </row>
    <row r="247" spans="19:44" ht="15.75" customHeight="1" x14ac:dyDescent="0.25">
      <c r="S247" s="80"/>
      <c r="AO247" s="80"/>
      <c r="AP247" s="80"/>
      <c r="AQ247" s="80"/>
      <c r="AR247" s="80"/>
    </row>
    <row r="248" spans="19:44" ht="15.75" customHeight="1" x14ac:dyDescent="0.25">
      <c r="S248" s="80"/>
      <c r="AO248" s="80"/>
      <c r="AP248" s="80"/>
      <c r="AQ248" s="80"/>
      <c r="AR248" s="80"/>
    </row>
    <row r="249" spans="19:44" ht="15.75" customHeight="1" x14ac:dyDescent="0.25">
      <c r="S249" s="80"/>
      <c r="AO249" s="80"/>
      <c r="AP249" s="80"/>
      <c r="AQ249" s="80"/>
      <c r="AR249" s="80"/>
    </row>
    <row r="250" spans="19:44" ht="15.75" customHeight="1" x14ac:dyDescent="0.25">
      <c r="S250" s="80"/>
      <c r="AO250" s="80"/>
      <c r="AP250" s="80"/>
      <c r="AQ250" s="80"/>
      <c r="AR250" s="80"/>
    </row>
    <row r="251" spans="19:44" ht="15.75" customHeight="1" x14ac:dyDescent="0.25">
      <c r="S251" s="80"/>
      <c r="AO251" s="80"/>
      <c r="AP251" s="80"/>
      <c r="AQ251" s="80"/>
      <c r="AR251" s="80"/>
    </row>
    <row r="252" spans="19:44" ht="15.75" customHeight="1" x14ac:dyDescent="0.25">
      <c r="S252" s="80"/>
      <c r="AO252" s="80"/>
      <c r="AP252" s="80"/>
      <c r="AQ252" s="80"/>
      <c r="AR252" s="80"/>
    </row>
    <row r="253" spans="19:44" ht="15.75" customHeight="1" x14ac:dyDescent="0.25">
      <c r="S253" s="80"/>
      <c r="AO253" s="80"/>
      <c r="AP253" s="80"/>
      <c r="AQ253" s="80"/>
      <c r="AR253" s="80"/>
    </row>
    <row r="254" spans="19:44" ht="15.75" customHeight="1" x14ac:dyDescent="0.25">
      <c r="S254" s="80"/>
      <c r="AO254" s="80"/>
      <c r="AP254" s="80"/>
      <c r="AQ254" s="80"/>
      <c r="AR254" s="80"/>
    </row>
    <row r="255" spans="19:44" ht="15.75" customHeight="1" x14ac:dyDescent="0.25">
      <c r="S255" s="80"/>
      <c r="AO255" s="80"/>
      <c r="AP255" s="80"/>
      <c r="AQ255" s="80"/>
      <c r="AR255" s="80"/>
    </row>
    <row r="256" spans="19:44" ht="15.75" customHeight="1" x14ac:dyDescent="0.25">
      <c r="S256" s="80"/>
      <c r="AO256" s="80"/>
      <c r="AP256" s="80"/>
      <c r="AQ256" s="80"/>
      <c r="AR256" s="80"/>
    </row>
    <row r="257" spans="19:44" ht="15.75" customHeight="1" x14ac:dyDescent="0.25">
      <c r="S257" s="80"/>
      <c r="AO257" s="80"/>
      <c r="AP257" s="80"/>
      <c r="AQ257" s="80"/>
      <c r="AR257" s="80"/>
    </row>
    <row r="258" spans="19:44" ht="15.75" customHeight="1" x14ac:dyDescent="0.25">
      <c r="S258" s="80"/>
      <c r="AO258" s="80"/>
      <c r="AP258" s="80"/>
      <c r="AQ258" s="80"/>
      <c r="AR258" s="80"/>
    </row>
    <row r="259" spans="19:44" ht="15.75" customHeight="1" x14ac:dyDescent="0.25">
      <c r="S259" s="80"/>
      <c r="AO259" s="80"/>
      <c r="AP259" s="80"/>
      <c r="AQ259" s="80"/>
      <c r="AR259" s="80"/>
    </row>
    <row r="260" spans="19:44" ht="15.75" customHeight="1" x14ac:dyDescent="0.25">
      <c r="S260" s="80"/>
      <c r="AO260" s="80"/>
      <c r="AP260" s="80"/>
      <c r="AQ260" s="80"/>
      <c r="AR260" s="80"/>
    </row>
    <row r="261" spans="19:44" ht="15.75" customHeight="1" x14ac:dyDescent="0.25">
      <c r="S261" s="80"/>
      <c r="AO261" s="80"/>
      <c r="AP261" s="80"/>
      <c r="AQ261" s="80"/>
      <c r="AR261" s="80"/>
    </row>
    <row r="262" spans="19:44" ht="15.75" customHeight="1" x14ac:dyDescent="0.25">
      <c r="S262" s="80"/>
      <c r="AO262" s="80"/>
      <c r="AP262" s="80"/>
      <c r="AQ262" s="80"/>
      <c r="AR262" s="80"/>
    </row>
    <row r="263" spans="19:44" ht="15.75" customHeight="1" x14ac:dyDescent="0.25">
      <c r="S263" s="80"/>
      <c r="AO263" s="80"/>
      <c r="AP263" s="80"/>
      <c r="AQ263" s="80"/>
      <c r="AR263" s="80"/>
    </row>
    <row r="264" spans="19:44" ht="15.75" customHeight="1" x14ac:dyDescent="0.25">
      <c r="S264" s="80"/>
      <c r="AO264" s="80"/>
      <c r="AP264" s="80"/>
      <c r="AQ264" s="80"/>
      <c r="AR264" s="80"/>
    </row>
    <row r="265" spans="19:44" ht="15.75" customHeight="1" x14ac:dyDescent="0.25">
      <c r="S265" s="80"/>
      <c r="AO265" s="80"/>
      <c r="AP265" s="80"/>
      <c r="AQ265" s="80"/>
      <c r="AR265" s="80"/>
    </row>
    <row r="266" spans="19:44" ht="15.75" customHeight="1" x14ac:dyDescent="0.25">
      <c r="S266" s="80"/>
      <c r="AO266" s="80"/>
      <c r="AP266" s="80"/>
      <c r="AQ266" s="80"/>
      <c r="AR266" s="80"/>
    </row>
    <row r="267" spans="19:44" ht="15.75" customHeight="1" x14ac:dyDescent="0.25">
      <c r="S267" s="80"/>
      <c r="AO267" s="80"/>
      <c r="AP267" s="80"/>
      <c r="AQ267" s="80"/>
      <c r="AR267" s="80"/>
    </row>
    <row r="268" spans="19:44" ht="15.75" customHeight="1" x14ac:dyDescent="0.25">
      <c r="S268" s="80"/>
      <c r="AO268" s="80"/>
      <c r="AP268" s="80"/>
      <c r="AQ268" s="80"/>
      <c r="AR268" s="80"/>
    </row>
    <row r="269" spans="19:44" ht="15.75" customHeight="1" x14ac:dyDescent="0.25">
      <c r="S269" s="80"/>
      <c r="AO269" s="80"/>
      <c r="AP269" s="80"/>
      <c r="AQ269" s="80"/>
      <c r="AR269" s="80"/>
    </row>
    <row r="270" spans="19:44" ht="15.75" customHeight="1" x14ac:dyDescent="0.25">
      <c r="S270" s="80"/>
      <c r="AO270" s="80"/>
      <c r="AP270" s="80"/>
      <c r="AQ270" s="80"/>
      <c r="AR270" s="80"/>
    </row>
    <row r="271" spans="19:44" ht="15.75" customHeight="1" x14ac:dyDescent="0.25">
      <c r="S271" s="80"/>
      <c r="AO271" s="80"/>
      <c r="AP271" s="80"/>
      <c r="AQ271" s="80"/>
      <c r="AR271" s="80"/>
    </row>
    <row r="272" spans="19:44" ht="15.75" customHeight="1" x14ac:dyDescent="0.25">
      <c r="S272" s="80"/>
      <c r="AO272" s="80"/>
      <c r="AP272" s="80"/>
      <c r="AQ272" s="80"/>
      <c r="AR272" s="80"/>
    </row>
    <row r="273" spans="19:44" ht="15.75" customHeight="1" x14ac:dyDescent="0.25">
      <c r="S273" s="80"/>
      <c r="AO273" s="80"/>
      <c r="AP273" s="80"/>
      <c r="AQ273" s="80"/>
      <c r="AR273" s="80"/>
    </row>
    <row r="274" spans="19:44" ht="15.75" customHeight="1" x14ac:dyDescent="0.25">
      <c r="S274" s="80"/>
      <c r="AO274" s="80"/>
      <c r="AP274" s="80"/>
      <c r="AQ274" s="80"/>
      <c r="AR274" s="80"/>
    </row>
    <row r="275" spans="19:44" ht="15.75" customHeight="1" x14ac:dyDescent="0.25">
      <c r="S275" s="80"/>
      <c r="AO275" s="80"/>
      <c r="AP275" s="80"/>
      <c r="AQ275" s="80"/>
      <c r="AR275" s="80"/>
    </row>
    <row r="276" spans="19:44" ht="15.75" customHeight="1" x14ac:dyDescent="0.25">
      <c r="S276" s="80"/>
      <c r="AO276" s="80"/>
      <c r="AP276" s="80"/>
      <c r="AQ276" s="80"/>
      <c r="AR276" s="80"/>
    </row>
    <row r="277" spans="19:44" ht="15.75" customHeight="1" x14ac:dyDescent="0.25">
      <c r="S277" s="80"/>
      <c r="AO277" s="80"/>
      <c r="AP277" s="80"/>
      <c r="AQ277" s="80"/>
      <c r="AR277" s="80"/>
    </row>
    <row r="278" spans="19:44" ht="15.75" customHeight="1" x14ac:dyDescent="0.25">
      <c r="S278" s="80"/>
      <c r="AO278" s="80"/>
      <c r="AP278" s="80"/>
      <c r="AQ278" s="80"/>
      <c r="AR278" s="80"/>
    </row>
    <row r="279" spans="19:44" ht="15.75" customHeight="1" x14ac:dyDescent="0.25">
      <c r="S279" s="80"/>
      <c r="AO279" s="80"/>
      <c r="AP279" s="80"/>
      <c r="AQ279" s="80"/>
      <c r="AR279" s="80"/>
    </row>
    <row r="280" spans="19:44" ht="15.75" customHeight="1" x14ac:dyDescent="0.25">
      <c r="S280" s="80"/>
      <c r="AO280" s="80"/>
      <c r="AP280" s="80"/>
      <c r="AQ280" s="80"/>
      <c r="AR280" s="80"/>
    </row>
    <row r="281" spans="19:44" ht="15.75" customHeight="1" x14ac:dyDescent="0.25">
      <c r="S281" s="80"/>
      <c r="AO281" s="80"/>
      <c r="AP281" s="80"/>
      <c r="AQ281" s="80"/>
      <c r="AR281" s="80"/>
    </row>
    <row r="282" spans="19:44" ht="15.75" customHeight="1" x14ac:dyDescent="0.25">
      <c r="S282" s="80"/>
      <c r="AO282" s="80"/>
      <c r="AP282" s="80"/>
      <c r="AQ282" s="80"/>
      <c r="AR282" s="80"/>
    </row>
    <row r="283" spans="19:44" ht="15.75" customHeight="1" x14ac:dyDescent="0.25">
      <c r="S283" s="80"/>
      <c r="AO283" s="80"/>
      <c r="AP283" s="80"/>
      <c r="AQ283" s="80"/>
      <c r="AR283" s="80"/>
    </row>
    <row r="284" spans="19:44" ht="15.75" customHeight="1" x14ac:dyDescent="0.25">
      <c r="S284" s="80"/>
      <c r="AO284" s="80"/>
      <c r="AP284" s="80"/>
      <c r="AQ284" s="80"/>
      <c r="AR284" s="80"/>
    </row>
    <row r="285" spans="19:44" ht="15.75" customHeight="1" x14ac:dyDescent="0.25">
      <c r="S285" s="80"/>
      <c r="AO285" s="80"/>
      <c r="AP285" s="80"/>
      <c r="AQ285" s="80"/>
      <c r="AR285" s="80"/>
    </row>
    <row r="286" spans="19:44" ht="15.75" customHeight="1" x14ac:dyDescent="0.25">
      <c r="S286" s="80"/>
      <c r="AO286" s="80"/>
      <c r="AP286" s="80"/>
      <c r="AQ286" s="80"/>
      <c r="AR286" s="80"/>
    </row>
    <row r="287" spans="19:44" ht="15.75" customHeight="1" x14ac:dyDescent="0.25">
      <c r="S287" s="80"/>
      <c r="AO287" s="80"/>
      <c r="AP287" s="80"/>
      <c r="AQ287" s="80"/>
      <c r="AR287" s="80"/>
    </row>
    <row r="288" spans="19:44" ht="15.75" customHeight="1" x14ac:dyDescent="0.25">
      <c r="S288" s="80"/>
      <c r="AO288" s="80"/>
      <c r="AP288" s="80"/>
      <c r="AQ288" s="80"/>
      <c r="AR288" s="80"/>
    </row>
    <row r="289" spans="19:44" ht="15.75" customHeight="1" x14ac:dyDescent="0.25">
      <c r="S289" s="80"/>
      <c r="AO289" s="80"/>
      <c r="AP289" s="80"/>
      <c r="AQ289" s="80"/>
      <c r="AR289" s="80"/>
    </row>
    <row r="290" spans="19:44" ht="15.75" customHeight="1" x14ac:dyDescent="0.25">
      <c r="S290" s="80"/>
      <c r="AO290" s="80"/>
      <c r="AP290" s="80"/>
      <c r="AQ290" s="80"/>
      <c r="AR290" s="80"/>
    </row>
    <row r="291" spans="19:44" ht="15.75" customHeight="1" x14ac:dyDescent="0.25">
      <c r="S291" s="80"/>
      <c r="AO291" s="80"/>
      <c r="AP291" s="80"/>
      <c r="AQ291" s="80"/>
      <c r="AR291" s="80"/>
    </row>
    <row r="292" spans="19:44" ht="15.75" customHeight="1" x14ac:dyDescent="0.25">
      <c r="S292" s="80"/>
      <c r="AO292" s="80"/>
      <c r="AP292" s="80"/>
      <c r="AQ292" s="80"/>
      <c r="AR292" s="80"/>
    </row>
    <row r="293" spans="19:44" ht="15.75" customHeight="1" x14ac:dyDescent="0.25">
      <c r="S293" s="80"/>
      <c r="AO293" s="80"/>
      <c r="AP293" s="80"/>
      <c r="AQ293" s="80"/>
      <c r="AR293" s="80"/>
    </row>
    <row r="294" spans="19:44" ht="15.75" customHeight="1" x14ac:dyDescent="0.25">
      <c r="S294" s="80"/>
      <c r="AO294" s="80"/>
      <c r="AP294" s="80"/>
      <c r="AQ294" s="80"/>
      <c r="AR294" s="80"/>
    </row>
    <row r="295" spans="19:44" ht="15.75" customHeight="1" x14ac:dyDescent="0.25">
      <c r="S295" s="80"/>
      <c r="AO295" s="80"/>
      <c r="AP295" s="80"/>
      <c r="AQ295" s="80"/>
      <c r="AR295" s="80"/>
    </row>
    <row r="296" spans="19:44" ht="15.75" customHeight="1" x14ac:dyDescent="0.25">
      <c r="S296" s="80"/>
      <c r="AO296" s="80"/>
      <c r="AP296" s="80"/>
      <c r="AQ296" s="80"/>
      <c r="AR296" s="80"/>
    </row>
    <row r="297" spans="19:44" ht="15.75" customHeight="1" x14ac:dyDescent="0.25">
      <c r="S297" s="80"/>
      <c r="AO297" s="80"/>
      <c r="AP297" s="80"/>
      <c r="AQ297" s="80"/>
      <c r="AR297" s="80"/>
    </row>
    <row r="298" spans="19:44" ht="15.75" customHeight="1" x14ac:dyDescent="0.25">
      <c r="S298" s="80"/>
      <c r="AO298" s="80"/>
      <c r="AP298" s="80"/>
      <c r="AQ298" s="80"/>
      <c r="AR298" s="80"/>
    </row>
    <row r="299" spans="19:44" ht="15.75" customHeight="1" x14ac:dyDescent="0.25">
      <c r="S299" s="80"/>
      <c r="AO299" s="80"/>
      <c r="AP299" s="80"/>
      <c r="AQ299" s="80"/>
      <c r="AR299" s="80"/>
    </row>
    <row r="300" spans="19:44" ht="15.75" customHeight="1" x14ac:dyDescent="0.25">
      <c r="S300" s="80"/>
      <c r="AO300" s="80"/>
      <c r="AP300" s="80"/>
      <c r="AQ300" s="80"/>
      <c r="AR300" s="80"/>
    </row>
    <row r="301" spans="19:44" ht="15.75" customHeight="1" x14ac:dyDescent="0.25">
      <c r="S301" s="80"/>
      <c r="AO301" s="80"/>
      <c r="AP301" s="80"/>
      <c r="AQ301" s="80"/>
      <c r="AR301" s="80"/>
    </row>
    <row r="302" spans="19:44" ht="15.75" customHeight="1" x14ac:dyDescent="0.25">
      <c r="S302" s="80"/>
      <c r="AO302" s="80"/>
      <c r="AP302" s="80"/>
      <c r="AQ302" s="80"/>
      <c r="AR302" s="80"/>
    </row>
    <row r="303" spans="19:44" ht="15.75" customHeight="1" x14ac:dyDescent="0.25">
      <c r="S303" s="80"/>
      <c r="AO303" s="80"/>
      <c r="AP303" s="80"/>
      <c r="AQ303" s="80"/>
      <c r="AR303" s="80"/>
    </row>
    <row r="304" spans="19:44" ht="15.75" customHeight="1" x14ac:dyDescent="0.25">
      <c r="S304" s="80"/>
      <c r="AO304" s="80"/>
      <c r="AP304" s="80"/>
      <c r="AQ304" s="80"/>
      <c r="AR304" s="80"/>
    </row>
    <row r="305" spans="19:44" ht="15.75" customHeight="1" x14ac:dyDescent="0.25">
      <c r="S305" s="80"/>
      <c r="AO305" s="80"/>
      <c r="AP305" s="80"/>
      <c r="AQ305" s="80"/>
      <c r="AR305" s="80"/>
    </row>
    <row r="306" spans="19:44" ht="15.75" customHeight="1" x14ac:dyDescent="0.25">
      <c r="S306" s="80"/>
      <c r="AO306" s="80"/>
      <c r="AP306" s="80"/>
      <c r="AQ306" s="80"/>
      <c r="AR306" s="80"/>
    </row>
    <row r="307" spans="19:44" ht="15.75" customHeight="1" x14ac:dyDescent="0.25">
      <c r="S307" s="80"/>
      <c r="AO307" s="80"/>
      <c r="AP307" s="80"/>
      <c r="AQ307" s="80"/>
      <c r="AR307" s="80"/>
    </row>
    <row r="308" spans="19:44" ht="15.75" customHeight="1" x14ac:dyDescent="0.25">
      <c r="S308" s="80"/>
      <c r="AO308" s="80"/>
      <c r="AP308" s="80"/>
      <c r="AQ308" s="80"/>
      <c r="AR308" s="80"/>
    </row>
    <row r="309" spans="19:44" ht="15.75" customHeight="1" x14ac:dyDescent="0.25">
      <c r="S309" s="80"/>
      <c r="AO309" s="80"/>
      <c r="AP309" s="80"/>
      <c r="AQ309" s="80"/>
      <c r="AR309" s="80"/>
    </row>
    <row r="310" spans="19:44" ht="15.75" customHeight="1" x14ac:dyDescent="0.25">
      <c r="S310" s="80"/>
      <c r="AO310" s="80"/>
      <c r="AP310" s="80"/>
      <c r="AQ310" s="80"/>
      <c r="AR310" s="80"/>
    </row>
    <row r="311" spans="19:44" ht="15.75" customHeight="1" x14ac:dyDescent="0.25">
      <c r="S311" s="80"/>
      <c r="AO311" s="80"/>
      <c r="AP311" s="80"/>
      <c r="AQ311" s="80"/>
      <c r="AR311" s="80"/>
    </row>
    <row r="312" spans="19:44" ht="15.75" customHeight="1" x14ac:dyDescent="0.25">
      <c r="S312" s="80"/>
      <c r="AO312" s="80"/>
      <c r="AP312" s="80"/>
      <c r="AQ312" s="80"/>
      <c r="AR312" s="80"/>
    </row>
    <row r="313" spans="19:44" ht="15.75" customHeight="1" x14ac:dyDescent="0.25">
      <c r="S313" s="80"/>
      <c r="AO313" s="80"/>
      <c r="AP313" s="80"/>
      <c r="AQ313" s="80"/>
      <c r="AR313" s="80"/>
    </row>
    <row r="314" spans="19:44" ht="15.75" customHeight="1" x14ac:dyDescent="0.25">
      <c r="S314" s="80"/>
      <c r="AO314" s="80"/>
      <c r="AP314" s="80"/>
      <c r="AQ314" s="80"/>
      <c r="AR314" s="80"/>
    </row>
    <row r="315" spans="19:44" ht="15.75" customHeight="1" x14ac:dyDescent="0.25">
      <c r="S315" s="80"/>
      <c r="AO315" s="80"/>
      <c r="AP315" s="80"/>
      <c r="AQ315" s="80"/>
      <c r="AR315" s="80"/>
    </row>
    <row r="316" spans="19:44" ht="15.75" customHeight="1" x14ac:dyDescent="0.25">
      <c r="S316" s="80"/>
      <c r="AO316" s="80"/>
      <c r="AP316" s="80"/>
      <c r="AQ316" s="80"/>
      <c r="AR316" s="80"/>
    </row>
    <row r="317" spans="19:44" ht="15.75" customHeight="1" x14ac:dyDescent="0.25">
      <c r="S317" s="80"/>
      <c r="AO317" s="80"/>
      <c r="AP317" s="80"/>
      <c r="AQ317" s="80"/>
      <c r="AR317" s="80"/>
    </row>
    <row r="318" spans="19:44" ht="15.75" customHeight="1" x14ac:dyDescent="0.25">
      <c r="S318" s="80"/>
      <c r="AO318" s="80"/>
      <c r="AP318" s="80"/>
      <c r="AQ318" s="80"/>
      <c r="AR318" s="80"/>
    </row>
    <row r="319" spans="19:44" ht="15.75" customHeight="1" x14ac:dyDescent="0.25">
      <c r="S319" s="80"/>
      <c r="AO319" s="80"/>
      <c r="AP319" s="80"/>
      <c r="AQ319" s="80"/>
      <c r="AR319" s="80"/>
    </row>
    <row r="320" spans="19:44" ht="15.75" customHeight="1" x14ac:dyDescent="0.25">
      <c r="S320" s="80"/>
      <c r="AO320" s="80"/>
      <c r="AP320" s="80"/>
      <c r="AQ320" s="80"/>
      <c r="AR320" s="80"/>
    </row>
    <row r="321" spans="19:44" ht="15.75" customHeight="1" x14ac:dyDescent="0.25">
      <c r="S321" s="80"/>
      <c r="AO321" s="80"/>
      <c r="AP321" s="80"/>
      <c r="AQ321" s="80"/>
      <c r="AR321" s="80"/>
    </row>
    <row r="322" spans="19:44" ht="15.75" customHeight="1" x14ac:dyDescent="0.25">
      <c r="S322" s="80"/>
      <c r="AO322" s="80"/>
      <c r="AP322" s="80"/>
      <c r="AQ322" s="80"/>
      <c r="AR322" s="80"/>
    </row>
    <row r="323" spans="19:44" ht="15.75" customHeight="1" x14ac:dyDescent="0.25">
      <c r="S323" s="80"/>
      <c r="AO323" s="80"/>
      <c r="AP323" s="80"/>
      <c r="AQ323" s="80"/>
      <c r="AR323" s="80"/>
    </row>
    <row r="324" spans="19:44" ht="15.75" customHeight="1" x14ac:dyDescent="0.25">
      <c r="S324" s="80"/>
      <c r="AO324" s="80"/>
      <c r="AP324" s="80"/>
      <c r="AQ324" s="80"/>
      <c r="AR324" s="80"/>
    </row>
    <row r="325" spans="19:44" ht="15.75" customHeight="1" x14ac:dyDescent="0.25">
      <c r="S325" s="80"/>
      <c r="AO325" s="80"/>
      <c r="AP325" s="80"/>
      <c r="AQ325" s="80"/>
      <c r="AR325" s="80"/>
    </row>
    <row r="326" spans="19:44" ht="15.75" customHeight="1" x14ac:dyDescent="0.25">
      <c r="S326" s="80"/>
      <c r="AO326" s="80"/>
      <c r="AP326" s="80"/>
      <c r="AQ326" s="80"/>
      <c r="AR326" s="80"/>
    </row>
    <row r="327" spans="19:44" ht="15.75" customHeight="1" x14ac:dyDescent="0.25">
      <c r="S327" s="80"/>
      <c r="AO327" s="80"/>
      <c r="AP327" s="80"/>
      <c r="AQ327" s="80"/>
      <c r="AR327" s="80"/>
    </row>
    <row r="328" spans="19:44" ht="15.75" customHeight="1" x14ac:dyDescent="0.25">
      <c r="S328" s="80"/>
      <c r="AO328" s="80"/>
      <c r="AP328" s="80"/>
      <c r="AQ328" s="80"/>
      <c r="AR328" s="80"/>
    </row>
    <row r="329" spans="19:44" ht="15.75" customHeight="1" x14ac:dyDescent="0.25">
      <c r="S329" s="80"/>
      <c r="AO329" s="80"/>
      <c r="AP329" s="80"/>
      <c r="AQ329" s="80"/>
      <c r="AR329" s="80"/>
    </row>
    <row r="330" spans="19:44" ht="15.75" customHeight="1" x14ac:dyDescent="0.25">
      <c r="S330" s="80"/>
      <c r="AO330" s="80"/>
      <c r="AP330" s="80"/>
      <c r="AQ330" s="80"/>
      <c r="AR330" s="80"/>
    </row>
    <row r="331" spans="19:44" ht="15.75" customHeight="1" x14ac:dyDescent="0.25">
      <c r="S331" s="80"/>
      <c r="AO331" s="80"/>
      <c r="AP331" s="80"/>
      <c r="AQ331" s="80"/>
      <c r="AR331" s="80"/>
    </row>
    <row r="332" spans="19:44" ht="15.75" customHeight="1" x14ac:dyDescent="0.25">
      <c r="S332" s="80"/>
      <c r="AO332" s="80"/>
      <c r="AP332" s="80"/>
      <c r="AQ332" s="80"/>
      <c r="AR332" s="80"/>
    </row>
    <row r="333" spans="19:44" ht="15.75" customHeight="1" x14ac:dyDescent="0.25">
      <c r="S333" s="80"/>
      <c r="AO333" s="80"/>
      <c r="AP333" s="80"/>
      <c r="AQ333" s="80"/>
      <c r="AR333" s="80"/>
    </row>
    <row r="334" spans="19:44" ht="15.75" customHeight="1" x14ac:dyDescent="0.25">
      <c r="S334" s="80"/>
      <c r="AO334" s="80"/>
      <c r="AP334" s="80"/>
      <c r="AQ334" s="80"/>
      <c r="AR334" s="80"/>
    </row>
    <row r="335" spans="19:44" ht="15.75" customHeight="1" x14ac:dyDescent="0.25">
      <c r="S335" s="80"/>
      <c r="AO335" s="80"/>
      <c r="AP335" s="80"/>
      <c r="AQ335" s="80"/>
      <c r="AR335" s="80"/>
    </row>
    <row r="336" spans="19:44" ht="15.75" customHeight="1" x14ac:dyDescent="0.25">
      <c r="S336" s="80"/>
      <c r="AO336" s="80"/>
      <c r="AP336" s="80"/>
      <c r="AQ336" s="80"/>
      <c r="AR336" s="80"/>
    </row>
    <row r="337" spans="19:44" ht="15.75" customHeight="1" x14ac:dyDescent="0.25">
      <c r="S337" s="80"/>
      <c r="AO337" s="80"/>
      <c r="AP337" s="80"/>
      <c r="AQ337" s="80"/>
      <c r="AR337" s="80"/>
    </row>
    <row r="338" spans="19:44" ht="15.75" customHeight="1" x14ac:dyDescent="0.25">
      <c r="S338" s="80"/>
      <c r="AO338" s="80"/>
      <c r="AP338" s="80"/>
      <c r="AQ338" s="80"/>
      <c r="AR338" s="80"/>
    </row>
    <row r="339" spans="19:44" ht="15.75" customHeight="1" x14ac:dyDescent="0.25">
      <c r="S339" s="80"/>
      <c r="AO339" s="80"/>
      <c r="AP339" s="80"/>
      <c r="AQ339" s="80"/>
      <c r="AR339" s="80"/>
    </row>
    <row r="340" spans="19:44" ht="15.75" customHeight="1" x14ac:dyDescent="0.25">
      <c r="S340" s="80"/>
      <c r="AO340" s="80"/>
      <c r="AP340" s="80"/>
      <c r="AQ340" s="80"/>
      <c r="AR340" s="80"/>
    </row>
    <row r="341" spans="19:44" ht="15.75" customHeight="1" x14ac:dyDescent="0.25">
      <c r="S341" s="80"/>
      <c r="AO341" s="80"/>
      <c r="AP341" s="80"/>
      <c r="AQ341" s="80"/>
      <c r="AR341" s="80"/>
    </row>
    <row r="342" spans="19:44" ht="15.75" customHeight="1" x14ac:dyDescent="0.25">
      <c r="S342" s="80"/>
      <c r="AO342" s="80"/>
      <c r="AP342" s="80"/>
      <c r="AQ342" s="80"/>
      <c r="AR342" s="80"/>
    </row>
    <row r="343" spans="19:44" ht="15.75" customHeight="1" x14ac:dyDescent="0.25">
      <c r="S343" s="80"/>
      <c r="AO343" s="80"/>
      <c r="AP343" s="80"/>
      <c r="AQ343" s="80"/>
      <c r="AR343" s="80"/>
    </row>
    <row r="344" spans="19:44" ht="15.75" customHeight="1" x14ac:dyDescent="0.25">
      <c r="S344" s="80"/>
      <c r="AO344" s="80"/>
      <c r="AP344" s="80"/>
      <c r="AQ344" s="80"/>
      <c r="AR344" s="80"/>
    </row>
    <row r="345" spans="19:44" ht="15.75" customHeight="1" x14ac:dyDescent="0.25">
      <c r="S345" s="80"/>
      <c r="AO345" s="80"/>
      <c r="AP345" s="80"/>
      <c r="AQ345" s="80"/>
      <c r="AR345" s="80"/>
    </row>
    <row r="346" spans="19:44" ht="15.75" customHeight="1" x14ac:dyDescent="0.25">
      <c r="S346" s="80"/>
      <c r="AO346" s="80"/>
      <c r="AP346" s="80"/>
      <c r="AQ346" s="80"/>
      <c r="AR346" s="80"/>
    </row>
    <row r="347" spans="19:44" ht="15.75" customHeight="1" x14ac:dyDescent="0.25">
      <c r="S347" s="80"/>
      <c r="AO347" s="80"/>
      <c r="AP347" s="80"/>
      <c r="AQ347" s="80"/>
      <c r="AR347" s="80"/>
    </row>
    <row r="348" spans="19:44" ht="15.75" customHeight="1" x14ac:dyDescent="0.25">
      <c r="S348" s="80"/>
      <c r="AO348" s="80"/>
      <c r="AP348" s="80"/>
      <c r="AQ348" s="80"/>
      <c r="AR348" s="80"/>
    </row>
    <row r="349" spans="19:44" ht="15.75" customHeight="1" x14ac:dyDescent="0.25">
      <c r="S349" s="80"/>
      <c r="AO349" s="80"/>
      <c r="AP349" s="80"/>
      <c r="AQ349" s="80"/>
      <c r="AR349" s="80"/>
    </row>
    <row r="350" spans="19:44" ht="15.75" customHeight="1" x14ac:dyDescent="0.25">
      <c r="S350" s="80"/>
      <c r="AO350" s="80"/>
      <c r="AP350" s="80"/>
      <c r="AQ350" s="80"/>
      <c r="AR350" s="80"/>
    </row>
    <row r="351" spans="19:44" ht="15.75" customHeight="1" x14ac:dyDescent="0.25">
      <c r="S351" s="80"/>
      <c r="AO351" s="80"/>
      <c r="AP351" s="80"/>
      <c r="AQ351" s="80"/>
      <c r="AR351" s="80"/>
    </row>
    <row r="352" spans="19:44" ht="15.75" customHeight="1" x14ac:dyDescent="0.25">
      <c r="S352" s="80"/>
      <c r="AO352" s="80"/>
      <c r="AP352" s="80"/>
      <c r="AQ352" s="80"/>
      <c r="AR352" s="80"/>
    </row>
    <row r="353" spans="19:44" ht="15.75" customHeight="1" x14ac:dyDescent="0.25">
      <c r="S353" s="80"/>
      <c r="AO353" s="80"/>
      <c r="AP353" s="80"/>
      <c r="AQ353" s="80"/>
      <c r="AR353" s="80"/>
    </row>
    <row r="354" spans="19:44" ht="15.75" customHeight="1" x14ac:dyDescent="0.25">
      <c r="S354" s="80"/>
      <c r="AO354" s="80"/>
      <c r="AP354" s="80"/>
      <c r="AQ354" s="80"/>
      <c r="AR354" s="80"/>
    </row>
    <row r="355" spans="19:44" ht="15.75" customHeight="1" x14ac:dyDescent="0.25">
      <c r="S355" s="80"/>
      <c r="AO355" s="80"/>
      <c r="AP355" s="80"/>
      <c r="AQ355" s="80"/>
      <c r="AR355" s="80"/>
    </row>
    <row r="356" spans="19:44" ht="15.75" customHeight="1" x14ac:dyDescent="0.25">
      <c r="S356" s="80"/>
      <c r="AO356" s="80"/>
      <c r="AP356" s="80"/>
      <c r="AQ356" s="80"/>
      <c r="AR356" s="80"/>
    </row>
    <row r="357" spans="19:44" ht="15.75" customHeight="1" x14ac:dyDescent="0.25">
      <c r="S357" s="80"/>
      <c r="AO357" s="80"/>
      <c r="AP357" s="80"/>
      <c r="AQ357" s="80"/>
      <c r="AR357" s="80"/>
    </row>
    <row r="358" spans="19:44" ht="15.75" customHeight="1" x14ac:dyDescent="0.25">
      <c r="S358" s="80"/>
      <c r="AO358" s="80"/>
      <c r="AP358" s="80"/>
      <c r="AQ358" s="80"/>
      <c r="AR358" s="80"/>
    </row>
    <row r="359" spans="19:44" ht="15.75" customHeight="1" x14ac:dyDescent="0.25">
      <c r="S359" s="80"/>
      <c r="AO359" s="80"/>
      <c r="AP359" s="80"/>
      <c r="AQ359" s="80"/>
      <c r="AR359" s="80"/>
    </row>
    <row r="360" spans="19:44" ht="15.75" customHeight="1" x14ac:dyDescent="0.25">
      <c r="S360" s="80"/>
      <c r="AO360" s="80"/>
      <c r="AP360" s="80"/>
      <c r="AQ360" s="80"/>
      <c r="AR360" s="80"/>
    </row>
    <row r="361" spans="19:44" ht="15.75" customHeight="1" x14ac:dyDescent="0.25">
      <c r="S361" s="80"/>
      <c r="AO361" s="80"/>
      <c r="AP361" s="80"/>
      <c r="AQ361" s="80"/>
      <c r="AR361" s="80"/>
    </row>
    <row r="362" spans="19:44" ht="15.75" customHeight="1" x14ac:dyDescent="0.25">
      <c r="S362" s="80"/>
      <c r="AO362" s="80"/>
      <c r="AP362" s="80"/>
      <c r="AQ362" s="80"/>
      <c r="AR362" s="80"/>
    </row>
    <row r="363" spans="19:44" ht="15.75" customHeight="1" x14ac:dyDescent="0.25">
      <c r="S363" s="80"/>
      <c r="AO363" s="80"/>
      <c r="AP363" s="80"/>
      <c r="AQ363" s="80"/>
      <c r="AR363" s="80"/>
    </row>
    <row r="364" spans="19:44" ht="15.75" customHeight="1" x14ac:dyDescent="0.25">
      <c r="S364" s="80"/>
      <c r="AO364" s="80"/>
      <c r="AP364" s="80"/>
      <c r="AQ364" s="80"/>
      <c r="AR364" s="80"/>
    </row>
    <row r="365" spans="19:44" ht="15.75" customHeight="1" x14ac:dyDescent="0.25">
      <c r="S365" s="80"/>
      <c r="AO365" s="80"/>
      <c r="AP365" s="80"/>
      <c r="AQ365" s="80"/>
      <c r="AR365" s="80"/>
    </row>
    <row r="366" spans="19:44" ht="15.75" customHeight="1" x14ac:dyDescent="0.25">
      <c r="S366" s="80"/>
      <c r="AO366" s="80"/>
      <c r="AP366" s="80"/>
      <c r="AQ366" s="80"/>
      <c r="AR366" s="80"/>
    </row>
    <row r="367" spans="19:44" ht="15.75" customHeight="1" x14ac:dyDescent="0.25">
      <c r="S367" s="80"/>
      <c r="AO367" s="80"/>
      <c r="AP367" s="80"/>
      <c r="AQ367" s="80"/>
      <c r="AR367" s="80"/>
    </row>
    <row r="368" spans="19:44" ht="15.75" customHeight="1" x14ac:dyDescent="0.25">
      <c r="S368" s="80"/>
      <c r="AO368" s="80"/>
      <c r="AP368" s="80"/>
      <c r="AQ368" s="80"/>
      <c r="AR368" s="80"/>
    </row>
    <row r="369" spans="19:44" ht="15.75" customHeight="1" x14ac:dyDescent="0.25">
      <c r="S369" s="80"/>
      <c r="AO369" s="80"/>
      <c r="AP369" s="80"/>
      <c r="AQ369" s="80"/>
      <c r="AR369" s="80"/>
    </row>
    <row r="370" spans="19:44" ht="15.75" customHeight="1" x14ac:dyDescent="0.25">
      <c r="S370" s="80"/>
      <c r="AO370" s="80"/>
      <c r="AP370" s="80"/>
      <c r="AQ370" s="80"/>
      <c r="AR370" s="80"/>
    </row>
    <row r="371" spans="19:44" ht="15.75" customHeight="1" x14ac:dyDescent="0.25">
      <c r="S371" s="80"/>
      <c r="AO371" s="80"/>
      <c r="AP371" s="80"/>
      <c r="AQ371" s="80"/>
      <c r="AR371" s="80"/>
    </row>
    <row r="372" spans="19:44" ht="15.75" customHeight="1" x14ac:dyDescent="0.25">
      <c r="S372" s="80"/>
      <c r="AO372" s="80"/>
      <c r="AP372" s="80"/>
      <c r="AQ372" s="80"/>
      <c r="AR372" s="80"/>
    </row>
    <row r="373" spans="19:44" ht="15.75" customHeight="1" x14ac:dyDescent="0.25">
      <c r="S373" s="80"/>
      <c r="AO373" s="80"/>
      <c r="AP373" s="80"/>
      <c r="AQ373" s="80"/>
      <c r="AR373" s="80"/>
    </row>
    <row r="374" spans="19:44" ht="15.75" customHeight="1" x14ac:dyDescent="0.25">
      <c r="S374" s="80"/>
      <c r="AO374" s="80"/>
      <c r="AP374" s="80"/>
      <c r="AQ374" s="80"/>
      <c r="AR374" s="80"/>
    </row>
    <row r="375" spans="19:44" ht="15.75" customHeight="1" x14ac:dyDescent="0.25">
      <c r="S375" s="80"/>
      <c r="AO375" s="80"/>
      <c r="AP375" s="80"/>
      <c r="AQ375" s="80"/>
      <c r="AR375" s="80"/>
    </row>
    <row r="376" spans="19:44" ht="15.75" customHeight="1" x14ac:dyDescent="0.25">
      <c r="S376" s="80"/>
      <c r="AO376" s="80"/>
      <c r="AP376" s="80"/>
      <c r="AQ376" s="80"/>
      <c r="AR376" s="80"/>
    </row>
    <row r="377" spans="19:44" ht="15.75" customHeight="1" x14ac:dyDescent="0.25">
      <c r="S377" s="80"/>
      <c r="AO377" s="80"/>
      <c r="AP377" s="80"/>
      <c r="AQ377" s="80"/>
      <c r="AR377" s="80"/>
    </row>
    <row r="378" spans="19:44" ht="15.75" customHeight="1" x14ac:dyDescent="0.25">
      <c r="S378" s="80"/>
      <c r="AO378" s="80"/>
      <c r="AP378" s="80"/>
      <c r="AQ378" s="80"/>
      <c r="AR378" s="80"/>
    </row>
    <row r="379" spans="19:44" ht="15.75" customHeight="1" x14ac:dyDescent="0.25">
      <c r="S379" s="80"/>
      <c r="AO379" s="80"/>
      <c r="AP379" s="80"/>
      <c r="AQ379" s="80"/>
      <c r="AR379" s="80"/>
    </row>
    <row r="380" spans="19:44" ht="15.75" customHeight="1" x14ac:dyDescent="0.25">
      <c r="S380" s="80"/>
      <c r="AO380" s="80"/>
      <c r="AP380" s="80"/>
      <c r="AQ380" s="80"/>
      <c r="AR380" s="80"/>
    </row>
    <row r="381" spans="19:44" ht="15.75" customHeight="1" x14ac:dyDescent="0.25">
      <c r="S381" s="80"/>
      <c r="AO381" s="80"/>
      <c r="AP381" s="80"/>
      <c r="AQ381" s="80"/>
      <c r="AR381" s="80"/>
    </row>
    <row r="382" spans="19:44" ht="15.75" customHeight="1" x14ac:dyDescent="0.25">
      <c r="S382" s="80"/>
      <c r="AO382" s="80"/>
      <c r="AP382" s="80"/>
      <c r="AQ382" s="80"/>
      <c r="AR382" s="80"/>
    </row>
    <row r="383" spans="19:44" ht="15.75" customHeight="1" x14ac:dyDescent="0.25">
      <c r="S383" s="80"/>
      <c r="AO383" s="80"/>
      <c r="AP383" s="80"/>
      <c r="AQ383" s="80"/>
      <c r="AR383" s="80"/>
    </row>
    <row r="384" spans="19:44" ht="15.75" customHeight="1" x14ac:dyDescent="0.25">
      <c r="S384" s="80"/>
      <c r="AO384" s="80"/>
      <c r="AP384" s="80"/>
      <c r="AQ384" s="80"/>
      <c r="AR384" s="80"/>
    </row>
    <row r="385" spans="19:44" ht="15.75" customHeight="1" x14ac:dyDescent="0.25">
      <c r="S385" s="80"/>
      <c r="AO385" s="80"/>
      <c r="AP385" s="80"/>
      <c r="AQ385" s="80"/>
      <c r="AR385" s="80"/>
    </row>
    <row r="386" spans="19:44" ht="15.75" customHeight="1" x14ac:dyDescent="0.25">
      <c r="S386" s="80"/>
      <c r="AO386" s="80"/>
      <c r="AP386" s="80"/>
      <c r="AQ386" s="80"/>
      <c r="AR386" s="80"/>
    </row>
    <row r="387" spans="19:44" ht="15.75" customHeight="1" x14ac:dyDescent="0.25">
      <c r="S387" s="80"/>
      <c r="AO387" s="80"/>
      <c r="AP387" s="80"/>
      <c r="AQ387" s="80"/>
      <c r="AR387" s="80"/>
    </row>
    <row r="388" spans="19:44" ht="15.75" customHeight="1" x14ac:dyDescent="0.25">
      <c r="S388" s="80"/>
      <c r="AO388" s="80"/>
      <c r="AP388" s="80"/>
      <c r="AQ388" s="80"/>
      <c r="AR388" s="80"/>
    </row>
    <row r="389" spans="19:44" ht="15.75" customHeight="1" x14ac:dyDescent="0.25">
      <c r="S389" s="80"/>
      <c r="AO389" s="80"/>
      <c r="AP389" s="80"/>
      <c r="AQ389" s="80"/>
      <c r="AR389" s="80"/>
    </row>
    <row r="390" spans="19:44" ht="15.75" customHeight="1" x14ac:dyDescent="0.25">
      <c r="S390" s="80"/>
      <c r="AO390" s="80"/>
      <c r="AP390" s="80"/>
      <c r="AQ390" s="80"/>
      <c r="AR390" s="80"/>
    </row>
    <row r="391" spans="19:44" ht="15.75" customHeight="1" x14ac:dyDescent="0.25">
      <c r="S391" s="80"/>
      <c r="AO391" s="80"/>
      <c r="AP391" s="80"/>
      <c r="AQ391" s="80"/>
      <c r="AR391" s="80"/>
    </row>
    <row r="392" spans="19:44" ht="15.75" customHeight="1" x14ac:dyDescent="0.25">
      <c r="S392" s="80"/>
      <c r="AO392" s="80"/>
      <c r="AP392" s="80"/>
      <c r="AQ392" s="80"/>
      <c r="AR392" s="80"/>
    </row>
    <row r="393" spans="19:44" ht="15.75" customHeight="1" x14ac:dyDescent="0.25">
      <c r="S393" s="80"/>
      <c r="AO393" s="80"/>
      <c r="AP393" s="80"/>
      <c r="AQ393" s="80"/>
      <c r="AR393" s="80"/>
    </row>
    <row r="394" spans="19:44" ht="15.75" customHeight="1" x14ac:dyDescent="0.25">
      <c r="S394" s="80"/>
      <c r="AO394" s="80"/>
      <c r="AP394" s="80"/>
      <c r="AQ394" s="80"/>
      <c r="AR394" s="80"/>
    </row>
    <row r="395" spans="19:44" ht="15.75" customHeight="1" x14ac:dyDescent="0.25">
      <c r="S395" s="80"/>
      <c r="AO395" s="80"/>
      <c r="AP395" s="80"/>
      <c r="AQ395" s="80"/>
      <c r="AR395" s="80"/>
    </row>
    <row r="396" spans="19:44" ht="15.75" customHeight="1" x14ac:dyDescent="0.25">
      <c r="S396" s="80"/>
      <c r="AO396" s="80"/>
      <c r="AP396" s="80"/>
      <c r="AQ396" s="80"/>
      <c r="AR396" s="80"/>
    </row>
    <row r="397" spans="19:44" ht="15.75" customHeight="1" x14ac:dyDescent="0.25">
      <c r="S397" s="80"/>
      <c r="AO397" s="80"/>
      <c r="AP397" s="80"/>
      <c r="AQ397" s="80"/>
      <c r="AR397" s="80"/>
    </row>
    <row r="398" spans="19:44" ht="15.75" customHeight="1" x14ac:dyDescent="0.25">
      <c r="S398" s="80"/>
      <c r="AO398" s="80"/>
      <c r="AP398" s="80"/>
      <c r="AQ398" s="80"/>
      <c r="AR398" s="80"/>
    </row>
    <row r="399" spans="19:44" ht="15.75" customHeight="1" x14ac:dyDescent="0.25">
      <c r="S399" s="80"/>
      <c r="AO399" s="80"/>
      <c r="AP399" s="80"/>
      <c r="AQ399" s="80"/>
      <c r="AR399" s="80"/>
    </row>
    <row r="400" spans="19:44" ht="15.75" customHeight="1" x14ac:dyDescent="0.25">
      <c r="S400" s="80"/>
      <c r="AO400" s="80"/>
      <c r="AP400" s="80"/>
      <c r="AQ400" s="80"/>
      <c r="AR400" s="80"/>
    </row>
    <row r="401" spans="19:44" ht="15.75" customHeight="1" x14ac:dyDescent="0.25">
      <c r="S401" s="80"/>
      <c r="AO401" s="80"/>
      <c r="AP401" s="80"/>
      <c r="AQ401" s="80"/>
      <c r="AR401" s="80"/>
    </row>
    <row r="402" spans="19:44" ht="15.75" customHeight="1" x14ac:dyDescent="0.25">
      <c r="S402" s="80"/>
      <c r="AO402" s="80"/>
      <c r="AP402" s="80"/>
      <c r="AQ402" s="80"/>
      <c r="AR402" s="80"/>
    </row>
    <row r="403" spans="19:44" ht="15.75" customHeight="1" x14ac:dyDescent="0.25">
      <c r="S403" s="80"/>
      <c r="AO403" s="80"/>
      <c r="AP403" s="80"/>
      <c r="AQ403" s="80"/>
      <c r="AR403" s="80"/>
    </row>
    <row r="404" spans="19:44" ht="15.75" customHeight="1" x14ac:dyDescent="0.25">
      <c r="S404" s="80"/>
      <c r="AO404" s="80"/>
      <c r="AP404" s="80"/>
      <c r="AQ404" s="80"/>
      <c r="AR404" s="80"/>
    </row>
    <row r="405" spans="19:44" ht="15.75" customHeight="1" x14ac:dyDescent="0.25">
      <c r="S405" s="80"/>
      <c r="AO405" s="80"/>
      <c r="AP405" s="80"/>
      <c r="AQ405" s="80"/>
      <c r="AR405" s="80"/>
    </row>
    <row r="406" spans="19:44" ht="15.75" customHeight="1" x14ac:dyDescent="0.25">
      <c r="S406" s="80"/>
      <c r="AO406" s="80"/>
      <c r="AP406" s="80"/>
      <c r="AQ406" s="80"/>
      <c r="AR406" s="80"/>
    </row>
    <row r="407" spans="19:44" ht="15.75" customHeight="1" x14ac:dyDescent="0.25">
      <c r="S407" s="80"/>
      <c r="AO407" s="80"/>
      <c r="AP407" s="80"/>
      <c r="AQ407" s="80"/>
      <c r="AR407" s="80"/>
    </row>
    <row r="408" spans="19:44" ht="15.75" customHeight="1" x14ac:dyDescent="0.25">
      <c r="S408" s="80"/>
      <c r="AO408" s="80"/>
      <c r="AP408" s="80"/>
      <c r="AQ408" s="80"/>
      <c r="AR408" s="80"/>
    </row>
    <row r="409" spans="19:44" ht="15.75" customHeight="1" x14ac:dyDescent="0.25">
      <c r="S409" s="80"/>
      <c r="AO409" s="80"/>
      <c r="AP409" s="80"/>
      <c r="AQ409" s="80"/>
      <c r="AR409" s="80"/>
    </row>
    <row r="410" spans="19:44" ht="15.75" customHeight="1" x14ac:dyDescent="0.25">
      <c r="S410" s="80"/>
      <c r="AO410" s="80"/>
      <c r="AP410" s="80"/>
      <c r="AQ410" s="80"/>
      <c r="AR410" s="80"/>
    </row>
    <row r="411" spans="19:44" ht="15.75" customHeight="1" x14ac:dyDescent="0.25">
      <c r="S411" s="80"/>
      <c r="AO411" s="80"/>
      <c r="AP411" s="80"/>
      <c r="AQ411" s="80"/>
      <c r="AR411" s="80"/>
    </row>
    <row r="412" spans="19:44" ht="15.75" customHeight="1" x14ac:dyDescent="0.25">
      <c r="S412" s="80"/>
      <c r="AO412" s="80"/>
      <c r="AP412" s="80"/>
      <c r="AQ412" s="80"/>
      <c r="AR412" s="80"/>
    </row>
    <row r="413" spans="19:44" ht="15.75" customHeight="1" x14ac:dyDescent="0.25">
      <c r="S413" s="80"/>
      <c r="AO413" s="80"/>
      <c r="AP413" s="80"/>
      <c r="AQ413" s="80"/>
      <c r="AR413" s="80"/>
    </row>
    <row r="414" spans="19:44" ht="15.75" customHeight="1" x14ac:dyDescent="0.25">
      <c r="S414" s="80"/>
      <c r="AO414" s="80"/>
      <c r="AP414" s="80"/>
      <c r="AQ414" s="80"/>
      <c r="AR414" s="80"/>
    </row>
    <row r="415" spans="19:44" ht="15.75" customHeight="1" x14ac:dyDescent="0.25">
      <c r="S415" s="80"/>
      <c r="AO415" s="80"/>
      <c r="AP415" s="80"/>
      <c r="AQ415" s="80"/>
      <c r="AR415" s="80"/>
    </row>
    <row r="416" spans="19:44" ht="15.75" customHeight="1" x14ac:dyDescent="0.25">
      <c r="S416" s="80"/>
      <c r="AO416" s="80"/>
      <c r="AP416" s="80"/>
      <c r="AQ416" s="80"/>
      <c r="AR416" s="80"/>
    </row>
    <row r="417" spans="19:44" ht="15.75" customHeight="1" x14ac:dyDescent="0.25">
      <c r="S417" s="80"/>
      <c r="AO417" s="80"/>
      <c r="AP417" s="80"/>
      <c r="AQ417" s="80"/>
      <c r="AR417" s="80"/>
    </row>
    <row r="418" spans="19:44" ht="15.75" customHeight="1" x14ac:dyDescent="0.25">
      <c r="S418" s="80"/>
      <c r="AO418" s="80"/>
      <c r="AP418" s="80"/>
      <c r="AQ418" s="80"/>
      <c r="AR418" s="80"/>
    </row>
    <row r="419" spans="19:44" ht="15.75" customHeight="1" x14ac:dyDescent="0.25">
      <c r="S419" s="80"/>
      <c r="AO419" s="80"/>
      <c r="AP419" s="80"/>
      <c r="AQ419" s="80"/>
      <c r="AR419" s="80"/>
    </row>
    <row r="420" spans="19:44" ht="15.75" customHeight="1" x14ac:dyDescent="0.25">
      <c r="S420" s="80"/>
      <c r="AO420" s="80"/>
      <c r="AP420" s="80"/>
      <c r="AQ420" s="80"/>
      <c r="AR420" s="80"/>
    </row>
    <row r="421" spans="19:44" ht="15.75" customHeight="1" x14ac:dyDescent="0.25">
      <c r="S421" s="80"/>
      <c r="AO421" s="80"/>
      <c r="AP421" s="80"/>
      <c r="AQ421" s="80"/>
      <c r="AR421" s="80"/>
    </row>
    <row r="422" spans="19:44" ht="15.75" customHeight="1" x14ac:dyDescent="0.25">
      <c r="S422" s="80"/>
      <c r="AO422" s="80"/>
      <c r="AP422" s="80"/>
      <c r="AQ422" s="80"/>
      <c r="AR422" s="80"/>
    </row>
    <row r="423" spans="19:44" ht="15.75" customHeight="1" x14ac:dyDescent="0.25">
      <c r="S423" s="80"/>
      <c r="AO423" s="80"/>
      <c r="AP423" s="80"/>
      <c r="AQ423" s="80"/>
      <c r="AR423" s="80"/>
    </row>
    <row r="424" spans="19:44" ht="15.75" customHeight="1" x14ac:dyDescent="0.25">
      <c r="S424" s="80"/>
      <c r="AO424" s="80"/>
      <c r="AP424" s="80"/>
      <c r="AQ424" s="80"/>
      <c r="AR424" s="80"/>
    </row>
    <row r="425" spans="19:44" ht="15.75" customHeight="1" x14ac:dyDescent="0.25">
      <c r="S425" s="80"/>
      <c r="AO425" s="80"/>
      <c r="AP425" s="80"/>
      <c r="AQ425" s="80"/>
      <c r="AR425" s="80"/>
    </row>
    <row r="426" spans="19:44" ht="15.75" customHeight="1" x14ac:dyDescent="0.25">
      <c r="S426" s="80"/>
      <c r="AO426" s="80"/>
      <c r="AP426" s="80"/>
      <c r="AQ426" s="80"/>
      <c r="AR426" s="80"/>
    </row>
    <row r="427" spans="19:44" ht="15.75" customHeight="1" x14ac:dyDescent="0.25">
      <c r="S427" s="80"/>
      <c r="AO427" s="80"/>
      <c r="AP427" s="80"/>
      <c r="AQ427" s="80"/>
      <c r="AR427" s="80"/>
    </row>
    <row r="428" spans="19:44" ht="15.75" customHeight="1" x14ac:dyDescent="0.25">
      <c r="S428" s="80"/>
      <c r="AO428" s="80"/>
      <c r="AP428" s="80"/>
      <c r="AQ428" s="80"/>
      <c r="AR428" s="80"/>
    </row>
    <row r="429" spans="19:44" ht="15.75" customHeight="1" x14ac:dyDescent="0.25">
      <c r="S429" s="80"/>
      <c r="AO429" s="80"/>
      <c r="AP429" s="80"/>
      <c r="AQ429" s="80"/>
      <c r="AR429" s="80"/>
    </row>
    <row r="430" spans="19:44" ht="15.75" customHeight="1" x14ac:dyDescent="0.25">
      <c r="S430" s="80"/>
      <c r="AO430" s="80"/>
      <c r="AP430" s="80"/>
      <c r="AQ430" s="80"/>
      <c r="AR430" s="80"/>
    </row>
    <row r="431" spans="19:44" ht="15.75" customHeight="1" x14ac:dyDescent="0.25">
      <c r="S431" s="80"/>
      <c r="AO431" s="80"/>
      <c r="AP431" s="80"/>
      <c r="AQ431" s="80"/>
      <c r="AR431" s="80"/>
    </row>
    <row r="432" spans="19:44" ht="15.75" customHeight="1" x14ac:dyDescent="0.25">
      <c r="S432" s="80"/>
      <c r="AO432" s="80"/>
      <c r="AP432" s="80"/>
      <c r="AQ432" s="80"/>
      <c r="AR432" s="80"/>
    </row>
    <row r="433" spans="19:44" ht="15.75" customHeight="1" x14ac:dyDescent="0.25">
      <c r="S433" s="80"/>
      <c r="AO433" s="80"/>
      <c r="AP433" s="80"/>
      <c r="AQ433" s="80"/>
      <c r="AR433" s="80"/>
    </row>
    <row r="434" spans="19:44" ht="15.75" customHeight="1" x14ac:dyDescent="0.25">
      <c r="S434" s="80"/>
      <c r="AO434" s="80"/>
      <c r="AP434" s="80"/>
      <c r="AQ434" s="80"/>
      <c r="AR434" s="80"/>
    </row>
    <row r="435" spans="19:44" ht="15.75" customHeight="1" x14ac:dyDescent="0.25">
      <c r="S435" s="80"/>
      <c r="AO435" s="80"/>
      <c r="AP435" s="80"/>
      <c r="AQ435" s="80"/>
      <c r="AR435" s="80"/>
    </row>
    <row r="436" spans="19:44" ht="15.75" customHeight="1" x14ac:dyDescent="0.25">
      <c r="S436" s="80"/>
      <c r="AO436" s="80"/>
      <c r="AP436" s="80"/>
      <c r="AQ436" s="80"/>
      <c r="AR436" s="80"/>
    </row>
    <row r="437" spans="19:44" ht="15.75" customHeight="1" x14ac:dyDescent="0.25">
      <c r="S437" s="80"/>
      <c r="AO437" s="80"/>
      <c r="AP437" s="80"/>
      <c r="AQ437" s="80"/>
      <c r="AR437" s="80"/>
    </row>
    <row r="438" spans="19:44" ht="15.75" customHeight="1" x14ac:dyDescent="0.25">
      <c r="S438" s="80"/>
      <c r="AO438" s="80"/>
      <c r="AP438" s="80"/>
      <c r="AQ438" s="80"/>
      <c r="AR438" s="80"/>
    </row>
    <row r="439" spans="19:44" ht="15.75" customHeight="1" x14ac:dyDescent="0.25">
      <c r="S439" s="80"/>
      <c r="AO439" s="80"/>
      <c r="AP439" s="80"/>
      <c r="AQ439" s="80"/>
      <c r="AR439" s="80"/>
    </row>
    <row r="440" spans="19:44" ht="15.75" customHeight="1" x14ac:dyDescent="0.25">
      <c r="S440" s="80"/>
      <c r="AO440" s="80"/>
      <c r="AP440" s="80"/>
      <c r="AQ440" s="80"/>
      <c r="AR440" s="80"/>
    </row>
    <row r="441" spans="19:44" ht="15.75" customHeight="1" x14ac:dyDescent="0.25">
      <c r="S441" s="80"/>
      <c r="AO441" s="80"/>
      <c r="AP441" s="80"/>
      <c r="AQ441" s="80"/>
      <c r="AR441" s="80"/>
    </row>
    <row r="442" spans="19:44" ht="15.75" customHeight="1" x14ac:dyDescent="0.25">
      <c r="S442" s="80"/>
      <c r="AO442" s="80"/>
      <c r="AP442" s="80"/>
      <c r="AQ442" s="80"/>
      <c r="AR442" s="80"/>
    </row>
    <row r="443" spans="19:44" ht="15.75" customHeight="1" x14ac:dyDescent="0.25">
      <c r="S443" s="80"/>
      <c r="AO443" s="80"/>
      <c r="AP443" s="80"/>
      <c r="AQ443" s="80"/>
      <c r="AR443" s="80"/>
    </row>
    <row r="444" spans="19:44" ht="15.75" customHeight="1" x14ac:dyDescent="0.25">
      <c r="S444" s="80"/>
      <c r="AO444" s="80"/>
      <c r="AP444" s="80"/>
      <c r="AQ444" s="80"/>
      <c r="AR444" s="80"/>
    </row>
    <row r="445" spans="19:44" ht="15.75" customHeight="1" x14ac:dyDescent="0.25">
      <c r="S445" s="80"/>
      <c r="AO445" s="80"/>
      <c r="AP445" s="80"/>
      <c r="AQ445" s="80"/>
      <c r="AR445" s="80"/>
    </row>
    <row r="446" spans="19:44" ht="15.75" customHeight="1" x14ac:dyDescent="0.25">
      <c r="S446" s="80"/>
      <c r="AO446" s="80"/>
      <c r="AP446" s="80"/>
      <c r="AQ446" s="80"/>
      <c r="AR446" s="80"/>
    </row>
    <row r="447" spans="19:44" ht="15.75" customHeight="1" x14ac:dyDescent="0.25">
      <c r="S447" s="80"/>
      <c r="AO447" s="80"/>
      <c r="AP447" s="80"/>
      <c r="AQ447" s="80"/>
      <c r="AR447" s="80"/>
    </row>
    <row r="448" spans="19:44" ht="15.75" customHeight="1" x14ac:dyDescent="0.25">
      <c r="S448" s="80"/>
      <c r="AO448" s="80"/>
      <c r="AP448" s="80"/>
      <c r="AQ448" s="80"/>
      <c r="AR448" s="80"/>
    </row>
    <row r="449" spans="19:44" ht="15.75" customHeight="1" x14ac:dyDescent="0.25">
      <c r="S449" s="80"/>
      <c r="AO449" s="80"/>
      <c r="AP449" s="80"/>
      <c r="AQ449" s="80"/>
      <c r="AR449" s="80"/>
    </row>
    <row r="450" spans="19:44" ht="15.75" customHeight="1" x14ac:dyDescent="0.25">
      <c r="S450" s="80"/>
      <c r="AO450" s="80"/>
      <c r="AP450" s="80"/>
      <c r="AQ450" s="80"/>
      <c r="AR450" s="80"/>
    </row>
    <row r="451" spans="19:44" ht="15.75" customHeight="1" x14ac:dyDescent="0.25">
      <c r="S451" s="80"/>
      <c r="AO451" s="80"/>
      <c r="AP451" s="80"/>
      <c r="AQ451" s="80"/>
      <c r="AR451" s="80"/>
    </row>
    <row r="452" spans="19:44" ht="15.75" customHeight="1" x14ac:dyDescent="0.25">
      <c r="S452" s="80"/>
      <c r="AO452" s="80"/>
      <c r="AP452" s="80"/>
      <c r="AQ452" s="80"/>
      <c r="AR452" s="80"/>
    </row>
    <row r="453" spans="19:44" ht="15.75" customHeight="1" x14ac:dyDescent="0.25">
      <c r="S453" s="80"/>
      <c r="AO453" s="80"/>
      <c r="AP453" s="80"/>
      <c r="AQ453" s="80"/>
      <c r="AR453" s="80"/>
    </row>
    <row r="454" spans="19:44" ht="15.75" customHeight="1" x14ac:dyDescent="0.25">
      <c r="S454" s="80"/>
      <c r="AO454" s="80"/>
      <c r="AP454" s="80"/>
      <c r="AQ454" s="80"/>
      <c r="AR454" s="80"/>
    </row>
    <row r="455" spans="19:44" ht="15.75" customHeight="1" x14ac:dyDescent="0.25">
      <c r="S455" s="80"/>
      <c r="AO455" s="80"/>
      <c r="AP455" s="80"/>
      <c r="AQ455" s="80"/>
      <c r="AR455" s="80"/>
    </row>
    <row r="456" spans="19:44" ht="15.75" customHeight="1" x14ac:dyDescent="0.25">
      <c r="S456" s="80"/>
      <c r="AO456" s="80"/>
      <c r="AP456" s="80"/>
      <c r="AQ456" s="80"/>
      <c r="AR456" s="80"/>
    </row>
    <row r="457" spans="19:44" ht="15.75" customHeight="1" x14ac:dyDescent="0.25">
      <c r="S457" s="80"/>
      <c r="AO457" s="80"/>
      <c r="AP457" s="80"/>
      <c r="AQ457" s="80"/>
      <c r="AR457" s="80"/>
    </row>
    <row r="458" spans="19:44" ht="15.75" customHeight="1" x14ac:dyDescent="0.25">
      <c r="S458" s="80"/>
      <c r="AO458" s="80"/>
      <c r="AP458" s="80"/>
      <c r="AQ458" s="80"/>
      <c r="AR458" s="80"/>
    </row>
    <row r="459" spans="19:44" ht="15.75" customHeight="1" x14ac:dyDescent="0.25">
      <c r="S459" s="80"/>
      <c r="AO459" s="80"/>
      <c r="AP459" s="80"/>
      <c r="AQ459" s="80"/>
      <c r="AR459" s="80"/>
    </row>
    <row r="460" spans="19:44" ht="15.75" customHeight="1" x14ac:dyDescent="0.25">
      <c r="S460" s="80"/>
      <c r="AO460" s="80"/>
      <c r="AP460" s="80"/>
      <c r="AQ460" s="80"/>
      <c r="AR460" s="80"/>
    </row>
    <row r="461" spans="19:44" ht="15.75" customHeight="1" x14ac:dyDescent="0.25">
      <c r="S461" s="80"/>
      <c r="AO461" s="80"/>
      <c r="AP461" s="80"/>
      <c r="AQ461" s="80"/>
      <c r="AR461" s="80"/>
    </row>
    <row r="462" spans="19:44" ht="15.75" customHeight="1" x14ac:dyDescent="0.25">
      <c r="S462" s="80"/>
      <c r="AO462" s="80"/>
      <c r="AP462" s="80"/>
      <c r="AQ462" s="80"/>
      <c r="AR462" s="80"/>
    </row>
    <row r="463" spans="19:44" ht="15.75" customHeight="1" x14ac:dyDescent="0.25">
      <c r="S463" s="80"/>
      <c r="AO463" s="80"/>
      <c r="AP463" s="80"/>
      <c r="AQ463" s="80"/>
      <c r="AR463" s="80"/>
    </row>
    <row r="464" spans="19:44" ht="15.75" customHeight="1" x14ac:dyDescent="0.25">
      <c r="S464" s="80"/>
      <c r="AO464" s="80"/>
      <c r="AP464" s="80"/>
      <c r="AQ464" s="80"/>
      <c r="AR464" s="80"/>
    </row>
    <row r="465" spans="19:44" ht="15.75" customHeight="1" x14ac:dyDescent="0.25">
      <c r="S465" s="80"/>
      <c r="AO465" s="80"/>
      <c r="AP465" s="80"/>
      <c r="AQ465" s="80"/>
      <c r="AR465" s="80"/>
    </row>
    <row r="466" spans="19:44" ht="15.75" customHeight="1" x14ac:dyDescent="0.25">
      <c r="S466" s="80"/>
      <c r="AO466" s="80"/>
      <c r="AP466" s="80"/>
      <c r="AQ466" s="80"/>
      <c r="AR466" s="80"/>
    </row>
    <row r="467" spans="19:44" ht="15.75" customHeight="1" x14ac:dyDescent="0.25">
      <c r="S467" s="80"/>
      <c r="AO467" s="80"/>
      <c r="AP467" s="80"/>
      <c r="AQ467" s="80"/>
      <c r="AR467" s="80"/>
    </row>
    <row r="468" spans="19:44" ht="15.75" customHeight="1" x14ac:dyDescent="0.25">
      <c r="S468" s="80"/>
      <c r="AO468" s="80"/>
      <c r="AP468" s="80"/>
      <c r="AQ468" s="80"/>
      <c r="AR468" s="80"/>
    </row>
    <row r="469" spans="19:44" ht="15.75" customHeight="1" x14ac:dyDescent="0.25">
      <c r="S469" s="80"/>
      <c r="AO469" s="80"/>
      <c r="AP469" s="80"/>
      <c r="AQ469" s="80"/>
      <c r="AR469" s="80"/>
    </row>
    <row r="470" spans="19:44" ht="15.75" customHeight="1" x14ac:dyDescent="0.25">
      <c r="S470" s="80"/>
      <c r="AO470" s="80"/>
      <c r="AP470" s="80"/>
      <c r="AQ470" s="80"/>
      <c r="AR470" s="80"/>
    </row>
    <row r="471" spans="19:44" ht="15.75" customHeight="1" x14ac:dyDescent="0.25">
      <c r="S471" s="80"/>
      <c r="AO471" s="80"/>
      <c r="AP471" s="80"/>
      <c r="AQ471" s="80"/>
      <c r="AR471" s="80"/>
    </row>
    <row r="472" spans="19:44" ht="15.75" customHeight="1" x14ac:dyDescent="0.25">
      <c r="S472" s="80"/>
      <c r="AO472" s="80"/>
      <c r="AP472" s="80"/>
      <c r="AQ472" s="80"/>
      <c r="AR472" s="80"/>
    </row>
    <row r="473" spans="19:44" ht="15.75" customHeight="1" x14ac:dyDescent="0.25">
      <c r="S473" s="80"/>
      <c r="AO473" s="80"/>
      <c r="AP473" s="80"/>
      <c r="AQ473" s="80"/>
      <c r="AR473" s="80"/>
    </row>
    <row r="474" spans="19:44" ht="15.75" customHeight="1" x14ac:dyDescent="0.25">
      <c r="S474" s="80"/>
      <c r="AO474" s="80"/>
      <c r="AP474" s="80"/>
      <c r="AQ474" s="80"/>
      <c r="AR474" s="80"/>
    </row>
    <row r="475" spans="19:44" ht="15.75" customHeight="1" x14ac:dyDescent="0.25">
      <c r="S475" s="80"/>
      <c r="AO475" s="80"/>
      <c r="AP475" s="80"/>
      <c r="AQ475" s="80"/>
      <c r="AR475" s="80"/>
    </row>
    <row r="476" spans="19:44" ht="15.75" customHeight="1" x14ac:dyDescent="0.25">
      <c r="S476" s="80"/>
      <c r="AO476" s="80"/>
      <c r="AP476" s="80"/>
      <c r="AQ476" s="80"/>
      <c r="AR476" s="80"/>
    </row>
    <row r="477" spans="19:44" ht="15.75" customHeight="1" x14ac:dyDescent="0.25">
      <c r="S477" s="80"/>
      <c r="AO477" s="80"/>
      <c r="AP477" s="80"/>
      <c r="AQ477" s="80"/>
      <c r="AR477" s="80"/>
    </row>
    <row r="478" spans="19:44" ht="15.75" customHeight="1" x14ac:dyDescent="0.25">
      <c r="S478" s="80"/>
      <c r="AO478" s="80"/>
      <c r="AP478" s="80"/>
      <c r="AQ478" s="80"/>
      <c r="AR478" s="80"/>
    </row>
    <row r="479" spans="19:44" ht="15.75" customHeight="1" x14ac:dyDescent="0.25">
      <c r="S479" s="80"/>
      <c r="AO479" s="80"/>
      <c r="AP479" s="80"/>
      <c r="AQ479" s="80"/>
      <c r="AR479" s="80"/>
    </row>
    <row r="480" spans="19:44" ht="15.75" customHeight="1" x14ac:dyDescent="0.25">
      <c r="S480" s="80"/>
      <c r="AO480" s="80"/>
      <c r="AP480" s="80"/>
      <c r="AQ480" s="80"/>
      <c r="AR480" s="80"/>
    </row>
    <row r="481" spans="19:44" ht="15.75" customHeight="1" x14ac:dyDescent="0.25">
      <c r="S481" s="80"/>
      <c r="AO481" s="80"/>
      <c r="AP481" s="80"/>
      <c r="AQ481" s="80"/>
      <c r="AR481" s="80"/>
    </row>
    <row r="482" spans="19:44" ht="15.75" customHeight="1" x14ac:dyDescent="0.25">
      <c r="S482" s="80"/>
      <c r="AO482" s="80"/>
      <c r="AP482" s="80"/>
      <c r="AQ482" s="80"/>
      <c r="AR482" s="80"/>
    </row>
    <row r="483" spans="19:44" ht="15.75" customHeight="1" x14ac:dyDescent="0.25">
      <c r="S483" s="80"/>
      <c r="AO483" s="80"/>
      <c r="AP483" s="80"/>
      <c r="AQ483" s="80"/>
      <c r="AR483" s="80"/>
    </row>
    <row r="484" spans="19:44" ht="15.75" customHeight="1" x14ac:dyDescent="0.25">
      <c r="S484" s="80"/>
      <c r="AO484" s="80"/>
      <c r="AP484" s="80"/>
      <c r="AQ484" s="80"/>
      <c r="AR484" s="80"/>
    </row>
    <row r="485" spans="19:44" ht="15.75" customHeight="1" x14ac:dyDescent="0.25">
      <c r="S485" s="80"/>
      <c r="AO485" s="80"/>
      <c r="AP485" s="80"/>
      <c r="AQ485" s="80"/>
      <c r="AR485" s="80"/>
    </row>
    <row r="486" spans="19:44" ht="15.75" customHeight="1" x14ac:dyDescent="0.25">
      <c r="S486" s="80"/>
      <c r="AO486" s="80"/>
      <c r="AP486" s="80"/>
      <c r="AQ486" s="80"/>
      <c r="AR486" s="80"/>
    </row>
    <row r="487" spans="19:44" ht="15.75" customHeight="1" x14ac:dyDescent="0.25">
      <c r="S487" s="80"/>
      <c r="AO487" s="80"/>
      <c r="AP487" s="80"/>
      <c r="AQ487" s="80"/>
      <c r="AR487" s="80"/>
    </row>
    <row r="488" spans="19:44" ht="15.75" customHeight="1" x14ac:dyDescent="0.25">
      <c r="S488" s="80"/>
      <c r="AO488" s="80"/>
      <c r="AP488" s="80"/>
      <c r="AQ488" s="80"/>
      <c r="AR488" s="80"/>
    </row>
    <row r="489" spans="19:44" ht="15.75" customHeight="1" x14ac:dyDescent="0.25">
      <c r="S489" s="80"/>
      <c r="AO489" s="80"/>
      <c r="AP489" s="80"/>
      <c r="AQ489" s="80"/>
      <c r="AR489" s="80"/>
    </row>
    <row r="490" spans="19:44" ht="15.75" customHeight="1" x14ac:dyDescent="0.25">
      <c r="S490" s="80"/>
      <c r="AO490" s="80"/>
      <c r="AP490" s="80"/>
      <c r="AQ490" s="80"/>
      <c r="AR490" s="80"/>
    </row>
    <row r="491" spans="19:44" ht="15.75" customHeight="1" x14ac:dyDescent="0.25">
      <c r="S491" s="80"/>
      <c r="AO491" s="80"/>
      <c r="AP491" s="80"/>
      <c r="AQ491" s="80"/>
      <c r="AR491" s="80"/>
    </row>
    <row r="492" spans="19:44" ht="15.75" customHeight="1" x14ac:dyDescent="0.25">
      <c r="S492" s="80"/>
      <c r="AO492" s="80"/>
      <c r="AP492" s="80"/>
      <c r="AQ492" s="80"/>
      <c r="AR492" s="80"/>
    </row>
    <row r="493" spans="19:44" ht="15.75" customHeight="1" x14ac:dyDescent="0.25">
      <c r="S493" s="80"/>
      <c r="AO493" s="80"/>
      <c r="AP493" s="80"/>
      <c r="AQ493" s="80"/>
      <c r="AR493" s="80"/>
    </row>
    <row r="494" spans="19:44" ht="15.75" customHeight="1" x14ac:dyDescent="0.25">
      <c r="S494" s="80"/>
      <c r="AO494" s="80"/>
      <c r="AP494" s="80"/>
      <c r="AQ494" s="80"/>
      <c r="AR494" s="80"/>
    </row>
    <row r="495" spans="19:44" ht="15.75" customHeight="1" x14ac:dyDescent="0.25">
      <c r="S495" s="80"/>
      <c r="AO495" s="80"/>
      <c r="AP495" s="80"/>
      <c r="AQ495" s="80"/>
      <c r="AR495" s="80"/>
    </row>
    <row r="496" spans="19:44" ht="15.75" customHeight="1" x14ac:dyDescent="0.25">
      <c r="S496" s="80"/>
      <c r="AO496" s="80"/>
      <c r="AP496" s="80"/>
      <c r="AQ496" s="80"/>
      <c r="AR496" s="80"/>
    </row>
    <row r="497" spans="19:44" ht="15.75" customHeight="1" x14ac:dyDescent="0.25">
      <c r="S497" s="80"/>
      <c r="AO497" s="80"/>
      <c r="AP497" s="80"/>
      <c r="AQ497" s="80"/>
      <c r="AR497" s="80"/>
    </row>
    <row r="498" spans="19:44" ht="15.75" customHeight="1" x14ac:dyDescent="0.25">
      <c r="S498" s="80"/>
      <c r="AO498" s="80"/>
      <c r="AP498" s="80"/>
      <c r="AQ498" s="80"/>
      <c r="AR498" s="80"/>
    </row>
    <row r="499" spans="19:44" ht="15.75" customHeight="1" x14ac:dyDescent="0.25">
      <c r="S499" s="80"/>
      <c r="AO499" s="80"/>
      <c r="AP499" s="80"/>
      <c r="AQ499" s="80"/>
      <c r="AR499" s="80"/>
    </row>
    <row r="500" spans="19:44" ht="15.75" customHeight="1" x14ac:dyDescent="0.25">
      <c r="S500" s="80"/>
      <c r="AO500" s="80"/>
      <c r="AP500" s="80"/>
      <c r="AQ500" s="80"/>
      <c r="AR500" s="80"/>
    </row>
    <row r="501" spans="19:44" ht="15.75" customHeight="1" x14ac:dyDescent="0.25">
      <c r="S501" s="80"/>
      <c r="AO501" s="80"/>
      <c r="AP501" s="80"/>
      <c r="AQ501" s="80"/>
      <c r="AR501" s="80"/>
    </row>
    <row r="502" spans="19:44" ht="15.75" customHeight="1" x14ac:dyDescent="0.25">
      <c r="S502" s="80"/>
      <c r="AO502" s="80"/>
      <c r="AP502" s="80"/>
      <c r="AQ502" s="80"/>
      <c r="AR502" s="80"/>
    </row>
    <row r="503" spans="19:44" ht="15.75" customHeight="1" x14ac:dyDescent="0.25">
      <c r="S503" s="80"/>
      <c r="AO503" s="80"/>
      <c r="AP503" s="80"/>
      <c r="AQ503" s="80"/>
      <c r="AR503" s="80"/>
    </row>
    <row r="504" spans="19:44" ht="15.75" customHeight="1" x14ac:dyDescent="0.25">
      <c r="S504" s="80"/>
      <c r="AO504" s="80"/>
      <c r="AP504" s="80"/>
      <c r="AQ504" s="80"/>
      <c r="AR504" s="80"/>
    </row>
    <row r="505" spans="19:44" ht="15.75" customHeight="1" x14ac:dyDescent="0.25">
      <c r="S505" s="80"/>
      <c r="AO505" s="80"/>
      <c r="AP505" s="80"/>
      <c r="AQ505" s="80"/>
      <c r="AR505" s="80"/>
    </row>
    <row r="506" spans="19:44" ht="15.75" customHeight="1" x14ac:dyDescent="0.25">
      <c r="S506" s="80"/>
      <c r="AO506" s="80"/>
      <c r="AP506" s="80"/>
      <c r="AQ506" s="80"/>
      <c r="AR506" s="80"/>
    </row>
    <row r="507" spans="19:44" ht="15.75" customHeight="1" x14ac:dyDescent="0.25">
      <c r="S507" s="80"/>
      <c r="AO507" s="80"/>
      <c r="AP507" s="80"/>
      <c r="AQ507" s="80"/>
      <c r="AR507" s="80"/>
    </row>
    <row r="508" spans="19:44" ht="15.75" customHeight="1" x14ac:dyDescent="0.25">
      <c r="S508" s="80"/>
      <c r="AO508" s="80"/>
      <c r="AP508" s="80"/>
      <c r="AQ508" s="80"/>
      <c r="AR508" s="80"/>
    </row>
    <row r="509" spans="19:44" ht="15.75" customHeight="1" x14ac:dyDescent="0.25">
      <c r="S509" s="80"/>
      <c r="AO509" s="80"/>
      <c r="AP509" s="80"/>
      <c r="AQ509" s="80"/>
      <c r="AR509" s="80"/>
    </row>
    <row r="510" spans="19:44" ht="15.75" customHeight="1" x14ac:dyDescent="0.25">
      <c r="S510" s="80"/>
      <c r="AO510" s="80"/>
      <c r="AP510" s="80"/>
      <c r="AQ510" s="80"/>
      <c r="AR510" s="80"/>
    </row>
    <row r="511" spans="19:44" ht="15.75" customHeight="1" x14ac:dyDescent="0.25">
      <c r="S511" s="80"/>
      <c r="AO511" s="80"/>
      <c r="AP511" s="80"/>
      <c r="AQ511" s="80"/>
      <c r="AR511" s="80"/>
    </row>
    <row r="512" spans="19:44" ht="15.75" customHeight="1" x14ac:dyDescent="0.25">
      <c r="S512" s="80"/>
      <c r="AO512" s="80"/>
      <c r="AP512" s="80"/>
      <c r="AQ512" s="80"/>
      <c r="AR512" s="80"/>
    </row>
    <row r="513" spans="19:44" ht="15.75" customHeight="1" x14ac:dyDescent="0.25">
      <c r="S513" s="80"/>
      <c r="AO513" s="80"/>
      <c r="AP513" s="80"/>
      <c r="AQ513" s="80"/>
      <c r="AR513" s="80"/>
    </row>
    <row r="514" spans="19:44" ht="15.75" customHeight="1" x14ac:dyDescent="0.25">
      <c r="S514" s="80"/>
      <c r="AO514" s="80"/>
      <c r="AP514" s="80"/>
      <c r="AQ514" s="80"/>
      <c r="AR514" s="80"/>
    </row>
    <row r="515" spans="19:44" ht="15.75" customHeight="1" x14ac:dyDescent="0.25">
      <c r="S515" s="80"/>
      <c r="AO515" s="80"/>
      <c r="AP515" s="80"/>
      <c r="AQ515" s="80"/>
      <c r="AR515" s="80"/>
    </row>
    <row r="516" spans="19:44" ht="15.75" customHeight="1" x14ac:dyDescent="0.25">
      <c r="S516" s="80"/>
      <c r="AO516" s="80"/>
      <c r="AP516" s="80"/>
      <c r="AQ516" s="80"/>
      <c r="AR516" s="80"/>
    </row>
    <row r="517" spans="19:44" ht="15.75" customHeight="1" x14ac:dyDescent="0.25">
      <c r="S517" s="80"/>
      <c r="AO517" s="80"/>
      <c r="AP517" s="80"/>
      <c r="AQ517" s="80"/>
      <c r="AR517" s="80"/>
    </row>
    <row r="518" spans="19:44" ht="15.75" customHeight="1" x14ac:dyDescent="0.25">
      <c r="S518" s="80"/>
      <c r="AO518" s="80"/>
      <c r="AP518" s="80"/>
      <c r="AQ518" s="80"/>
      <c r="AR518" s="80"/>
    </row>
    <row r="519" spans="19:44" ht="15.75" customHeight="1" x14ac:dyDescent="0.25">
      <c r="S519" s="80"/>
      <c r="AO519" s="80"/>
      <c r="AP519" s="80"/>
      <c r="AQ519" s="80"/>
      <c r="AR519" s="80"/>
    </row>
    <row r="520" spans="19:44" ht="15.75" customHeight="1" x14ac:dyDescent="0.25">
      <c r="S520" s="80"/>
      <c r="AO520" s="80"/>
      <c r="AP520" s="80"/>
      <c r="AQ520" s="80"/>
      <c r="AR520" s="80"/>
    </row>
    <row r="521" spans="19:44" ht="15.75" customHeight="1" x14ac:dyDescent="0.25">
      <c r="S521" s="80"/>
      <c r="AO521" s="80"/>
      <c r="AP521" s="80"/>
      <c r="AQ521" s="80"/>
      <c r="AR521" s="80"/>
    </row>
    <row r="522" spans="19:44" ht="15.75" customHeight="1" x14ac:dyDescent="0.25">
      <c r="S522" s="80"/>
      <c r="AO522" s="80"/>
      <c r="AP522" s="80"/>
      <c r="AQ522" s="80"/>
      <c r="AR522" s="80"/>
    </row>
    <row r="523" spans="19:44" ht="15.75" customHeight="1" x14ac:dyDescent="0.25">
      <c r="S523" s="80"/>
      <c r="AO523" s="80"/>
      <c r="AP523" s="80"/>
      <c r="AQ523" s="80"/>
      <c r="AR523" s="80"/>
    </row>
    <row r="524" spans="19:44" ht="15.75" customHeight="1" x14ac:dyDescent="0.25">
      <c r="S524" s="80"/>
      <c r="AO524" s="80"/>
      <c r="AP524" s="80"/>
      <c r="AQ524" s="80"/>
      <c r="AR524" s="80"/>
    </row>
    <row r="525" spans="19:44" ht="15.75" customHeight="1" x14ac:dyDescent="0.25">
      <c r="S525" s="80"/>
      <c r="AO525" s="80"/>
      <c r="AP525" s="80"/>
      <c r="AQ525" s="80"/>
      <c r="AR525" s="80"/>
    </row>
    <row r="526" spans="19:44" ht="15.75" customHeight="1" x14ac:dyDescent="0.25">
      <c r="S526" s="80"/>
      <c r="AO526" s="80"/>
      <c r="AP526" s="80"/>
      <c r="AQ526" s="80"/>
      <c r="AR526" s="80"/>
    </row>
    <row r="527" spans="19:44" ht="15.75" customHeight="1" x14ac:dyDescent="0.25">
      <c r="S527" s="80"/>
      <c r="AO527" s="80"/>
      <c r="AP527" s="80"/>
      <c r="AQ527" s="80"/>
      <c r="AR527" s="80"/>
    </row>
    <row r="528" spans="19:44" ht="15.75" customHeight="1" x14ac:dyDescent="0.25">
      <c r="S528" s="80"/>
      <c r="AO528" s="80"/>
      <c r="AP528" s="80"/>
      <c r="AQ528" s="80"/>
      <c r="AR528" s="80"/>
    </row>
    <row r="529" spans="19:44" ht="15.75" customHeight="1" x14ac:dyDescent="0.25">
      <c r="S529" s="80"/>
      <c r="AO529" s="80"/>
      <c r="AP529" s="80"/>
      <c r="AQ529" s="80"/>
      <c r="AR529" s="80"/>
    </row>
    <row r="530" spans="19:44" ht="15.75" customHeight="1" x14ac:dyDescent="0.25">
      <c r="S530" s="80"/>
      <c r="AO530" s="80"/>
      <c r="AP530" s="80"/>
      <c r="AQ530" s="80"/>
      <c r="AR530" s="80"/>
    </row>
    <row r="531" spans="19:44" ht="15.75" customHeight="1" x14ac:dyDescent="0.25">
      <c r="S531" s="80"/>
      <c r="AO531" s="80"/>
      <c r="AP531" s="80"/>
      <c r="AQ531" s="80"/>
      <c r="AR531" s="80"/>
    </row>
    <row r="532" spans="19:44" ht="15.75" customHeight="1" x14ac:dyDescent="0.25">
      <c r="S532" s="80"/>
      <c r="AO532" s="80"/>
      <c r="AP532" s="80"/>
      <c r="AQ532" s="80"/>
      <c r="AR532" s="80"/>
    </row>
    <row r="533" spans="19:44" ht="15.75" customHeight="1" x14ac:dyDescent="0.25">
      <c r="S533" s="80"/>
      <c r="AO533" s="80"/>
      <c r="AP533" s="80"/>
      <c r="AQ533" s="80"/>
      <c r="AR533" s="80"/>
    </row>
    <row r="534" spans="19:44" ht="15.75" customHeight="1" x14ac:dyDescent="0.25">
      <c r="S534" s="80"/>
      <c r="AO534" s="80"/>
      <c r="AP534" s="80"/>
      <c r="AQ534" s="80"/>
      <c r="AR534" s="80"/>
    </row>
    <row r="535" spans="19:44" ht="15.75" customHeight="1" x14ac:dyDescent="0.25">
      <c r="S535" s="80"/>
      <c r="AO535" s="80"/>
      <c r="AP535" s="80"/>
      <c r="AQ535" s="80"/>
      <c r="AR535" s="80"/>
    </row>
    <row r="536" spans="19:44" ht="15.75" customHeight="1" x14ac:dyDescent="0.25">
      <c r="S536" s="80"/>
      <c r="AO536" s="80"/>
      <c r="AP536" s="80"/>
      <c r="AQ536" s="80"/>
      <c r="AR536" s="80"/>
    </row>
    <row r="537" spans="19:44" ht="15.75" customHeight="1" x14ac:dyDescent="0.25">
      <c r="S537" s="80"/>
      <c r="AO537" s="80"/>
      <c r="AP537" s="80"/>
      <c r="AQ537" s="80"/>
      <c r="AR537" s="80"/>
    </row>
    <row r="538" spans="19:44" ht="15.75" customHeight="1" x14ac:dyDescent="0.25">
      <c r="S538" s="80"/>
      <c r="AO538" s="80"/>
      <c r="AP538" s="80"/>
      <c r="AQ538" s="80"/>
      <c r="AR538" s="80"/>
    </row>
    <row r="539" spans="19:44" ht="15.75" customHeight="1" x14ac:dyDescent="0.25">
      <c r="S539" s="80"/>
      <c r="AO539" s="80"/>
      <c r="AP539" s="80"/>
      <c r="AQ539" s="80"/>
      <c r="AR539" s="80"/>
    </row>
    <row r="540" spans="19:44" ht="15.75" customHeight="1" x14ac:dyDescent="0.25">
      <c r="S540" s="80"/>
      <c r="AO540" s="80"/>
      <c r="AP540" s="80"/>
      <c r="AQ540" s="80"/>
      <c r="AR540" s="80"/>
    </row>
    <row r="541" spans="19:44" ht="15.75" customHeight="1" x14ac:dyDescent="0.25">
      <c r="S541" s="80"/>
      <c r="AO541" s="80"/>
      <c r="AP541" s="80"/>
      <c r="AQ541" s="80"/>
      <c r="AR541" s="80"/>
    </row>
    <row r="542" spans="19:44" ht="15.75" customHeight="1" x14ac:dyDescent="0.25">
      <c r="S542" s="80"/>
      <c r="AO542" s="80"/>
      <c r="AP542" s="80"/>
      <c r="AQ542" s="80"/>
      <c r="AR542" s="80"/>
    </row>
    <row r="543" spans="19:44" ht="15.75" customHeight="1" x14ac:dyDescent="0.25">
      <c r="S543" s="80"/>
      <c r="AO543" s="80"/>
      <c r="AP543" s="80"/>
      <c r="AQ543" s="80"/>
      <c r="AR543" s="80"/>
    </row>
    <row r="544" spans="19:44" ht="15.75" customHeight="1" x14ac:dyDescent="0.25">
      <c r="S544" s="80"/>
      <c r="AO544" s="80"/>
      <c r="AP544" s="80"/>
      <c r="AQ544" s="80"/>
      <c r="AR544" s="80"/>
    </row>
    <row r="545" spans="19:44" ht="15.75" customHeight="1" x14ac:dyDescent="0.25">
      <c r="S545" s="80"/>
      <c r="AO545" s="80"/>
      <c r="AP545" s="80"/>
      <c r="AQ545" s="80"/>
      <c r="AR545" s="80"/>
    </row>
    <row r="546" spans="19:44" ht="15.75" customHeight="1" x14ac:dyDescent="0.25">
      <c r="S546" s="80"/>
      <c r="AO546" s="80"/>
      <c r="AP546" s="80"/>
      <c r="AQ546" s="80"/>
      <c r="AR546" s="80"/>
    </row>
    <row r="547" spans="19:44" ht="15.75" customHeight="1" x14ac:dyDescent="0.25">
      <c r="S547" s="80"/>
      <c r="AO547" s="80"/>
      <c r="AP547" s="80"/>
      <c r="AQ547" s="80"/>
      <c r="AR547" s="80"/>
    </row>
    <row r="548" spans="19:44" ht="15.75" customHeight="1" x14ac:dyDescent="0.25">
      <c r="S548" s="80"/>
      <c r="AO548" s="80"/>
      <c r="AP548" s="80"/>
      <c r="AQ548" s="80"/>
      <c r="AR548" s="80"/>
    </row>
    <row r="549" spans="19:44" ht="15.75" customHeight="1" x14ac:dyDescent="0.25">
      <c r="S549" s="80"/>
      <c r="AO549" s="80"/>
      <c r="AP549" s="80"/>
      <c r="AQ549" s="80"/>
      <c r="AR549" s="80"/>
    </row>
    <row r="550" spans="19:44" ht="15.75" customHeight="1" x14ac:dyDescent="0.25">
      <c r="S550" s="80"/>
      <c r="AO550" s="80"/>
      <c r="AP550" s="80"/>
      <c r="AQ550" s="80"/>
      <c r="AR550" s="80"/>
    </row>
    <row r="551" spans="19:44" ht="15.75" customHeight="1" x14ac:dyDescent="0.25">
      <c r="S551" s="80"/>
      <c r="AO551" s="80"/>
      <c r="AP551" s="80"/>
      <c r="AQ551" s="80"/>
      <c r="AR551" s="80"/>
    </row>
    <row r="552" spans="19:44" ht="15.75" customHeight="1" x14ac:dyDescent="0.25">
      <c r="S552" s="80"/>
      <c r="AO552" s="80"/>
      <c r="AP552" s="80"/>
      <c r="AQ552" s="80"/>
      <c r="AR552" s="80"/>
    </row>
    <row r="553" spans="19:44" ht="15.75" customHeight="1" x14ac:dyDescent="0.25">
      <c r="S553" s="80"/>
      <c r="AO553" s="80"/>
      <c r="AP553" s="80"/>
      <c r="AQ553" s="80"/>
      <c r="AR553" s="80"/>
    </row>
    <row r="554" spans="19:44" ht="15.75" customHeight="1" x14ac:dyDescent="0.25">
      <c r="S554" s="80"/>
      <c r="AO554" s="80"/>
      <c r="AP554" s="80"/>
      <c r="AQ554" s="80"/>
      <c r="AR554" s="80"/>
    </row>
    <row r="555" spans="19:44" ht="15.75" customHeight="1" x14ac:dyDescent="0.25">
      <c r="S555" s="80"/>
      <c r="AO555" s="80"/>
      <c r="AP555" s="80"/>
      <c r="AQ555" s="80"/>
      <c r="AR555" s="80"/>
    </row>
    <row r="556" spans="19:44" ht="15.75" customHeight="1" x14ac:dyDescent="0.25">
      <c r="S556" s="80"/>
      <c r="AO556" s="80"/>
      <c r="AP556" s="80"/>
      <c r="AQ556" s="80"/>
      <c r="AR556" s="80"/>
    </row>
    <row r="557" spans="19:44" ht="15.75" customHeight="1" x14ac:dyDescent="0.25">
      <c r="S557" s="80"/>
      <c r="AO557" s="80"/>
      <c r="AP557" s="80"/>
      <c r="AQ557" s="80"/>
      <c r="AR557" s="80"/>
    </row>
    <row r="558" spans="19:44" ht="15.75" customHeight="1" x14ac:dyDescent="0.25">
      <c r="S558" s="80"/>
      <c r="AO558" s="80"/>
      <c r="AP558" s="80"/>
      <c r="AQ558" s="80"/>
      <c r="AR558" s="80"/>
    </row>
    <row r="559" spans="19:44" ht="15.75" customHeight="1" x14ac:dyDescent="0.25">
      <c r="S559" s="80"/>
      <c r="AO559" s="80"/>
      <c r="AP559" s="80"/>
      <c r="AQ559" s="80"/>
      <c r="AR559" s="80"/>
    </row>
    <row r="560" spans="19:44" ht="15.75" customHeight="1" x14ac:dyDescent="0.25">
      <c r="S560" s="80"/>
      <c r="AO560" s="80"/>
      <c r="AP560" s="80"/>
      <c r="AQ560" s="80"/>
      <c r="AR560" s="80"/>
    </row>
    <row r="561" spans="19:44" ht="15.75" customHeight="1" x14ac:dyDescent="0.25">
      <c r="S561" s="80"/>
      <c r="AO561" s="80"/>
      <c r="AP561" s="80"/>
      <c r="AQ561" s="80"/>
      <c r="AR561" s="80"/>
    </row>
    <row r="562" spans="19:44" ht="15.75" customHeight="1" x14ac:dyDescent="0.25">
      <c r="S562" s="80"/>
      <c r="AO562" s="80"/>
      <c r="AP562" s="80"/>
      <c r="AQ562" s="80"/>
      <c r="AR562" s="80"/>
    </row>
    <row r="563" spans="19:44" ht="15.75" customHeight="1" x14ac:dyDescent="0.25">
      <c r="S563" s="80"/>
      <c r="AO563" s="80"/>
      <c r="AP563" s="80"/>
      <c r="AQ563" s="80"/>
      <c r="AR563" s="80"/>
    </row>
    <row r="564" spans="19:44" ht="15.75" customHeight="1" x14ac:dyDescent="0.25">
      <c r="S564" s="80"/>
      <c r="AO564" s="80"/>
      <c r="AP564" s="80"/>
      <c r="AQ564" s="80"/>
      <c r="AR564" s="80"/>
    </row>
    <row r="565" spans="19:44" ht="15.75" customHeight="1" x14ac:dyDescent="0.25">
      <c r="S565" s="80"/>
      <c r="AO565" s="80"/>
      <c r="AP565" s="80"/>
      <c r="AQ565" s="80"/>
      <c r="AR565" s="80"/>
    </row>
    <row r="566" spans="19:44" ht="15.75" customHeight="1" x14ac:dyDescent="0.25">
      <c r="S566" s="80"/>
      <c r="AO566" s="80"/>
      <c r="AP566" s="80"/>
      <c r="AQ566" s="80"/>
      <c r="AR566" s="80"/>
    </row>
    <row r="567" spans="19:44" ht="15.75" customHeight="1" x14ac:dyDescent="0.25">
      <c r="S567" s="80"/>
      <c r="AO567" s="80"/>
      <c r="AP567" s="80"/>
      <c r="AQ567" s="80"/>
      <c r="AR567" s="80"/>
    </row>
    <row r="568" spans="19:44" ht="15.75" customHeight="1" x14ac:dyDescent="0.25">
      <c r="S568" s="80"/>
      <c r="AO568" s="80"/>
      <c r="AP568" s="80"/>
      <c r="AQ568" s="80"/>
      <c r="AR568" s="80"/>
    </row>
    <row r="569" spans="19:44" ht="15.75" customHeight="1" x14ac:dyDescent="0.25">
      <c r="S569" s="80"/>
      <c r="AO569" s="80"/>
      <c r="AP569" s="80"/>
      <c r="AQ569" s="80"/>
      <c r="AR569" s="80"/>
    </row>
    <row r="570" spans="19:44" ht="15.75" customHeight="1" x14ac:dyDescent="0.25">
      <c r="S570" s="80"/>
      <c r="AO570" s="80"/>
      <c r="AP570" s="80"/>
      <c r="AQ570" s="80"/>
      <c r="AR570" s="80"/>
    </row>
    <row r="571" spans="19:44" ht="15.75" customHeight="1" x14ac:dyDescent="0.25">
      <c r="S571" s="80"/>
      <c r="AO571" s="80"/>
      <c r="AP571" s="80"/>
      <c r="AQ571" s="80"/>
      <c r="AR571" s="80"/>
    </row>
    <row r="572" spans="19:44" ht="15.75" customHeight="1" x14ac:dyDescent="0.25">
      <c r="S572" s="80"/>
      <c r="AO572" s="80"/>
      <c r="AP572" s="80"/>
      <c r="AQ572" s="80"/>
      <c r="AR572" s="80"/>
    </row>
    <row r="573" spans="19:44" ht="15.75" customHeight="1" x14ac:dyDescent="0.25">
      <c r="S573" s="80"/>
      <c r="AO573" s="80"/>
      <c r="AP573" s="80"/>
      <c r="AQ573" s="80"/>
      <c r="AR573" s="80"/>
    </row>
    <row r="574" spans="19:44" ht="15.75" customHeight="1" x14ac:dyDescent="0.25">
      <c r="S574" s="80"/>
      <c r="AO574" s="80"/>
      <c r="AP574" s="80"/>
      <c r="AQ574" s="80"/>
      <c r="AR574" s="80"/>
    </row>
    <row r="575" spans="19:44" ht="15.75" customHeight="1" x14ac:dyDescent="0.25">
      <c r="S575" s="80"/>
      <c r="AO575" s="80"/>
      <c r="AP575" s="80"/>
      <c r="AQ575" s="80"/>
      <c r="AR575" s="80"/>
    </row>
    <row r="576" spans="19:44" ht="15.75" customHeight="1" x14ac:dyDescent="0.25">
      <c r="S576" s="80"/>
      <c r="AO576" s="80"/>
      <c r="AP576" s="80"/>
      <c r="AQ576" s="80"/>
      <c r="AR576" s="80"/>
    </row>
    <row r="577" spans="19:44" ht="15.75" customHeight="1" x14ac:dyDescent="0.25">
      <c r="S577" s="80"/>
      <c r="AO577" s="80"/>
      <c r="AP577" s="80"/>
      <c r="AQ577" s="80"/>
      <c r="AR577" s="80"/>
    </row>
    <row r="578" spans="19:44" ht="15.75" customHeight="1" x14ac:dyDescent="0.25">
      <c r="S578" s="80"/>
      <c r="AO578" s="80"/>
      <c r="AP578" s="80"/>
      <c r="AQ578" s="80"/>
      <c r="AR578" s="80"/>
    </row>
    <row r="579" spans="19:44" ht="15.75" customHeight="1" x14ac:dyDescent="0.25">
      <c r="S579" s="80"/>
      <c r="AO579" s="80"/>
      <c r="AP579" s="80"/>
      <c r="AQ579" s="80"/>
      <c r="AR579" s="80"/>
    </row>
    <row r="580" spans="19:44" ht="15.75" customHeight="1" x14ac:dyDescent="0.25">
      <c r="S580" s="80"/>
      <c r="AO580" s="80"/>
      <c r="AP580" s="80"/>
      <c r="AQ580" s="80"/>
      <c r="AR580" s="80"/>
    </row>
    <row r="581" spans="19:44" ht="15.75" customHeight="1" x14ac:dyDescent="0.25">
      <c r="S581" s="80"/>
      <c r="AO581" s="80"/>
      <c r="AP581" s="80"/>
      <c r="AQ581" s="80"/>
      <c r="AR581" s="80"/>
    </row>
    <row r="582" spans="19:44" ht="15.75" customHeight="1" x14ac:dyDescent="0.25">
      <c r="S582" s="80"/>
      <c r="AO582" s="80"/>
      <c r="AP582" s="80"/>
      <c r="AQ582" s="80"/>
      <c r="AR582" s="80"/>
    </row>
    <row r="583" spans="19:44" ht="15.75" customHeight="1" x14ac:dyDescent="0.25">
      <c r="S583" s="80"/>
      <c r="AO583" s="80"/>
      <c r="AP583" s="80"/>
      <c r="AQ583" s="80"/>
      <c r="AR583" s="80"/>
    </row>
    <row r="584" spans="19:44" ht="15.75" customHeight="1" x14ac:dyDescent="0.25">
      <c r="S584" s="80"/>
      <c r="AO584" s="80"/>
      <c r="AP584" s="80"/>
      <c r="AQ584" s="80"/>
      <c r="AR584" s="80"/>
    </row>
    <row r="585" spans="19:44" ht="15.75" customHeight="1" x14ac:dyDescent="0.25">
      <c r="S585" s="80"/>
      <c r="AO585" s="80"/>
      <c r="AP585" s="80"/>
      <c r="AQ585" s="80"/>
      <c r="AR585" s="80"/>
    </row>
    <row r="586" spans="19:44" ht="15.75" customHeight="1" x14ac:dyDescent="0.25">
      <c r="S586" s="80"/>
      <c r="AO586" s="80"/>
      <c r="AP586" s="80"/>
      <c r="AQ586" s="80"/>
      <c r="AR586" s="80"/>
    </row>
    <row r="587" spans="19:44" ht="15.75" customHeight="1" x14ac:dyDescent="0.25">
      <c r="S587" s="80"/>
      <c r="AO587" s="80"/>
      <c r="AP587" s="80"/>
      <c r="AQ587" s="80"/>
      <c r="AR587" s="80"/>
    </row>
    <row r="588" spans="19:44" ht="15.75" customHeight="1" x14ac:dyDescent="0.25">
      <c r="S588" s="80"/>
      <c r="AO588" s="80"/>
      <c r="AP588" s="80"/>
      <c r="AQ588" s="80"/>
      <c r="AR588" s="80"/>
    </row>
    <row r="589" spans="19:44" ht="15.75" customHeight="1" x14ac:dyDescent="0.25">
      <c r="S589" s="80"/>
      <c r="AO589" s="80"/>
      <c r="AP589" s="80"/>
      <c r="AQ589" s="80"/>
      <c r="AR589" s="80"/>
    </row>
    <row r="590" spans="19:44" ht="15.75" customHeight="1" x14ac:dyDescent="0.25">
      <c r="S590" s="80"/>
      <c r="AO590" s="80"/>
      <c r="AP590" s="80"/>
      <c r="AQ590" s="80"/>
      <c r="AR590" s="80"/>
    </row>
    <row r="591" spans="19:44" ht="15.75" customHeight="1" x14ac:dyDescent="0.25">
      <c r="S591" s="80"/>
      <c r="AO591" s="80"/>
      <c r="AP591" s="80"/>
      <c r="AQ591" s="80"/>
      <c r="AR591" s="80"/>
    </row>
    <row r="592" spans="19:44" ht="15.75" customHeight="1" x14ac:dyDescent="0.25">
      <c r="S592" s="80"/>
      <c r="AO592" s="80"/>
      <c r="AP592" s="80"/>
      <c r="AQ592" s="80"/>
      <c r="AR592" s="80"/>
    </row>
    <row r="593" spans="19:44" ht="15.75" customHeight="1" x14ac:dyDescent="0.25">
      <c r="S593" s="80"/>
      <c r="AO593" s="80"/>
      <c r="AP593" s="80"/>
      <c r="AQ593" s="80"/>
      <c r="AR593" s="80"/>
    </row>
    <row r="594" spans="19:44" ht="15.75" customHeight="1" x14ac:dyDescent="0.25">
      <c r="S594" s="80"/>
      <c r="AO594" s="80"/>
      <c r="AP594" s="80"/>
      <c r="AQ594" s="80"/>
      <c r="AR594" s="80"/>
    </row>
    <row r="595" spans="19:44" ht="15.75" customHeight="1" x14ac:dyDescent="0.25">
      <c r="S595" s="80"/>
      <c r="AO595" s="80"/>
      <c r="AP595" s="80"/>
      <c r="AQ595" s="80"/>
      <c r="AR595" s="80"/>
    </row>
    <row r="596" spans="19:44" ht="15.75" customHeight="1" x14ac:dyDescent="0.25">
      <c r="S596" s="80"/>
      <c r="AO596" s="80"/>
      <c r="AP596" s="80"/>
      <c r="AQ596" s="80"/>
      <c r="AR596" s="80"/>
    </row>
    <row r="597" spans="19:44" ht="15.75" customHeight="1" x14ac:dyDescent="0.25">
      <c r="S597" s="80"/>
      <c r="AO597" s="80"/>
      <c r="AP597" s="80"/>
      <c r="AQ597" s="80"/>
      <c r="AR597" s="80"/>
    </row>
    <row r="598" spans="19:44" ht="15.75" customHeight="1" x14ac:dyDescent="0.25">
      <c r="S598" s="80"/>
      <c r="AO598" s="80"/>
      <c r="AP598" s="80"/>
      <c r="AQ598" s="80"/>
      <c r="AR598" s="80"/>
    </row>
    <row r="599" spans="19:44" ht="15.75" customHeight="1" x14ac:dyDescent="0.25">
      <c r="S599" s="80"/>
      <c r="AO599" s="80"/>
      <c r="AP599" s="80"/>
      <c r="AQ599" s="80"/>
      <c r="AR599" s="80"/>
    </row>
    <row r="600" spans="19:44" ht="15.75" customHeight="1" x14ac:dyDescent="0.25">
      <c r="S600" s="80"/>
      <c r="AO600" s="80"/>
      <c r="AP600" s="80"/>
      <c r="AQ600" s="80"/>
      <c r="AR600" s="80"/>
    </row>
    <row r="601" spans="19:44" ht="15.75" customHeight="1" x14ac:dyDescent="0.25">
      <c r="S601" s="80"/>
      <c r="AO601" s="80"/>
      <c r="AP601" s="80"/>
      <c r="AQ601" s="80"/>
      <c r="AR601" s="80"/>
    </row>
    <row r="602" spans="19:44" ht="15.75" customHeight="1" x14ac:dyDescent="0.25">
      <c r="S602" s="80"/>
      <c r="AO602" s="80"/>
      <c r="AP602" s="80"/>
      <c r="AQ602" s="80"/>
      <c r="AR602" s="80"/>
    </row>
    <row r="603" spans="19:44" ht="15.75" customHeight="1" x14ac:dyDescent="0.25">
      <c r="S603" s="80"/>
      <c r="AO603" s="80"/>
      <c r="AP603" s="80"/>
      <c r="AQ603" s="80"/>
      <c r="AR603" s="80"/>
    </row>
    <row r="604" spans="19:44" ht="15.75" customHeight="1" x14ac:dyDescent="0.25">
      <c r="S604" s="80"/>
      <c r="AO604" s="80"/>
      <c r="AP604" s="80"/>
      <c r="AQ604" s="80"/>
      <c r="AR604" s="80"/>
    </row>
    <row r="605" spans="19:44" ht="15.75" customHeight="1" x14ac:dyDescent="0.25">
      <c r="S605" s="80"/>
      <c r="AO605" s="80"/>
      <c r="AP605" s="80"/>
      <c r="AQ605" s="80"/>
      <c r="AR605" s="80"/>
    </row>
    <row r="606" spans="19:44" ht="15.75" customHeight="1" x14ac:dyDescent="0.25">
      <c r="S606" s="80"/>
      <c r="AO606" s="80"/>
      <c r="AP606" s="80"/>
      <c r="AQ606" s="80"/>
      <c r="AR606" s="80"/>
    </row>
    <row r="607" spans="19:44" ht="15.75" customHeight="1" x14ac:dyDescent="0.25">
      <c r="S607" s="80"/>
      <c r="AO607" s="80"/>
      <c r="AP607" s="80"/>
      <c r="AQ607" s="80"/>
      <c r="AR607" s="80"/>
    </row>
    <row r="608" spans="19:44" ht="15.75" customHeight="1" x14ac:dyDescent="0.25">
      <c r="S608" s="80"/>
      <c r="AO608" s="80"/>
      <c r="AP608" s="80"/>
      <c r="AQ608" s="80"/>
      <c r="AR608" s="80"/>
    </row>
    <row r="609" spans="19:44" ht="15.75" customHeight="1" x14ac:dyDescent="0.25">
      <c r="S609" s="80"/>
      <c r="AO609" s="80"/>
      <c r="AP609" s="80"/>
      <c r="AQ609" s="80"/>
      <c r="AR609" s="80"/>
    </row>
    <row r="610" spans="19:44" ht="15.75" customHeight="1" x14ac:dyDescent="0.25">
      <c r="S610" s="80"/>
      <c r="AO610" s="80"/>
      <c r="AP610" s="80"/>
      <c r="AQ610" s="80"/>
      <c r="AR610" s="80"/>
    </row>
    <row r="611" spans="19:44" ht="15.75" customHeight="1" x14ac:dyDescent="0.25">
      <c r="S611" s="80"/>
      <c r="AO611" s="80"/>
      <c r="AP611" s="80"/>
      <c r="AQ611" s="80"/>
      <c r="AR611" s="80"/>
    </row>
    <row r="612" spans="19:44" ht="15.75" customHeight="1" x14ac:dyDescent="0.25">
      <c r="S612" s="80"/>
      <c r="AO612" s="80"/>
      <c r="AP612" s="80"/>
      <c r="AQ612" s="80"/>
      <c r="AR612" s="80"/>
    </row>
    <row r="613" spans="19:44" ht="15.75" customHeight="1" x14ac:dyDescent="0.25">
      <c r="S613" s="80"/>
      <c r="AO613" s="80"/>
      <c r="AP613" s="80"/>
      <c r="AQ613" s="80"/>
      <c r="AR613" s="80"/>
    </row>
    <row r="614" spans="19:44" ht="15.75" customHeight="1" x14ac:dyDescent="0.25">
      <c r="S614" s="80"/>
      <c r="AO614" s="80"/>
      <c r="AP614" s="80"/>
      <c r="AQ614" s="80"/>
      <c r="AR614" s="80"/>
    </row>
    <row r="615" spans="19:44" ht="15.75" customHeight="1" x14ac:dyDescent="0.25">
      <c r="S615" s="80"/>
      <c r="AO615" s="80"/>
      <c r="AP615" s="80"/>
      <c r="AQ615" s="80"/>
      <c r="AR615" s="80"/>
    </row>
    <row r="616" spans="19:44" ht="15.75" customHeight="1" x14ac:dyDescent="0.25">
      <c r="S616" s="80"/>
      <c r="AO616" s="80"/>
      <c r="AP616" s="80"/>
      <c r="AQ616" s="80"/>
      <c r="AR616" s="80"/>
    </row>
    <row r="617" spans="19:44" ht="15.75" customHeight="1" x14ac:dyDescent="0.25">
      <c r="S617" s="80"/>
      <c r="AO617" s="80"/>
      <c r="AP617" s="80"/>
      <c r="AQ617" s="80"/>
      <c r="AR617" s="80"/>
    </row>
    <row r="618" spans="19:44" ht="15.75" customHeight="1" x14ac:dyDescent="0.25">
      <c r="S618" s="80"/>
      <c r="AO618" s="80"/>
      <c r="AP618" s="80"/>
      <c r="AQ618" s="80"/>
      <c r="AR618" s="80"/>
    </row>
    <row r="619" spans="19:44" ht="15.75" customHeight="1" x14ac:dyDescent="0.25">
      <c r="S619" s="80"/>
      <c r="AO619" s="80"/>
      <c r="AP619" s="80"/>
      <c r="AQ619" s="80"/>
      <c r="AR619" s="80"/>
    </row>
    <row r="620" spans="19:44" ht="15.75" customHeight="1" x14ac:dyDescent="0.25">
      <c r="S620" s="80"/>
      <c r="AO620" s="80"/>
      <c r="AP620" s="80"/>
      <c r="AQ620" s="80"/>
      <c r="AR620" s="80"/>
    </row>
    <row r="621" spans="19:44" ht="15.75" customHeight="1" x14ac:dyDescent="0.25">
      <c r="S621" s="80"/>
      <c r="AO621" s="80"/>
      <c r="AP621" s="80"/>
      <c r="AQ621" s="80"/>
      <c r="AR621" s="80"/>
    </row>
    <row r="622" spans="19:44" ht="15.75" customHeight="1" x14ac:dyDescent="0.25">
      <c r="S622" s="80"/>
      <c r="AO622" s="80"/>
      <c r="AP622" s="80"/>
      <c r="AQ622" s="80"/>
      <c r="AR622" s="80"/>
    </row>
    <row r="623" spans="19:44" ht="15.75" customHeight="1" x14ac:dyDescent="0.25">
      <c r="S623" s="80"/>
      <c r="AO623" s="80"/>
      <c r="AP623" s="80"/>
      <c r="AQ623" s="80"/>
      <c r="AR623" s="80"/>
    </row>
    <row r="624" spans="19:44" ht="15.75" customHeight="1" x14ac:dyDescent="0.25">
      <c r="S624" s="80"/>
      <c r="AO624" s="80"/>
      <c r="AP624" s="80"/>
      <c r="AQ624" s="80"/>
      <c r="AR624" s="80"/>
    </row>
    <row r="625" spans="19:44" ht="15.75" customHeight="1" x14ac:dyDescent="0.25">
      <c r="S625" s="80"/>
      <c r="AO625" s="80"/>
      <c r="AP625" s="80"/>
      <c r="AQ625" s="80"/>
      <c r="AR625" s="80"/>
    </row>
    <row r="626" spans="19:44" ht="15.75" customHeight="1" x14ac:dyDescent="0.25">
      <c r="S626" s="80"/>
      <c r="AO626" s="80"/>
      <c r="AP626" s="80"/>
      <c r="AQ626" s="80"/>
      <c r="AR626" s="80"/>
    </row>
    <row r="627" spans="19:44" ht="15.75" customHeight="1" x14ac:dyDescent="0.25">
      <c r="S627" s="80"/>
      <c r="AO627" s="80"/>
      <c r="AP627" s="80"/>
      <c r="AQ627" s="80"/>
      <c r="AR627" s="80"/>
    </row>
    <row r="628" spans="19:44" ht="15.75" customHeight="1" x14ac:dyDescent="0.25">
      <c r="S628" s="80"/>
      <c r="AO628" s="80"/>
      <c r="AP628" s="80"/>
      <c r="AQ628" s="80"/>
      <c r="AR628" s="80"/>
    </row>
    <row r="629" spans="19:44" ht="15.75" customHeight="1" x14ac:dyDescent="0.25">
      <c r="S629" s="80"/>
      <c r="AO629" s="80"/>
      <c r="AP629" s="80"/>
      <c r="AQ629" s="80"/>
      <c r="AR629" s="80"/>
    </row>
    <row r="630" spans="19:44" ht="15.75" customHeight="1" x14ac:dyDescent="0.25">
      <c r="S630" s="80"/>
      <c r="AO630" s="80"/>
      <c r="AP630" s="80"/>
      <c r="AQ630" s="80"/>
      <c r="AR630" s="80"/>
    </row>
    <row r="631" spans="19:44" ht="15.75" customHeight="1" x14ac:dyDescent="0.25">
      <c r="S631" s="80"/>
      <c r="AO631" s="80"/>
      <c r="AP631" s="80"/>
      <c r="AQ631" s="80"/>
      <c r="AR631" s="80"/>
    </row>
    <row r="632" spans="19:44" ht="15.75" customHeight="1" x14ac:dyDescent="0.25">
      <c r="S632" s="80"/>
      <c r="AO632" s="80"/>
      <c r="AP632" s="80"/>
      <c r="AQ632" s="80"/>
      <c r="AR632" s="80"/>
    </row>
    <row r="633" spans="19:44" ht="15.75" customHeight="1" x14ac:dyDescent="0.25">
      <c r="S633" s="80"/>
      <c r="AO633" s="80"/>
      <c r="AP633" s="80"/>
      <c r="AQ633" s="80"/>
      <c r="AR633" s="80"/>
    </row>
    <row r="634" spans="19:44" ht="15.75" customHeight="1" x14ac:dyDescent="0.25">
      <c r="S634" s="80"/>
      <c r="AO634" s="80"/>
      <c r="AP634" s="80"/>
      <c r="AQ634" s="80"/>
      <c r="AR634" s="80"/>
    </row>
    <row r="635" spans="19:44" ht="15.75" customHeight="1" x14ac:dyDescent="0.25">
      <c r="S635" s="80"/>
      <c r="AO635" s="80"/>
      <c r="AP635" s="80"/>
      <c r="AQ635" s="80"/>
      <c r="AR635" s="80"/>
    </row>
    <row r="636" spans="19:44" ht="15.75" customHeight="1" x14ac:dyDescent="0.25">
      <c r="S636" s="80"/>
      <c r="AO636" s="80"/>
      <c r="AP636" s="80"/>
      <c r="AQ636" s="80"/>
      <c r="AR636" s="80"/>
    </row>
    <row r="637" spans="19:44" ht="15.75" customHeight="1" x14ac:dyDescent="0.25">
      <c r="S637" s="80"/>
      <c r="AO637" s="80"/>
      <c r="AP637" s="80"/>
      <c r="AQ637" s="80"/>
      <c r="AR637" s="80"/>
    </row>
    <row r="638" spans="19:44" ht="15.75" customHeight="1" x14ac:dyDescent="0.25">
      <c r="S638" s="80"/>
      <c r="AO638" s="80"/>
      <c r="AP638" s="80"/>
      <c r="AQ638" s="80"/>
      <c r="AR638" s="80"/>
    </row>
    <row r="639" spans="19:44" ht="15.75" customHeight="1" x14ac:dyDescent="0.25">
      <c r="S639" s="80"/>
      <c r="AO639" s="80"/>
      <c r="AP639" s="80"/>
      <c r="AQ639" s="80"/>
      <c r="AR639" s="80"/>
    </row>
    <row r="640" spans="19:44" ht="15.75" customHeight="1" x14ac:dyDescent="0.25">
      <c r="S640" s="80"/>
      <c r="AO640" s="80"/>
      <c r="AP640" s="80"/>
      <c r="AQ640" s="80"/>
      <c r="AR640" s="80"/>
    </row>
    <row r="641" spans="19:44" ht="15.75" customHeight="1" x14ac:dyDescent="0.25">
      <c r="S641" s="80"/>
      <c r="AO641" s="80"/>
      <c r="AP641" s="80"/>
      <c r="AQ641" s="80"/>
      <c r="AR641" s="80"/>
    </row>
    <row r="642" spans="19:44" ht="15.75" customHeight="1" x14ac:dyDescent="0.25">
      <c r="S642" s="80"/>
      <c r="AO642" s="80"/>
      <c r="AP642" s="80"/>
      <c r="AQ642" s="80"/>
      <c r="AR642" s="80"/>
    </row>
    <row r="643" spans="19:44" ht="15.75" customHeight="1" x14ac:dyDescent="0.25">
      <c r="S643" s="80"/>
      <c r="AO643" s="80"/>
      <c r="AP643" s="80"/>
      <c r="AQ643" s="80"/>
      <c r="AR643" s="80"/>
    </row>
    <row r="644" spans="19:44" ht="15.75" customHeight="1" x14ac:dyDescent="0.25">
      <c r="S644" s="80"/>
      <c r="AO644" s="80"/>
      <c r="AP644" s="80"/>
      <c r="AQ644" s="80"/>
      <c r="AR644" s="80"/>
    </row>
    <row r="645" spans="19:44" ht="15.75" customHeight="1" x14ac:dyDescent="0.25">
      <c r="S645" s="80"/>
      <c r="AO645" s="80"/>
      <c r="AP645" s="80"/>
      <c r="AQ645" s="80"/>
      <c r="AR645" s="80"/>
    </row>
    <row r="646" spans="19:44" ht="15.75" customHeight="1" x14ac:dyDescent="0.25">
      <c r="S646" s="80"/>
      <c r="AO646" s="80"/>
      <c r="AP646" s="80"/>
      <c r="AQ646" s="80"/>
      <c r="AR646" s="80"/>
    </row>
    <row r="647" spans="19:44" ht="15.75" customHeight="1" x14ac:dyDescent="0.25">
      <c r="S647" s="80"/>
      <c r="AO647" s="80"/>
      <c r="AP647" s="80"/>
      <c r="AQ647" s="80"/>
      <c r="AR647" s="80"/>
    </row>
    <row r="648" spans="19:44" ht="15.75" customHeight="1" x14ac:dyDescent="0.25">
      <c r="S648" s="80"/>
      <c r="AO648" s="80"/>
      <c r="AP648" s="80"/>
      <c r="AQ648" s="80"/>
      <c r="AR648" s="80"/>
    </row>
    <row r="649" spans="19:44" ht="15.75" customHeight="1" x14ac:dyDescent="0.25">
      <c r="S649" s="80"/>
      <c r="AO649" s="80"/>
      <c r="AP649" s="80"/>
      <c r="AQ649" s="80"/>
      <c r="AR649" s="80"/>
    </row>
    <row r="650" spans="19:44" ht="15.75" customHeight="1" x14ac:dyDescent="0.25">
      <c r="S650" s="80"/>
      <c r="AO650" s="80"/>
      <c r="AP650" s="80"/>
      <c r="AQ650" s="80"/>
      <c r="AR650" s="80"/>
    </row>
    <row r="651" spans="19:44" ht="15.75" customHeight="1" x14ac:dyDescent="0.25">
      <c r="S651" s="80"/>
      <c r="AO651" s="80"/>
      <c r="AP651" s="80"/>
      <c r="AQ651" s="80"/>
      <c r="AR651" s="80"/>
    </row>
    <row r="652" spans="19:44" ht="15.75" customHeight="1" x14ac:dyDescent="0.25">
      <c r="S652" s="80"/>
      <c r="AO652" s="80"/>
      <c r="AP652" s="80"/>
      <c r="AQ652" s="80"/>
      <c r="AR652" s="80"/>
    </row>
    <row r="653" spans="19:44" ht="15.75" customHeight="1" x14ac:dyDescent="0.25">
      <c r="S653" s="80"/>
      <c r="AO653" s="80"/>
      <c r="AP653" s="80"/>
      <c r="AQ653" s="80"/>
      <c r="AR653" s="80"/>
    </row>
    <row r="654" spans="19:44" ht="15.75" customHeight="1" x14ac:dyDescent="0.25">
      <c r="S654" s="80"/>
      <c r="AO654" s="80"/>
      <c r="AP654" s="80"/>
      <c r="AQ654" s="80"/>
      <c r="AR654" s="80"/>
    </row>
    <row r="655" spans="19:44" ht="15.75" customHeight="1" x14ac:dyDescent="0.25">
      <c r="S655" s="80"/>
      <c r="AO655" s="80"/>
      <c r="AP655" s="80"/>
      <c r="AQ655" s="80"/>
      <c r="AR655" s="80"/>
    </row>
    <row r="656" spans="19:44" ht="15.75" customHeight="1" x14ac:dyDescent="0.25">
      <c r="S656" s="80"/>
      <c r="AO656" s="80"/>
      <c r="AP656" s="80"/>
      <c r="AQ656" s="80"/>
      <c r="AR656" s="80"/>
    </row>
    <row r="657" spans="19:44" ht="15.75" customHeight="1" x14ac:dyDescent="0.25">
      <c r="S657" s="80"/>
      <c r="AO657" s="80"/>
      <c r="AP657" s="80"/>
      <c r="AQ657" s="80"/>
      <c r="AR657" s="80"/>
    </row>
    <row r="658" spans="19:44" ht="15.75" customHeight="1" x14ac:dyDescent="0.25">
      <c r="S658" s="80"/>
      <c r="AO658" s="80"/>
      <c r="AP658" s="80"/>
      <c r="AQ658" s="80"/>
      <c r="AR658" s="80"/>
    </row>
    <row r="659" spans="19:44" ht="15.75" customHeight="1" x14ac:dyDescent="0.25">
      <c r="S659" s="80"/>
      <c r="AO659" s="80"/>
      <c r="AP659" s="80"/>
      <c r="AQ659" s="80"/>
      <c r="AR659" s="80"/>
    </row>
    <row r="660" spans="19:44" ht="15.75" customHeight="1" x14ac:dyDescent="0.25">
      <c r="S660" s="80"/>
      <c r="AO660" s="80"/>
      <c r="AP660" s="80"/>
      <c r="AQ660" s="80"/>
      <c r="AR660" s="80"/>
    </row>
    <row r="661" spans="19:44" ht="15.75" customHeight="1" x14ac:dyDescent="0.25">
      <c r="S661" s="80"/>
      <c r="AO661" s="80"/>
      <c r="AP661" s="80"/>
      <c r="AQ661" s="80"/>
      <c r="AR661" s="80"/>
    </row>
    <row r="662" spans="19:44" ht="15.75" customHeight="1" x14ac:dyDescent="0.25">
      <c r="S662" s="80"/>
      <c r="AO662" s="80"/>
      <c r="AP662" s="80"/>
      <c r="AQ662" s="80"/>
      <c r="AR662" s="80"/>
    </row>
    <row r="663" spans="19:44" ht="15.75" customHeight="1" x14ac:dyDescent="0.25">
      <c r="S663" s="80"/>
      <c r="AO663" s="80"/>
      <c r="AP663" s="80"/>
      <c r="AQ663" s="80"/>
      <c r="AR663" s="80"/>
    </row>
    <row r="664" spans="19:44" ht="15.75" customHeight="1" x14ac:dyDescent="0.25">
      <c r="S664" s="80"/>
      <c r="AO664" s="80"/>
      <c r="AP664" s="80"/>
      <c r="AQ664" s="80"/>
      <c r="AR664" s="80"/>
    </row>
    <row r="665" spans="19:44" ht="15.75" customHeight="1" x14ac:dyDescent="0.25">
      <c r="S665" s="80"/>
      <c r="AO665" s="80"/>
      <c r="AP665" s="80"/>
      <c r="AQ665" s="80"/>
      <c r="AR665" s="80"/>
    </row>
    <row r="666" spans="19:44" ht="15.75" customHeight="1" x14ac:dyDescent="0.25">
      <c r="S666" s="80"/>
      <c r="AO666" s="80"/>
      <c r="AP666" s="80"/>
      <c r="AQ666" s="80"/>
      <c r="AR666" s="80"/>
    </row>
    <row r="667" spans="19:44" ht="15.75" customHeight="1" x14ac:dyDescent="0.25">
      <c r="S667" s="80"/>
      <c r="AO667" s="80"/>
      <c r="AP667" s="80"/>
      <c r="AQ667" s="80"/>
      <c r="AR667" s="80"/>
    </row>
    <row r="668" spans="19:44" ht="15.75" customHeight="1" x14ac:dyDescent="0.25">
      <c r="S668" s="80"/>
      <c r="AO668" s="80"/>
      <c r="AP668" s="80"/>
      <c r="AQ668" s="80"/>
      <c r="AR668" s="80"/>
    </row>
    <row r="669" spans="19:44" ht="15.75" customHeight="1" x14ac:dyDescent="0.25">
      <c r="S669" s="80"/>
      <c r="AO669" s="80"/>
      <c r="AP669" s="80"/>
      <c r="AQ669" s="80"/>
      <c r="AR669" s="80"/>
    </row>
    <row r="670" spans="19:44" ht="15.75" customHeight="1" x14ac:dyDescent="0.25">
      <c r="S670" s="80"/>
      <c r="AO670" s="80"/>
      <c r="AP670" s="80"/>
      <c r="AQ670" s="80"/>
      <c r="AR670" s="80"/>
    </row>
    <row r="671" spans="19:44" ht="15.75" customHeight="1" x14ac:dyDescent="0.25">
      <c r="S671" s="80"/>
      <c r="AO671" s="80"/>
      <c r="AP671" s="80"/>
      <c r="AQ671" s="80"/>
      <c r="AR671" s="80"/>
    </row>
    <row r="672" spans="19:44" ht="15.75" customHeight="1" x14ac:dyDescent="0.25">
      <c r="S672" s="80"/>
      <c r="AO672" s="80"/>
      <c r="AP672" s="80"/>
      <c r="AQ672" s="80"/>
      <c r="AR672" s="80"/>
    </row>
    <row r="673" spans="19:44" ht="15.75" customHeight="1" x14ac:dyDescent="0.25">
      <c r="S673" s="80"/>
      <c r="AO673" s="80"/>
      <c r="AP673" s="80"/>
      <c r="AQ673" s="80"/>
      <c r="AR673" s="80"/>
    </row>
    <row r="674" spans="19:44" ht="15.75" customHeight="1" x14ac:dyDescent="0.25">
      <c r="S674" s="80"/>
      <c r="AO674" s="80"/>
      <c r="AP674" s="80"/>
      <c r="AQ674" s="80"/>
      <c r="AR674" s="80"/>
    </row>
    <row r="675" spans="19:44" ht="15.75" customHeight="1" x14ac:dyDescent="0.25">
      <c r="S675" s="80"/>
      <c r="AO675" s="80"/>
      <c r="AP675" s="80"/>
      <c r="AQ675" s="80"/>
      <c r="AR675" s="80"/>
    </row>
    <row r="676" spans="19:44" ht="15.75" customHeight="1" x14ac:dyDescent="0.25">
      <c r="S676" s="80"/>
      <c r="AO676" s="80"/>
      <c r="AP676" s="80"/>
      <c r="AQ676" s="80"/>
      <c r="AR676" s="80"/>
    </row>
    <row r="677" spans="19:44" ht="15.75" customHeight="1" x14ac:dyDescent="0.25">
      <c r="S677" s="80"/>
      <c r="AO677" s="80"/>
      <c r="AP677" s="80"/>
      <c r="AQ677" s="80"/>
      <c r="AR677" s="80"/>
    </row>
    <row r="678" spans="19:44" ht="15.75" customHeight="1" x14ac:dyDescent="0.25">
      <c r="S678" s="80"/>
      <c r="AO678" s="80"/>
      <c r="AP678" s="80"/>
      <c r="AQ678" s="80"/>
      <c r="AR678" s="80"/>
    </row>
    <row r="679" spans="19:44" ht="15.75" customHeight="1" x14ac:dyDescent="0.25">
      <c r="S679" s="80"/>
      <c r="AO679" s="80"/>
      <c r="AP679" s="80"/>
      <c r="AQ679" s="80"/>
      <c r="AR679" s="80"/>
    </row>
    <row r="680" spans="19:44" ht="15.75" customHeight="1" x14ac:dyDescent="0.25">
      <c r="S680" s="80"/>
      <c r="AO680" s="80"/>
      <c r="AP680" s="80"/>
      <c r="AQ680" s="80"/>
      <c r="AR680" s="80"/>
    </row>
    <row r="681" spans="19:44" ht="15.75" customHeight="1" x14ac:dyDescent="0.25">
      <c r="S681" s="80"/>
      <c r="AO681" s="80"/>
      <c r="AP681" s="80"/>
      <c r="AQ681" s="80"/>
      <c r="AR681" s="80"/>
    </row>
    <row r="682" spans="19:44" ht="15.75" customHeight="1" x14ac:dyDescent="0.25">
      <c r="S682" s="80"/>
      <c r="AO682" s="80"/>
      <c r="AP682" s="80"/>
      <c r="AQ682" s="80"/>
      <c r="AR682" s="80"/>
    </row>
    <row r="683" spans="19:44" ht="15.75" customHeight="1" x14ac:dyDescent="0.25">
      <c r="S683" s="80"/>
      <c r="AO683" s="80"/>
      <c r="AP683" s="80"/>
      <c r="AQ683" s="80"/>
      <c r="AR683" s="80"/>
    </row>
    <row r="684" spans="19:44" ht="15.75" customHeight="1" x14ac:dyDescent="0.25">
      <c r="S684" s="80"/>
      <c r="AO684" s="80"/>
      <c r="AP684" s="80"/>
      <c r="AQ684" s="80"/>
      <c r="AR684" s="80"/>
    </row>
    <row r="685" spans="19:44" ht="15.75" customHeight="1" x14ac:dyDescent="0.25">
      <c r="S685" s="80"/>
      <c r="AO685" s="80"/>
      <c r="AP685" s="80"/>
      <c r="AQ685" s="80"/>
      <c r="AR685" s="80"/>
    </row>
    <row r="686" spans="19:44" ht="15.75" customHeight="1" x14ac:dyDescent="0.25">
      <c r="S686" s="80"/>
      <c r="AO686" s="80"/>
      <c r="AP686" s="80"/>
      <c r="AQ686" s="80"/>
      <c r="AR686" s="80"/>
    </row>
    <row r="687" spans="19:44" ht="15.75" customHeight="1" x14ac:dyDescent="0.25">
      <c r="S687" s="80"/>
      <c r="AO687" s="80"/>
      <c r="AP687" s="80"/>
      <c r="AQ687" s="80"/>
      <c r="AR687" s="80"/>
    </row>
    <row r="688" spans="19:44" ht="15.75" customHeight="1" x14ac:dyDescent="0.25">
      <c r="S688" s="80"/>
      <c r="AO688" s="80"/>
      <c r="AP688" s="80"/>
      <c r="AQ688" s="80"/>
      <c r="AR688" s="80"/>
    </row>
    <row r="689" spans="19:44" ht="15.75" customHeight="1" x14ac:dyDescent="0.25">
      <c r="S689" s="80"/>
      <c r="AO689" s="80"/>
      <c r="AP689" s="80"/>
      <c r="AQ689" s="80"/>
      <c r="AR689" s="80"/>
    </row>
    <row r="690" spans="19:44" ht="15.75" customHeight="1" x14ac:dyDescent="0.25">
      <c r="S690" s="80"/>
      <c r="AO690" s="80"/>
      <c r="AP690" s="80"/>
      <c r="AQ690" s="80"/>
      <c r="AR690" s="80"/>
    </row>
    <row r="691" spans="19:44" ht="15.75" customHeight="1" x14ac:dyDescent="0.25">
      <c r="S691" s="80"/>
      <c r="AO691" s="80"/>
      <c r="AP691" s="80"/>
      <c r="AQ691" s="80"/>
      <c r="AR691" s="80"/>
    </row>
    <row r="692" spans="19:44" ht="15.75" customHeight="1" x14ac:dyDescent="0.25">
      <c r="S692" s="80"/>
      <c r="AO692" s="80"/>
      <c r="AP692" s="80"/>
      <c r="AQ692" s="80"/>
      <c r="AR692" s="80"/>
    </row>
    <row r="693" spans="19:44" ht="15.75" customHeight="1" x14ac:dyDescent="0.25">
      <c r="S693" s="80"/>
      <c r="AO693" s="80"/>
      <c r="AP693" s="80"/>
      <c r="AQ693" s="80"/>
      <c r="AR693" s="80"/>
    </row>
    <row r="694" spans="19:44" ht="15.75" customHeight="1" x14ac:dyDescent="0.25">
      <c r="S694" s="80"/>
      <c r="AO694" s="80"/>
      <c r="AP694" s="80"/>
      <c r="AQ694" s="80"/>
      <c r="AR694" s="80"/>
    </row>
    <row r="695" spans="19:44" ht="15.75" customHeight="1" x14ac:dyDescent="0.25">
      <c r="S695" s="80"/>
      <c r="AO695" s="80"/>
      <c r="AP695" s="80"/>
      <c r="AQ695" s="80"/>
      <c r="AR695" s="80"/>
    </row>
    <row r="696" spans="19:44" ht="15.75" customHeight="1" x14ac:dyDescent="0.25">
      <c r="S696" s="80"/>
      <c r="AO696" s="80"/>
      <c r="AP696" s="80"/>
      <c r="AQ696" s="80"/>
      <c r="AR696" s="80"/>
    </row>
    <row r="697" spans="19:44" ht="15.75" customHeight="1" x14ac:dyDescent="0.25">
      <c r="S697" s="80"/>
      <c r="AO697" s="80"/>
      <c r="AP697" s="80"/>
      <c r="AQ697" s="80"/>
      <c r="AR697" s="80"/>
    </row>
    <row r="698" spans="19:44" ht="15.75" customHeight="1" x14ac:dyDescent="0.25">
      <c r="S698" s="80"/>
      <c r="AO698" s="80"/>
      <c r="AP698" s="80"/>
      <c r="AQ698" s="80"/>
      <c r="AR698" s="80"/>
    </row>
    <row r="699" spans="19:44" ht="15.75" customHeight="1" x14ac:dyDescent="0.25">
      <c r="S699" s="80"/>
      <c r="AO699" s="80"/>
      <c r="AP699" s="80"/>
      <c r="AQ699" s="80"/>
      <c r="AR699" s="80"/>
    </row>
    <row r="700" spans="19:44" ht="15.75" customHeight="1" x14ac:dyDescent="0.25">
      <c r="S700" s="80"/>
      <c r="AO700" s="80"/>
      <c r="AP700" s="80"/>
      <c r="AQ700" s="80"/>
      <c r="AR700" s="80"/>
    </row>
    <row r="701" spans="19:44" ht="15.75" customHeight="1" x14ac:dyDescent="0.25">
      <c r="S701" s="80"/>
      <c r="AO701" s="80"/>
      <c r="AP701" s="80"/>
      <c r="AQ701" s="80"/>
      <c r="AR701" s="80"/>
    </row>
    <row r="702" spans="19:44" ht="15.75" customHeight="1" x14ac:dyDescent="0.25">
      <c r="S702" s="80"/>
      <c r="AO702" s="80"/>
      <c r="AP702" s="80"/>
      <c r="AQ702" s="80"/>
      <c r="AR702" s="80"/>
    </row>
    <row r="703" spans="19:44" ht="15.75" customHeight="1" x14ac:dyDescent="0.25">
      <c r="S703" s="80"/>
      <c r="AO703" s="80"/>
      <c r="AP703" s="80"/>
      <c r="AQ703" s="80"/>
      <c r="AR703" s="80"/>
    </row>
    <row r="704" spans="19:44" ht="15.75" customHeight="1" x14ac:dyDescent="0.25">
      <c r="S704" s="80"/>
      <c r="AO704" s="80"/>
      <c r="AP704" s="80"/>
      <c r="AQ704" s="80"/>
      <c r="AR704" s="80"/>
    </row>
    <row r="705" spans="19:44" ht="15.75" customHeight="1" x14ac:dyDescent="0.25">
      <c r="S705" s="80"/>
      <c r="AO705" s="80"/>
      <c r="AP705" s="80"/>
      <c r="AQ705" s="80"/>
      <c r="AR705" s="80"/>
    </row>
    <row r="706" spans="19:44" ht="15.75" customHeight="1" x14ac:dyDescent="0.25">
      <c r="S706" s="80"/>
      <c r="AO706" s="80"/>
      <c r="AP706" s="80"/>
      <c r="AQ706" s="80"/>
      <c r="AR706" s="80"/>
    </row>
    <row r="707" spans="19:44" ht="15.75" customHeight="1" x14ac:dyDescent="0.25">
      <c r="S707" s="80"/>
      <c r="AO707" s="80"/>
      <c r="AP707" s="80"/>
      <c r="AQ707" s="80"/>
      <c r="AR707" s="80"/>
    </row>
    <row r="708" spans="19:44" ht="15.75" customHeight="1" x14ac:dyDescent="0.25">
      <c r="S708" s="80"/>
      <c r="AO708" s="80"/>
      <c r="AP708" s="80"/>
      <c r="AQ708" s="80"/>
      <c r="AR708" s="80"/>
    </row>
    <row r="709" spans="19:44" ht="15.75" customHeight="1" x14ac:dyDescent="0.25">
      <c r="S709" s="80"/>
      <c r="AO709" s="80"/>
      <c r="AP709" s="80"/>
      <c r="AQ709" s="80"/>
      <c r="AR709" s="80"/>
    </row>
    <row r="710" spans="19:44" ht="15.75" customHeight="1" x14ac:dyDescent="0.25">
      <c r="S710" s="80"/>
      <c r="AO710" s="80"/>
      <c r="AP710" s="80"/>
      <c r="AQ710" s="80"/>
      <c r="AR710" s="80"/>
    </row>
    <row r="711" spans="19:44" ht="15.75" customHeight="1" x14ac:dyDescent="0.25">
      <c r="S711" s="80"/>
      <c r="AO711" s="80"/>
      <c r="AP711" s="80"/>
      <c r="AQ711" s="80"/>
      <c r="AR711" s="80"/>
    </row>
    <row r="712" spans="19:44" ht="15.75" customHeight="1" x14ac:dyDescent="0.25">
      <c r="S712" s="80"/>
      <c r="AO712" s="80"/>
      <c r="AP712" s="80"/>
      <c r="AQ712" s="80"/>
      <c r="AR712" s="80"/>
    </row>
    <row r="713" spans="19:44" ht="15.75" customHeight="1" x14ac:dyDescent="0.25">
      <c r="S713" s="80"/>
      <c r="AO713" s="80"/>
      <c r="AP713" s="80"/>
      <c r="AQ713" s="80"/>
      <c r="AR713" s="80"/>
    </row>
    <row r="714" spans="19:44" ht="15.75" customHeight="1" x14ac:dyDescent="0.25">
      <c r="S714" s="80"/>
      <c r="AO714" s="80"/>
      <c r="AP714" s="80"/>
      <c r="AQ714" s="80"/>
      <c r="AR714" s="80"/>
    </row>
    <row r="715" spans="19:44" ht="15.75" customHeight="1" x14ac:dyDescent="0.25">
      <c r="S715" s="80"/>
      <c r="AO715" s="80"/>
      <c r="AP715" s="80"/>
      <c r="AQ715" s="80"/>
      <c r="AR715" s="80"/>
    </row>
    <row r="716" spans="19:44" ht="15.75" customHeight="1" x14ac:dyDescent="0.25">
      <c r="S716" s="80"/>
      <c r="AO716" s="80"/>
      <c r="AP716" s="80"/>
      <c r="AQ716" s="80"/>
      <c r="AR716" s="80"/>
    </row>
    <row r="717" spans="19:44" ht="15.75" customHeight="1" x14ac:dyDescent="0.25">
      <c r="S717" s="80"/>
      <c r="AO717" s="80"/>
      <c r="AP717" s="80"/>
      <c r="AQ717" s="80"/>
      <c r="AR717" s="80"/>
    </row>
    <row r="718" spans="19:44" ht="15.75" customHeight="1" x14ac:dyDescent="0.25">
      <c r="S718" s="80"/>
      <c r="AO718" s="80"/>
      <c r="AP718" s="80"/>
      <c r="AQ718" s="80"/>
      <c r="AR718" s="80"/>
    </row>
    <row r="719" spans="19:44" ht="15.75" customHeight="1" x14ac:dyDescent="0.25">
      <c r="S719" s="80"/>
      <c r="AO719" s="80"/>
      <c r="AP719" s="80"/>
      <c r="AQ719" s="80"/>
      <c r="AR719" s="80"/>
    </row>
    <row r="720" spans="19:44" ht="15.75" customHeight="1" x14ac:dyDescent="0.25">
      <c r="S720" s="80"/>
      <c r="AO720" s="80"/>
      <c r="AP720" s="80"/>
      <c r="AQ720" s="80"/>
      <c r="AR720" s="80"/>
    </row>
    <row r="721" spans="19:44" ht="15.75" customHeight="1" x14ac:dyDescent="0.25">
      <c r="S721" s="80"/>
      <c r="AO721" s="80"/>
      <c r="AP721" s="80"/>
      <c r="AQ721" s="80"/>
      <c r="AR721" s="80"/>
    </row>
    <row r="722" spans="19:44" ht="15.75" customHeight="1" x14ac:dyDescent="0.25">
      <c r="S722" s="80"/>
      <c r="AO722" s="80"/>
      <c r="AP722" s="80"/>
      <c r="AQ722" s="80"/>
      <c r="AR722" s="80"/>
    </row>
    <row r="723" spans="19:44" ht="15.75" customHeight="1" x14ac:dyDescent="0.25">
      <c r="S723" s="80"/>
      <c r="AO723" s="80"/>
      <c r="AP723" s="80"/>
      <c r="AQ723" s="80"/>
      <c r="AR723" s="80"/>
    </row>
    <row r="724" spans="19:44" ht="15.75" customHeight="1" x14ac:dyDescent="0.25">
      <c r="S724" s="80"/>
      <c r="AO724" s="80"/>
      <c r="AP724" s="80"/>
      <c r="AQ724" s="80"/>
      <c r="AR724" s="80"/>
    </row>
    <row r="725" spans="19:44" ht="15.75" customHeight="1" x14ac:dyDescent="0.25">
      <c r="S725" s="80"/>
      <c r="AO725" s="80"/>
      <c r="AP725" s="80"/>
      <c r="AQ725" s="80"/>
      <c r="AR725" s="80"/>
    </row>
    <row r="726" spans="19:44" ht="15.75" customHeight="1" x14ac:dyDescent="0.25">
      <c r="S726" s="80"/>
      <c r="AO726" s="80"/>
      <c r="AP726" s="80"/>
      <c r="AQ726" s="80"/>
      <c r="AR726" s="80"/>
    </row>
    <row r="727" spans="19:44" ht="15.75" customHeight="1" x14ac:dyDescent="0.25">
      <c r="S727" s="80"/>
      <c r="AO727" s="80"/>
      <c r="AP727" s="80"/>
      <c r="AQ727" s="80"/>
      <c r="AR727" s="80"/>
    </row>
    <row r="728" spans="19:44" ht="15.75" customHeight="1" x14ac:dyDescent="0.25">
      <c r="S728" s="80"/>
      <c r="AO728" s="80"/>
      <c r="AP728" s="80"/>
      <c r="AQ728" s="80"/>
      <c r="AR728" s="80"/>
    </row>
    <row r="729" spans="19:44" ht="15.75" customHeight="1" x14ac:dyDescent="0.25">
      <c r="S729" s="80"/>
      <c r="AO729" s="80"/>
      <c r="AP729" s="80"/>
      <c r="AQ729" s="80"/>
      <c r="AR729" s="80"/>
    </row>
    <row r="730" spans="19:44" ht="15.75" customHeight="1" x14ac:dyDescent="0.25">
      <c r="S730" s="80"/>
      <c r="AO730" s="80"/>
      <c r="AP730" s="80"/>
      <c r="AQ730" s="80"/>
      <c r="AR730" s="80"/>
    </row>
    <row r="731" spans="19:44" ht="15.75" customHeight="1" x14ac:dyDescent="0.25">
      <c r="S731" s="80"/>
      <c r="AO731" s="80"/>
      <c r="AP731" s="80"/>
      <c r="AQ731" s="80"/>
      <c r="AR731" s="80"/>
    </row>
    <row r="732" spans="19:44" ht="15.75" customHeight="1" x14ac:dyDescent="0.25">
      <c r="S732" s="80"/>
      <c r="AO732" s="80"/>
      <c r="AP732" s="80"/>
      <c r="AQ732" s="80"/>
      <c r="AR732" s="80"/>
    </row>
    <row r="733" spans="19:44" ht="15.75" customHeight="1" x14ac:dyDescent="0.25">
      <c r="S733" s="80"/>
      <c r="AO733" s="80"/>
      <c r="AP733" s="80"/>
      <c r="AQ733" s="80"/>
      <c r="AR733" s="80"/>
    </row>
    <row r="734" spans="19:44" ht="15.75" customHeight="1" x14ac:dyDescent="0.25">
      <c r="S734" s="80"/>
      <c r="AO734" s="80"/>
      <c r="AP734" s="80"/>
      <c r="AQ734" s="80"/>
      <c r="AR734" s="80"/>
    </row>
    <row r="735" spans="19:44" ht="15.75" customHeight="1" x14ac:dyDescent="0.25">
      <c r="S735" s="80"/>
      <c r="AO735" s="80"/>
      <c r="AP735" s="80"/>
      <c r="AQ735" s="80"/>
      <c r="AR735" s="80"/>
    </row>
    <row r="736" spans="19:44" ht="15.75" customHeight="1" x14ac:dyDescent="0.25">
      <c r="S736" s="80"/>
      <c r="AO736" s="80"/>
      <c r="AP736" s="80"/>
      <c r="AQ736" s="80"/>
      <c r="AR736" s="80"/>
    </row>
    <row r="737" spans="19:44" ht="15.75" customHeight="1" x14ac:dyDescent="0.25">
      <c r="S737" s="80"/>
      <c r="AO737" s="80"/>
      <c r="AP737" s="80"/>
      <c r="AQ737" s="80"/>
      <c r="AR737" s="80"/>
    </row>
    <row r="738" spans="19:44" ht="15.75" customHeight="1" x14ac:dyDescent="0.25">
      <c r="S738" s="80"/>
      <c r="AO738" s="80"/>
      <c r="AP738" s="80"/>
      <c r="AQ738" s="80"/>
      <c r="AR738" s="80"/>
    </row>
    <row r="739" spans="19:44" ht="15.75" customHeight="1" x14ac:dyDescent="0.25">
      <c r="S739" s="80"/>
      <c r="AO739" s="80"/>
      <c r="AP739" s="80"/>
      <c r="AQ739" s="80"/>
      <c r="AR739" s="80"/>
    </row>
    <row r="740" spans="19:44" ht="15.75" customHeight="1" x14ac:dyDescent="0.25">
      <c r="S740" s="80"/>
      <c r="AO740" s="80"/>
      <c r="AP740" s="80"/>
      <c r="AQ740" s="80"/>
      <c r="AR740" s="80"/>
    </row>
    <row r="741" spans="19:44" ht="15.75" customHeight="1" x14ac:dyDescent="0.25">
      <c r="S741" s="80"/>
      <c r="AO741" s="80"/>
      <c r="AP741" s="80"/>
      <c r="AQ741" s="80"/>
      <c r="AR741" s="80"/>
    </row>
    <row r="742" spans="19:44" ht="15.75" customHeight="1" x14ac:dyDescent="0.25">
      <c r="S742" s="80"/>
      <c r="AO742" s="80"/>
      <c r="AP742" s="80"/>
      <c r="AQ742" s="80"/>
      <c r="AR742" s="80"/>
    </row>
    <row r="743" spans="19:44" ht="15.75" customHeight="1" x14ac:dyDescent="0.25">
      <c r="S743" s="80"/>
      <c r="AO743" s="80"/>
      <c r="AP743" s="80"/>
      <c r="AQ743" s="80"/>
      <c r="AR743" s="80"/>
    </row>
    <row r="744" spans="19:44" ht="15.75" customHeight="1" x14ac:dyDescent="0.25">
      <c r="S744" s="80"/>
      <c r="AO744" s="80"/>
      <c r="AP744" s="80"/>
      <c r="AQ744" s="80"/>
      <c r="AR744" s="80"/>
    </row>
    <row r="745" spans="19:44" ht="15.75" customHeight="1" x14ac:dyDescent="0.25">
      <c r="S745" s="80"/>
      <c r="AO745" s="80"/>
      <c r="AP745" s="80"/>
      <c r="AQ745" s="80"/>
      <c r="AR745" s="80"/>
    </row>
    <row r="746" spans="19:44" ht="15.75" customHeight="1" x14ac:dyDescent="0.25">
      <c r="S746" s="80"/>
      <c r="AO746" s="80"/>
      <c r="AP746" s="80"/>
      <c r="AQ746" s="80"/>
      <c r="AR746" s="80"/>
    </row>
    <row r="747" spans="19:44" ht="15.75" customHeight="1" x14ac:dyDescent="0.25">
      <c r="S747" s="80"/>
      <c r="AO747" s="80"/>
      <c r="AP747" s="80"/>
      <c r="AQ747" s="80"/>
      <c r="AR747" s="80"/>
    </row>
    <row r="748" spans="19:44" ht="15.75" customHeight="1" x14ac:dyDescent="0.25">
      <c r="S748" s="80"/>
      <c r="AO748" s="80"/>
      <c r="AP748" s="80"/>
      <c r="AQ748" s="80"/>
      <c r="AR748" s="80"/>
    </row>
    <row r="749" spans="19:44" ht="15.75" customHeight="1" x14ac:dyDescent="0.25">
      <c r="S749" s="80"/>
      <c r="AO749" s="80"/>
      <c r="AP749" s="80"/>
      <c r="AQ749" s="80"/>
      <c r="AR749" s="80"/>
    </row>
    <row r="750" spans="19:44" ht="15.75" customHeight="1" x14ac:dyDescent="0.25">
      <c r="S750" s="80"/>
      <c r="AO750" s="80"/>
      <c r="AP750" s="80"/>
      <c r="AQ750" s="80"/>
      <c r="AR750" s="80"/>
    </row>
    <row r="751" spans="19:44" ht="15.75" customHeight="1" x14ac:dyDescent="0.25">
      <c r="S751" s="80"/>
      <c r="AO751" s="80"/>
      <c r="AP751" s="80"/>
      <c r="AQ751" s="80"/>
      <c r="AR751" s="80"/>
    </row>
    <row r="752" spans="19:44" ht="15.75" customHeight="1" x14ac:dyDescent="0.25">
      <c r="S752" s="80"/>
      <c r="AO752" s="80"/>
      <c r="AP752" s="80"/>
      <c r="AQ752" s="80"/>
      <c r="AR752" s="80"/>
    </row>
  </sheetData>
  <mergeCells count="12">
    <mergeCell ref="Q2:X2"/>
    <mergeCell ref="Y2:AF2"/>
    <mergeCell ref="A2:A4"/>
    <mergeCell ref="B2:B4"/>
    <mergeCell ref="C2:C4"/>
    <mergeCell ref="D2:D4"/>
    <mergeCell ref="E2:P2"/>
    <mergeCell ref="AG2:AJ2"/>
    <mergeCell ref="AM2:AN2"/>
    <mergeCell ref="AO2:AR2"/>
    <mergeCell ref="AO3:AP3"/>
    <mergeCell ref="AQ3:AR3"/>
  </mergeCells>
  <pageMargins left="0.7" right="0.7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752"/>
  <sheetViews>
    <sheetView workbookViewId="0">
      <pane ySplit="1" topLeftCell="A2" activePane="bottomLeft" state="frozen"/>
      <selection pane="bottomLeft" activeCell="R10" sqref="R10"/>
    </sheetView>
  </sheetViews>
  <sheetFormatPr defaultColWidth="12.625" defaultRowHeight="15" customHeight="1" x14ac:dyDescent="0.2"/>
  <cols>
    <col min="1" max="1" width="8.25" customWidth="1"/>
    <col min="2" max="2" width="5.25" customWidth="1"/>
    <col min="3" max="3" width="9.625" customWidth="1"/>
    <col min="4" max="4" width="31.875" customWidth="1"/>
    <col min="5" max="18" width="2.625" customWidth="1"/>
    <col min="19" max="19" width="3.5" customWidth="1"/>
    <col min="20" max="34" width="2.625" customWidth="1"/>
    <col min="35" max="38" width="3.125" customWidth="1"/>
    <col min="39" max="39" width="5.25" customWidth="1"/>
    <col min="40" max="40" width="5" customWidth="1"/>
    <col min="41" max="41" width="4.375" customWidth="1"/>
    <col min="42" max="42" width="6.25" customWidth="1"/>
    <col min="43" max="43" width="4.375" customWidth="1"/>
    <col min="44" max="44" width="6.125" customWidth="1"/>
  </cols>
  <sheetData>
    <row r="1" spans="1:44" ht="15.75" thickBot="1" x14ac:dyDescent="0.3">
      <c r="A1" s="11"/>
      <c r="B1" s="12">
        <v>1</v>
      </c>
      <c r="C1" s="13">
        <v>2</v>
      </c>
      <c r="D1" s="12">
        <v>3</v>
      </c>
      <c r="E1" s="13">
        <v>4</v>
      </c>
      <c r="F1" s="12">
        <v>5</v>
      </c>
      <c r="G1" s="13">
        <v>6</v>
      </c>
      <c r="H1" s="12">
        <v>7</v>
      </c>
      <c r="I1" s="13">
        <v>8</v>
      </c>
      <c r="J1" s="12">
        <v>9</v>
      </c>
      <c r="K1" s="13">
        <v>10</v>
      </c>
      <c r="L1" s="12">
        <v>11</v>
      </c>
      <c r="M1" s="13">
        <v>12</v>
      </c>
      <c r="N1" s="12">
        <v>13</v>
      </c>
      <c r="O1" s="13">
        <v>14</v>
      </c>
      <c r="P1" s="12">
        <v>15</v>
      </c>
      <c r="Q1" s="13">
        <v>16</v>
      </c>
      <c r="R1" s="12">
        <v>17</v>
      </c>
      <c r="S1" s="13">
        <v>18</v>
      </c>
      <c r="T1" s="12">
        <v>19</v>
      </c>
      <c r="U1" s="13">
        <v>20</v>
      </c>
      <c r="V1" s="12">
        <v>21</v>
      </c>
      <c r="W1" s="13">
        <v>22</v>
      </c>
      <c r="X1" s="12">
        <v>23</v>
      </c>
      <c r="Y1" s="13">
        <v>24</v>
      </c>
      <c r="Z1" s="12">
        <v>25</v>
      </c>
      <c r="AA1" s="13">
        <v>26</v>
      </c>
      <c r="AB1" s="12">
        <v>27</v>
      </c>
      <c r="AC1" s="13">
        <v>28</v>
      </c>
      <c r="AD1" s="12">
        <v>29</v>
      </c>
      <c r="AE1" s="13">
        <v>30</v>
      </c>
      <c r="AF1" s="12">
        <v>31</v>
      </c>
      <c r="AG1" s="13">
        <v>32</v>
      </c>
      <c r="AH1" s="12">
        <v>33</v>
      </c>
      <c r="AI1" s="13">
        <v>34</v>
      </c>
      <c r="AJ1" s="12">
        <v>35</v>
      </c>
      <c r="AK1" s="13">
        <v>36</v>
      </c>
      <c r="AL1" s="12">
        <v>37</v>
      </c>
      <c r="AM1" s="13"/>
      <c r="AN1" s="12"/>
      <c r="AO1" s="14">
        <v>40</v>
      </c>
      <c r="AP1" s="15">
        <v>41</v>
      </c>
      <c r="AQ1" s="14">
        <v>42</v>
      </c>
      <c r="AR1" s="15">
        <v>43</v>
      </c>
    </row>
    <row r="2" spans="1:44" ht="15.75" customHeight="1" x14ac:dyDescent="0.25">
      <c r="A2" s="147" t="s">
        <v>507</v>
      </c>
      <c r="B2" s="168" t="s">
        <v>1</v>
      </c>
      <c r="C2" s="171" t="s">
        <v>2</v>
      </c>
      <c r="D2" s="152" t="s">
        <v>3</v>
      </c>
      <c r="E2" s="175" t="s">
        <v>4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7" t="s">
        <v>5</v>
      </c>
      <c r="R2" s="158"/>
      <c r="S2" s="158"/>
      <c r="T2" s="158"/>
      <c r="U2" s="158"/>
      <c r="V2" s="158"/>
      <c r="W2" s="158"/>
      <c r="X2" s="159"/>
      <c r="Y2" s="175" t="s">
        <v>6</v>
      </c>
      <c r="Z2" s="158"/>
      <c r="AA2" s="158"/>
      <c r="AB2" s="158"/>
      <c r="AC2" s="158"/>
      <c r="AD2" s="158"/>
      <c r="AE2" s="158"/>
      <c r="AF2" s="158"/>
      <c r="AG2" s="157" t="s">
        <v>7</v>
      </c>
      <c r="AH2" s="158"/>
      <c r="AI2" s="158"/>
      <c r="AJ2" s="159"/>
      <c r="AK2" s="32"/>
      <c r="AL2" s="33"/>
      <c r="AM2" s="160"/>
      <c r="AN2" s="161"/>
      <c r="AO2" s="162" t="s">
        <v>8</v>
      </c>
      <c r="AP2" s="158"/>
      <c r="AQ2" s="158"/>
      <c r="AR2" s="159"/>
    </row>
    <row r="3" spans="1:44" ht="15.75" customHeight="1" x14ac:dyDescent="0.25">
      <c r="A3" s="148"/>
      <c r="B3" s="169"/>
      <c r="C3" s="172"/>
      <c r="D3" s="153"/>
      <c r="E3" s="34" t="s">
        <v>9</v>
      </c>
      <c r="F3" s="3" t="s">
        <v>10</v>
      </c>
      <c r="G3" s="4" t="s">
        <v>9</v>
      </c>
      <c r="H3" s="3" t="s">
        <v>10</v>
      </c>
      <c r="I3" s="4" t="s">
        <v>9</v>
      </c>
      <c r="J3" s="3" t="s">
        <v>10</v>
      </c>
      <c r="K3" s="4" t="s">
        <v>9</v>
      </c>
      <c r="L3" s="3" t="s">
        <v>10</v>
      </c>
      <c r="M3" s="4" t="s">
        <v>9</v>
      </c>
      <c r="N3" s="3" t="s">
        <v>10</v>
      </c>
      <c r="O3" s="4" t="s">
        <v>9</v>
      </c>
      <c r="P3" s="5" t="s">
        <v>10</v>
      </c>
      <c r="Q3" s="4" t="s">
        <v>9</v>
      </c>
      <c r="R3" s="3" t="s">
        <v>10</v>
      </c>
      <c r="S3" s="4" t="s">
        <v>9</v>
      </c>
      <c r="T3" s="3" t="s">
        <v>10</v>
      </c>
      <c r="U3" s="4" t="s">
        <v>9</v>
      </c>
      <c r="V3" s="3" t="s">
        <v>10</v>
      </c>
      <c r="W3" s="4" t="s">
        <v>9</v>
      </c>
      <c r="X3" s="35" t="s">
        <v>10</v>
      </c>
      <c r="Y3" s="36" t="s">
        <v>9</v>
      </c>
      <c r="Z3" s="3" t="s">
        <v>10</v>
      </c>
      <c r="AA3" s="4" t="s">
        <v>9</v>
      </c>
      <c r="AB3" s="3" t="s">
        <v>10</v>
      </c>
      <c r="AC3" s="4" t="s">
        <v>9</v>
      </c>
      <c r="AD3" s="3" t="s">
        <v>10</v>
      </c>
      <c r="AE3" s="4" t="s">
        <v>9</v>
      </c>
      <c r="AF3" s="5" t="s">
        <v>10</v>
      </c>
      <c r="AG3" s="37" t="s">
        <v>9</v>
      </c>
      <c r="AH3" s="6" t="s">
        <v>10</v>
      </c>
      <c r="AI3" s="6" t="s">
        <v>9</v>
      </c>
      <c r="AJ3" s="38" t="s">
        <v>10</v>
      </c>
      <c r="AK3" s="39"/>
      <c r="AL3" s="21"/>
      <c r="AM3" s="7"/>
      <c r="AN3" s="8"/>
      <c r="AO3" s="163" t="s">
        <v>11</v>
      </c>
      <c r="AP3" s="164"/>
      <c r="AQ3" s="165" t="s">
        <v>12</v>
      </c>
      <c r="AR3" s="166"/>
    </row>
    <row r="4" spans="1:44" ht="15.75" customHeight="1" x14ac:dyDescent="0.25">
      <c r="A4" s="167"/>
      <c r="B4" s="170"/>
      <c r="C4" s="173"/>
      <c r="D4" s="174"/>
      <c r="E4" s="178" t="s">
        <v>13</v>
      </c>
      <c r="F4" s="164"/>
      <c r="G4" s="176" t="s">
        <v>14</v>
      </c>
      <c r="H4" s="164"/>
      <c r="I4" s="176" t="s">
        <v>15</v>
      </c>
      <c r="J4" s="164"/>
      <c r="K4" s="176" t="s">
        <v>16</v>
      </c>
      <c r="L4" s="164"/>
      <c r="M4" s="176" t="s">
        <v>17</v>
      </c>
      <c r="N4" s="164"/>
      <c r="O4" s="176" t="s">
        <v>18</v>
      </c>
      <c r="P4" s="166"/>
      <c r="Q4" s="178" t="s">
        <v>19</v>
      </c>
      <c r="R4" s="164"/>
      <c r="S4" s="176" t="s">
        <v>20</v>
      </c>
      <c r="T4" s="164"/>
      <c r="U4" s="176" t="s">
        <v>21</v>
      </c>
      <c r="V4" s="164"/>
      <c r="W4" s="176" t="s">
        <v>22</v>
      </c>
      <c r="X4" s="166"/>
      <c r="Y4" s="178" t="s">
        <v>508</v>
      </c>
      <c r="Z4" s="164"/>
      <c r="AA4" s="179" t="s">
        <v>509</v>
      </c>
      <c r="AB4" s="164"/>
      <c r="AC4" s="179" t="s">
        <v>510</v>
      </c>
      <c r="AD4" s="164"/>
      <c r="AE4" s="179" t="s">
        <v>511</v>
      </c>
      <c r="AF4" s="166"/>
      <c r="AG4" s="40" t="s">
        <v>512</v>
      </c>
      <c r="AH4" s="18"/>
      <c r="AI4" s="18" t="s">
        <v>23</v>
      </c>
      <c r="AJ4" s="41"/>
      <c r="AK4" s="42"/>
      <c r="AL4" s="18"/>
      <c r="AM4" s="7"/>
      <c r="AN4" s="8"/>
      <c r="AO4" s="9" t="s">
        <v>24</v>
      </c>
      <c r="AP4" s="10" t="s">
        <v>25</v>
      </c>
      <c r="AQ4" s="10" t="s">
        <v>24</v>
      </c>
      <c r="AR4" s="43" t="s">
        <v>26</v>
      </c>
    </row>
    <row r="5" spans="1:44" ht="15.75" customHeight="1" x14ac:dyDescent="0.25">
      <c r="A5" s="44" t="s">
        <v>590</v>
      </c>
      <c r="B5" s="44">
        <v>11552</v>
      </c>
      <c r="C5" s="45" t="s">
        <v>514</v>
      </c>
      <c r="D5" s="46" t="s">
        <v>515</v>
      </c>
      <c r="E5" s="23">
        <v>83</v>
      </c>
      <c r="F5" s="23">
        <v>85</v>
      </c>
      <c r="G5" s="23">
        <v>89</v>
      </c>
      <c r="H5" s="23">
        <v>87</v>
      </c>
      <c r="I5" s="23">
        <v>86</v>
      </c>
      <c r="J5" s="23">
        <v>86</v>
      </c>
      <c r="K5" s="23">
        <v>83</v>
      </c>
      <c r="L5" s="23">
        <v>83</v>
      </c>
      <c r="M5" s="23">
        <v>79</v>
      </c>
      <c r="N5" s="23">
        <v>82</v>
      </c>
      <c r="O5" s="23">
        <v>84</v>
      </c>
      <c r="P5" s="47">
        <v>87</v>
      </c>
      <c r="Q5" s="48">
        <v>85</v>
      </c>
      <c r="R5" s="23">
        <v>83</v>
      </c>
      <c r="S5" s="24">
        <v>80</v>
      </c>
      <c r="T5" s="23">
        <v>81</v>
      </c>
      <c r="U5" s="23">
        <v>82</v>
      </c>
      <c r="V5" s="23">
        <v>83</v>
      </c>
      <c r="W5" s="23">
        <v>82</v>
      </c>
      <c r="X5" s="49">
        <v>84</v>
      </c>
      <c r="Y5" s="50">
        <v>84</v>
      </c>
      <c r="Z5" s="23">
        <v>85</v>
      </c>
      <c r="AA5" s="23">
        <v>86</v>
      </c>
      <c r="AB5" s="23">
        <v>87</v>
      </c>
      <c r="AC5" s="23">
        <v>83</v>
      </c>
      <c r="AD5" s="23">
        <v>83</v>
      </c>
      <c r="AE5" s="23">
        <v>87</v>
      </c>
      <c r="AF5" s="47">
        <v>86</v>
      </c>
      <c r="AG5" s="48">
        <v>86</v>
      </c>
      <c r="AH5" s="23">
        <v>85</v>
      </c>
      <c r="AI5" s="23">
        <v>88</v>
      </c>
      <c r="AJ5" s="49">
        <v>86</v>
      </c>
      <c r="AK5" s="50"/>
      <c r="AL5" s="23"/>
      <c r="AM5" s="24"/>
      <c r="AN5" s="24"/>
      <c r="AO5" s="24">
        <f t="shared" ref="AO5:AO46" si="0">E5+G5+I5+K5+M5+O5+Q5+S5+U5+W5+Y5+AA5+AC5+AE5+AG5+AI5</f>
        <v>1347</v>
      </c>
      <c r="AP5" s="24">
        <f t="shared" ref="AP5:AP46" si="1">RANK(AO5,$AO$5:$AO$46)</f>
        <v>13</v>
      </c>
      <c r="AQ5" s="24">
        <f t="shared" ref="AQ5:AQ46" si="2">I5+K5+O5+Y5+AC5+AE5</f>
        <v>507</v>
      </c>
      <c r="AR5" s="51">
        <f t="shared" ref="AR5:AR46" si="3">RANK(AQ5,$AQ$5:$AQ$46)</f>
        <v>11</v>
      </c>
    </row>
    <row r="6" spans="1:44" ht="15.75" customHeight="1" x14ac:dyDescent="0.25">
      <c r="A6" s="18" t="s">
        <v>590</v>
      </c>
      <c r="B6" s="18">
        <v>11553</v>
      </c>
      <c r="C6" s="1" t="s">
        <v>517</v>
      </c>
      <c r="D6" s="40" t="s">
        <v>518</v>
      </c>
      <c r="E6" s="18">
        <v>82</v>
      </c>
      <c r="F6" s="18">
        <v>85</v>
      </c>
      <c r="G6" s="18">
        <v>85</v>
      </c>
      <c r="H6" s="18">
        <v>83</v>
      </c>
      <c r="I6" s="18">
        <v>83</v>
      </c>
      <c r="J6" s="18">
        <v>85</v>
      </c>
      <c r="K6" s="18">
        <v>86</v>
      </c>
      <c r="L6" s="18">
        <v>86</v>
      </c>
      <c r="M6" s="18">
        <v>80</v>
      </c>
      <c r="N6" s="18">
        <v>82</v>
      </c>
      <c r="O6" s="18">
        <v>85</v>
      </c>
      <c r="P6" s="52">
        <v>85</v>
      </c>
      <c r="Q6" s="40">
        <v>82</v>
      </c>
      <c r="R6" s="18">
        <v>83</v>
      </c>
      <c r="S6" s="2">
        <v>83</v>
      </c>
      <c r="T6" s="18">
        <v>79</v>
      </c>
      <c r="U6" s="18">
        <v>77</v>
      </c>
      <c r="V6" s="18">
        <v>82</v>
      </c>
      <c r="W6" s="18">
        <v>81</v>
      </c>
      <c r="X6" s="41">
        <v>84</v>
      </c>
      <c r="Y6" s="42">
        <v>83</v>
      </c>
      <c r="Z6" s="18">
        <v>85</v>
      </c>
      <c r="AA6" s="18">
        <v>84</v>
      </c>
      <c r="AB6" s="18">
        <v>85</v>
      </c>
      <c r="AC6" s="18">
        <v>83</v>
      </c>
      <c r="AD6" s="18">
        <v>83</v>
      </c>
      <c r="AE6" s="18">
        <v>88</v>
      </c>
      <c r="AF6" s="52">
        <v>84</v>
      </c>
      <c r="AG6" s="40">
        <v>85</v>
      </c>
      <c r="AH6" s="18">
        <v>83</v>
      </c>
      <c r="AI6" s="18">
        <v>87</v>
      </c>
      <c r="AJ6" s="41">
        <v>86</v>
      </c>
      <c r="AK6" s="42"/>
      <c r="AL6" s="18"/>
      <c r="AM6" s="2"/>
      <c r="AN6" s="2"/>
      <c r="AO6" s="2">
        <f t="shared" si="0"/>
        <v>1334</v>
      </c>
      <c r="AP6" s="2">
        <f t="shared" si="1"/>
        <v>22</v>
      </c>
      <c r="AQ6" s="2">
        <f t="shared" si="2"/>
        <v>508</v>
      </c>
      <c r="AR6" s="53">
        <f t="shared" si="3"/>
        <v>8</v>
      </c>
    </row>
    <row r="7" spans="1:44" ht="15.75" customHeight="1" x14ac:dyDescent="0.25">
      <c r="A7" s="16" t="s">
        <v>590</v>
      </c>
      <c r="B7" s="16">
        <v>11563</v>
      </c>
      <c r="C7" s="54" t="s">
        <v>519</v>
      </c>
      <c r="D7" s="55" t="s">
        <v>520</v>
      </c>
      <c r="E7" s="16">
        <v>81</v>
      </c>
      <c r="F7" s="16">
        <v>85</v>
      </c>
      <c r="G7" s="16">
        <v>79</v>
      </c>
      <c r="H7" s="16">
        <v>86</v>
      </c>
      <c r="I7" s="16">
        <v>84</v>
      </c>
      <c r="J7" s="16">
        <v>86</v>
      </c>
      <c r="K7" s="16">
        <v>81</v>
      </c>
      <c r="L7" s="16">
        <v>81</v>
      </c>
      <c r="M7" s="16">
        <v>81</v>
      </c>
      <c r="N7" s="16">
        <v>82</v>
      </c>
      <c r="O7" s="16">
        <v>81</v>
      </c>
      <c r="P7" s="56">
        <v>85</v>
      </c>
      <c r="Q7" s="55">
        <v>82</v>
      </c>
      <c r="R7" s="16">
        <v>83</v>
      </c>
      <c r="S7" s="17">
        <v>81</v>
      </c>
      <c r="T7" s="16">
        <v>82</v>
      </c>
      <c r="U7" s="16">
        <v>82</v>
      </c>
      <c r="V7" s="16">
        <v>83</v>
      </c>
      <c r="W7" s="16">
        <v>81</v>
      </c>
      <c r="X7" s="57">
        <v>85</v>
      </c>
      <c r="Y7" s="58">
        <v>82</v>
      </c>
      <c r="Z7" s="16">
        <v>82</v>
      </c>
      <c r="AA7" s="16">
        <v>84</v>
      </c>
      <c r="AB7" s="16">
        <v>85</v>
      </c>
      <c r="AC7" s="16">
        <v>81</v>
      </c>
      <c r="AD7" s="16">
        <v>83</v>
      </c>
      <c r="AE7" s="16">
        <v>86</v>
      </c>
      <c r="AF7" s="56">
        <v>86</v>
      </c>
      <c r="AG7" s="55">
        <v>84</v>
      </c>
      <c r="AH7" s="16">
        <v>83</v>
      </c>
      <c r="AI7" s="16">
        <v>87</v>
      </c>
      <c r="AJ7" s="57">
        <v>87</v>
      </c>
      <c r="AK7" s="58"/>
      <c r="AL7" s="16"/>
      <c r="AM7" s="17"/>
      <c r="AN7" s="17"/>
      <c r="AO7" s="17">
        <f t="shared" si="0"/>
        <v>1317</v>
      </c>
      <c r="AP7" s="17">
        <f t="shared" si="1"/>
        <v>40</v>
      </c>
      <c r="AQ7" s="17">
        <f t="shared" si="2"/>
        <v>495</v>
      </c>
      <c r="AR7" s="59">
        <f t="shared" si="3"/>
        <v>37</v>
      </c>
    </row>
    <row r="8" spans="1:44" ht="15.75" customHeight="1" x14ac:dyDescent="0.25">
      <c r="A8" s="18" t="s">
        <v>590</v>
      </c>
      <c r="B8" s="18">
        <v>11565</v>
      </c>
      <c r="C8" s="1" t="s">
        <v>521</v>
      </c>
      <c r="D8" s="40" t="s">
        <v>522</v>
      </c>
      <c r="E8" s="18">
        <v>85</v>
      </c>
      <c r="F8" s="18">
        <v>86</v>
      </c>
      <c r="G8" s="18">
        <v>85</v>
      </c>
      <c r="H8" s="18">
        <v>87</v>
      </c>
      <c r="I8" s="18">
        <v>84</v>
      </c>
      <c r="J8" s="18">
        <v>86</v>
      </c>
      <c r="K8" s="18">
        <v>79</v>
      </c>
      <c r="L8" s="18">
        <v>79</v>
      </c>
      <c r="M8" s="18">
        <v>80</v>
      </c>
      <c r="N8" s="18">
        <v>82</v>
      </c>
      <c r="O8" s="18">
        <v>83</v>
      </c>
      <c r="P8" s="52">
        <v>86</v>
      </c>
      <c r="Q8" s="40">
        <v>83</v>
      </c>
      <c r="R8" s="18">
        <v>83</v>
      </c>
      <c r="S8" s="2">
        <v>84</v>
      </c>
      <c r="T8" s="18">
        <v>82</v>
      </c>
      <c r="U8" s="18">
        <v>86</v>
      </c>
      <c r="V8" s="18">
        <v>83</v>
      </c>
      <c r="W8" s="18">
        <v>81</v>
      </c>
      <c r="X8" s="41">
        <v>84</v>
      </c>
      <c r="Y8" s="42">
        <v>83</v>
      </c>
      <c r="Z8" s="18">
        <v>82</v>
      </c>
      <c r="AA8" s="18">
        <v>86</v>
      </c>
      <c r="AB8" s="18">
        <v>86</v>
      </c>
      <c r="AC8" s="18">
        <v>83</v>
      </c>
      <c r="AD8" s="18">
        <v>83</v>
      </c>
      <c r="AE8" s="18">
        <v>83</v>
      </c>
      <c r="AF8" s="52">
        <v>85</v>
      </c>
      <c r="AG8" s="40">
        <v>85</v>
      </c>
      <c r="AH8" s="18">
        <v>83</v>
      </c>
      <c r="AI8" s="18">
        <v>86</v>
      </c>
      <c r="AJ8" s="41">
        <v>86</v>
      </c>
      <c r="AK8" s="42"/>
      <c r="AL8" s="18"/>
      <c r="AM8" s="2"/>
      <c r="AN8" s="2"/>
      <c r="AO8" s="2">
        <f t="shared" si="0"/>
        <v>1336</v>
      </c>
      <c r="AP8" s="2">
        <f t="shared" si="1"/>
        <v>21</v>
      </c>
      <c r="AQ8" s="2">
        <f t="shared" si="2"/>
        <v>495</v>
      </c>
      <c r="AR8" s="53">
        <f t="shared" si="3"/>
        <v>37</v>
      </c>
    </row>
    <row r="9" spans="1:44" ht="15.75" customHeight="1" x14ac:dyDescent="0.25">
      <c r="A9" s="19" t="s">
        <v>590</v>
      </c>
      <c r="B9" s="19">
        <v>11568</v>
      </c>
      <c r="C9" s="60" t="s">
        <v>523</v>
      </c>
      <c r="D9" s="61" t="s">
        <v>524</v>
      </c>
      <c r="E9" s="19">
        <v>81</v>
      </c>
      <c r="F9" s="19">
        <v>85</v>
      </c>
      <c r="G9" s="19">
        <v>84</v>
      </c>
      <c r="H9" s="19">
        <v>87</v>
      </c>
      <c r="I9" s="19">
        <v>85</v>
      </c>
      <c r="J9" s="19">
        <v>86</v>
      </c>
      <c r="K9" s="19">
        <v>82</v>
      </c>
      <c r="L9" s="19">
        <v>82</v>
      </c>
      <c r="M9" s="19">
        <v>82</v>
      </c>
      <c r="N9" s="19">
        <v>82</v>
      </c>
      <c r="O9" s="19">
        <v>81</v>
      </c>
      <c r="P9" s="62">
        <v>85</v>
      </c>
      <c r="Q9" s="61">
        <v>82</v>
      </c>
      <c r="R9" s="19">
        <v>81</v>
      </c>
      <c r="S9" s="20">
        <v>83</v>
      </c>
      <c r="T9" s="19">
        <v>84</v>
      </c>
      <c r="U9" s="19">
        <v>80</v>
      </c>
      <c r="V9" s="19">
        <v>83</v>
      </c>
      <c r="W9" s="19">
        <v>82</v>
      </c>
      <c r="X9" s="63">
        <v>85</v>
      </c>
      <c r="Y9" s="64">
        <v>81</v>
      </c>
      <c r="Z9" s="19">
        <v>82</v>
      </c>
      <c r="AA9" s="19">
        <v>86</v>
      </c>
      <c r="AB9" s="19">
        <v>87</v>
      </c>
      <c r="AC9" s="19">
        <v>85</v>
      </c>
      <c r="AD9" s="19">
        <v>83</v>
      </c>
      <c r="AE9" s="19">
        <v>86</v>
      </c>
      <c r="AF9" s="62">
        <v>85</v>
      </c>
      <c r="AG9" s="61">
        <v>86</v>
      </c>
      <c r="AH9" s="19">
        <v>85</v>
      </c>
      <c r="AI9" s="19">
        <v>86</v>
      </c>
      <c r="AJ9" s="63">
        <v>87</v>
      </c>
      <c r="AK9" s="64"/>
      <c r="AL9" s="19"/>
      <c r="AM9" s="20"/>
      <c r="AN9" s="20"/>
      <c r="AO9" s="20">
        <f t="shared" si="0"/>
        <v>1332</v>
      </c>
      <c r="AP9" s="20">
        <f t="shared" si="1"/>
        <v>24</v>
      </c>
      <c r="AQ9" s="20">
        <f t="shared" si="2"/>
        <v>500</v>
      </c>
      <c r="AR9" s="65">
        <f t="shared" si="3"/>
        <v>24</v>
      </c>
    </row>
    <row r="10" spans="1:44" ht="15.75" customHeight="1" x14ac:dyDescent="0.25">
      <c r="A10" s="18" t="s">
        <v>590</v>
      </c>
      <c r="B10" s="18">
        <v>11658</v>
      </c>
      <c r="C10" s="1" t="s">
        <v>525</v>
      </c>
      <c r="D10" s="40" t="s">
        <v>526</v>
      </c>
      <c r="E10" s="18">
        <v>86</v>
      </c>
      <c r="F10" s="18">
        <v>86</v>
      </c>
      <c r="G10" s="18">
        <v>87</v>
      </c>
      <c r="H10" s="18">
        <v>88</v>
      </c>
      <c r="I10" s="18">
        <v>86</v>
      </c>
      <c r="J10" s="18">
        <v>85</v>
      </c>
      <c r="K10" s="18">
        <v>78</v>
      </c>
      <c r="L10" s="18">
        <v>78</v>
      </c>
      <c r="M10" s="18">
        <v>83</v>
      </c>
      <c r="N10" s="18">
        <v>82</v>
      </c>
      <c r="O10" s="18">
        <v>83</v>
      </c>
      <c r="P10" s="52">
        <v>85</v>
      </c>
      <c r="Q10" s="40">
        <v>81</v>
      </c>
      <c r="R10" s="18">
        <v>84</v>
      </c>
      <c r="S10" s="2">
        <v>85</v>
      </c>
      <c r="T10" s="18">
        <v>84</v>
      </c>
      <c r="U10" s="18">
        <v>88</v>
      </c>
      <c r="V10" s="18">
        <v>83</v>
      </c>
      <c r="W10" s="18">
        <v>82</v>
      </c>
      <c r="X10" s="41">
        <v>86</v>
      </c>
      <c r="Y10" s="42">
        <v>87</v>
      </c>
      <c r="Z10" s="18">
        <v>88</v>
      </c>
      <c r="AA10" s="18">
        <v>88</v>
      </c>
      <c r="AB10" s="18">
        <v>87</v>
      </c>
      <c r="AC10" s="18">
        <v>85</v>
      </c>
      <c r="AD10" s="18">
        <v>84</v>
      </c>
      <c r="AE10" s="18">
        <v>89</v>
      </c>
      <c r="AF10" s="52">
        <v>87</v>
      </c>
      <c r="AG10" s="40">
        <v>87</v>
      </c>
      <c r="AH10" s="18">
        <v>85</v>
      </c>
      <c r="AI10" s="18">
        <v>87</v>
      </c>
      <c r="AJ10" s="41">
        <v>86</v>
      </c>
      <c r="AK10" s="42"/>
      <c r="AL10" s="18"/>
      <c r="AM10" s="2"/>
      <c r="AN10" s="2"/>
      <c r="AO10" s="2">
        <f t="shared" si="0"/>
        <v>1362</v>
      </c>
      <c r="AP10" s="2">
        <f t="shared" si="1"/>
        <v>3</v>
      </c>
      <c r="AQ10" s="2">
        <f t="shared" si="2"/>
        <v>508</v>
      </c>
      <c r="AR10" s="53">
        <f t="shared" si="3"/>
        <v>8</v>
      </c>
    </row>
    <row r="11" spans="1:44" ht="15.75" customHeight="1" x14ac:dyDescent="0.25">
      <c r="A11" s="21" t="s">
        <v>590</v>
      </c>
      <c r="B11" s="21">
        <v>11673</v>
      </c>
      <c r="C11" s="66" t="s">
        <v>527</v>
      </c>
      <c r="D11" s="67" t="s">
        <v>528</v>
      </c>
      <c r="E11" s="21">
        <v>85</v>
      </c>
      <c r="F11" s="21">
        <v>86</v>
      </c>
      <c r="G11" s="21">
        <v>81</v>
      </c>
      <c r="H11" s="21">
        <v>86</v>
      </c>
      <c r="I11" s="21">
        <v>85</v>
      </c>
      <c r="J11" s="21">
        <v>86</v>
      </c>
      <c r="K11" s="21">
        <v>82</v>
      </c>
      <c r="L11" s="21">
        <v>82</v>
      </c>
      <c r="M11" s="21">
        <v>80</v>
      </c>
      <c r="N11" s="21">
        <v>82</v>
      </c>
      <c r="O11" s="21">
        <v>84</v>
      </c>
      <c r="P11" s="68">
        <v>87</v>
      </c>
      <c r="Q11" s="67">
        <v>81</v>
      </c>
      <c r="R11" s="21">
        <v>81</v>
      </c>
      <c r="S11" s="22">
        <v>81</v>
      </c>
      <c r="T11" s="21">
        <v>81</v>
      </c>
      <c r="U11" s="21">
        <v>82</v>
      </c>
      <c r="V11" s="21">
        <v>83</v>
      </c>
      <c r="W11" s="21">
        <v>82</v>
      </c>
      <c r="X11" s="69">
        <v>86</v>
      </c>
      <c r="Y11" s="39">
        <v>82</v>
      </c>
      <c r="Z11" s="21">
        <v>85</v>
      </c>
      <c r="AA11" s="21">
        <v>83</v>
      </c>
      <c r="AB11" s="21">
        <v>84</v>
      </c>
      <c r="AC11" s="21">
        <v>84</v>
      </c>
      <c r="AD11" s="21">
        <v>83</v>
      </c>
      <c r="AE11" s="21">
        <v>89</v>
      </c>
      <c r="AF11" s="68">
        <v>86</v>
      </c>
      <c r="AG11" s="67">
        <v>84</v>
      </c>
      <c r="AH11" s="21">
        <v>83</v>
      </c>
      <c r="AI11" s="21">
        <v>86</v>
      </c>
      <c r="AJ11" s="69">
        <v>84</v>
      </c>
      <c r="AK11" s="39"/>
      <c r="AL11" s="21"/>
      <c r="AM11" s="22"/>
      <c r="AN11" s="22"/>
      <c r="AO11" s="22">
        <f t="shared" si="0"/>
        <v>1331</v>
      </c>
      <c r="AP11" s="22">
        <f t="shared" si="1"/>
        <v>26</v>
      </c>
      <c r="AQ11" s="22">
        <f t="shared" si="2"/>
        <v>506</v>
      </c>
      <c r="AR11" s="70">
        <f t="shared" si="3"/>
        <v>15</v>
      </c>
    </row>
    <row r="12" spans="1:44" ht="15.75" customHeight="1" x14ac:dyDescent="0.25">
      <c r="A12" s="18" t="s">
        <v>590</v>
      </c>
      <c r="B12" s="18">
        <v>11676</v>
      </c>
      <c r="C12" s="1" t="s">
        <v>529</v>
      </c>
      <c r="D12" s="40" t="s">
        <v>530</v>
      </c>
      <c r="E12" s="18">
        <v>85</v>
      </c>
      <c r="F12" s="18">
        <v>85</v>
      </c>
      <c r="G12" s="18">
        <v>84</v>
      </c>
      <c r="H12" s="18">
        <v>86</v>
      </c>
      <c r="I12" s="18">
        <v>87</v>
      </c>
      <c r="J12" s="18">
        <v>85</v>
      </c>
      <c r="K12" s="18">
        <v>84</v>
      </c>
      <c r="L12" s="18">
        <v>84</v>
      </c>
      <c r="M12" s="18">
        <v>84</v>
      </c>
      <c r="N12" s="18">
        <v>82</v>
      </c>
      <c r="O12" s="18">
        <v>83</v>
      </c>
      <c r="P12" s="52">
        <v>86</v>
      </c>
      <c r="Q12" s="40">
        <v>82</v>
      </c>
      <c r="R12" s="18">
        <v>84</v>
      </c>
      <c r="S12" s="2">
        <v>83</v>
      </c>
      <c r="T12" s="18">
        <v>81</v>
      </c>
      <c r="U12" s="18">
        <v>79</v>
      </c>
      <c r="V12" s="18">
        <v>83</v>
      </c>
      <c r="W12" s="18">
        <v>82</v>
      </c>
      <c r="X12" s="41">
        <v>86</v>
      </c>
      <c r="Y12" s="42">
        <v>88</v>
      </c>
      <c r="Z12" s="18">
        <v>88</v>
      </c>
      <c r="AA12" s="18">
        <v>85</v>
      </c>
      <c r="AB12" s="18">
        <v>85</v>
      </c>
      <c r="AC12" s="18">
        <v>85</v>
      </c>
      <c r="AD12" s="18">
        <v>84</v>
      </c>
      <c r="AE12" s="18">
        <v>88</v>
      </c>
      <c r="AF12" s="52">
        <v>90</v>
      </c>
      <c r="AG12" s="40">
        <v>85</v>
      </c>
      <c r="AH12" s="18">
        <v>83</v>
      </c>
      <c r="AI12" s="18">
        <v>87</v>
      </c>
      <c r="AJ12" s="41">
        <v>88</v>
      </c>
      <c r="AK12" s="42"/>
      <c r="AL12" s="18"/>
      <c r="AM12" s="2"/>
      <c r="AN12" s="2"/>
      <c r="AO12" s="2">
        <f t="shared" si="0"/>
        <v>1351</v>
      </c>
      <c r="AP12" s="2">
        <f t="shared" si="1"/>
        <v>9</v>
      </c>
      <c r="AQ12" s="2">
        <f t="shared" si="2"/>
        <v>515</v>
      </c>
      <c r="AR12" s="53">
        <f t="shared" si="3"/>
        <v>3</v>
      </c>
    </row>
    <row r="13" spans="1:44" ht="15.75" customHeight="1" x14ac:dyDescent="0.25">
      <c r="A13" s="23" t="s">
        <v>590</v>
      </c>
      <c r="B13" s="23">
        <v>11683</v>
      </c>
      <c r="C13" s="71" t="s">
        <v>531</v>
      </c>
      <c r="D13" s="48" t="s">
        <v>532</v>
      </c>
      <c r="E13" s="23">
        <v>83</v>
      </c>
      <c r="F13" s="23">
        <v>86</v>
      </c>
      <c r="G13" s="23">
        <v>83</v>
      </c>
      <c r="H13" s="23">
        <v>87</v>
      </c>
      <c r="I13" s="23">
        <v>85</v>
      </c>
      <c r="J13" s="23">
        <v>85</v>
      </c>
      <c r="K13" s="23">
        <v>80</v>
      </c>
      <c r="L13" s="23">
        <v>80</v>
      </c>
      <c r="M13" s="23">
        <v>84</v>
      </c>
      <c r="N13" s="23">
        <v>82</v>
      </c>
      <c r="O13" s="23">
        <v>84</v>
      </c>
      <c r="P13" s="47">
        <v>86</v>
      </c>
      <c r="Q13" s="48">
        <v>82</v>
      </c>
      <c r="R13" s="23">
        <v>83</v>
      </c>
      <c r="S13" s="24">
        <v>80</v>
      </c>
      <c r="T13" s="23">
        <v>81</v>
      </c>
      <c r="U13" s="23">
        <v>88</v>
      </c>
      <c r="V13" s="23">
        <v>83</v>
      </c>
      <c r="W13" s="23">
        <v>81</v>
      </c>
      <c r="X13" s="49">
        <v>86</v>
      </c>
      <c r="Y13" s="50">
        <v>85</v>
      </c>
      <c r="Z13" s="23">
        <v>83</v>
      </c>
      <c r="AA13" s="23">
        <v>83</v>
      </c>
      <c r="AB13" s="23">
        <v>85</v>
      </c>
      <c r="AC13" s="23">
        <v>85</v>
      </c>
      <c r="AD13" s="23">
        <v>84</v>
      </c>
      <c r="AE13" s="23">
        <v>86</v>
      </c>
      <c r="AF13" s="47">
        <v>86</v>
      </c>
      <c r="AG13" s="48">
        <v>84</v>
      </c>
      <c r="AH13" s="23">
        <v>83</v>
      </c>
      <c r="AI13" s="23">
        <v>87</v>
      </c>
      <c r="AJ13" s="49">
        <v>86</v>
      </c>
      <c r="AK13" s="50"/>
      <c r="AL13" s="23"/>
      <c r="AM13" s="24"/>
      <c r="AN13" s="24"/>
      <c r="AO13" s="24">
        <f t="shared" si="0"/>
        <v>1340</v>
      </c>
      <c r="AP13" s="24">
        <f t="shared" si="1"/>
        <v>19</v>
      </c>
      <c r="AQ13" s="24">
        <f t="shared" si="2"/>
        <v>505</v>
      </c>
      <c r="AR13" s="51">
        <f t="shared" si="3"/>
        <v>18</v>
      </c>
    </row>
    <row r="14" spans="1:44" ht="15.75" customHeight="1" x14ac:dyDescent="0.25">
      <c r="A14" s="18" t="s">
        <v>590</v>
      </c>
      <c r="B14" s="18">
        <v>11696</v>
      </c>
      <c r="C14" s="1" t="s">
        <v>533</v>
      </c>
      <c r="D14" s="40" t="s">
        <v>534</v>
      </c>
      <c r="E14" s="18">
        <v>83</v>
      </c>
      <c r="F14" s="18">
        <v>85</v>
      </c>
      <c r="G14" s="18">
        <v>80</v>
      </c>
      <c r="H14" s="18">
        <v>86</v>
      </c>
      <c r="I14" s="18">
        <v>85</v>
      </c>
      <c r="J14" s="18">
        <v>86</v>
      </c>
      <c r="K14" s="18">
        <v>79</v>
      </c>
      <c r="L14" s="18">
        <v>79</v>
      </c>
      <c r="M14" s="18">
        <v>80</v>
      </c>
      <c r="N14" s="18">
        <v>82</v>
      </c>
      <c r="O14" s="18">
        <v>85</v>
      </c>
      <c r="P14" s="52">
        <v>85</v>
      </c>
      <c r="Q14" s="40">
        <v>82</v>
      </c>
      <c r="R14" s="18">
        <v>81</v>
      </c>
      <c r="S14" s="2">
        <v>81</v>
      </c>
      <c r="T14" s="18">
        <v>81</v>
      </c>
      <c r="U14" s="18">
        <v>86</v>
      </c>
      <c r="V14" s="18">
        <v>80</v>
      </c>
      <c r="W14" s="18">
        <v>81</v>
      </c>
      <c r="X14" s="41">
        <v>85</v>
      </c>
      <c r="Y14" s="42">
        <v>84</v>
      </c>
      <c r="Z14" s="18">
        <v>81</v>
      </c>
      <c r="AA14" s="18">
        <v>86</v>
      </c>
      <c r="AB14" s="18">
        <v>85</v>
      </c>
      <c r="AC14" s="18">
        <v>83</v>
      </c>
      <c r="AD14" s="18">
        <v>83</v>
      </c>
      <c r="AE14" s="18">
        <v>84</v>
      </c>
      <c r="AF14" s="52">
        <v>85</v>
      </c>
      <c r="AG14" s="40">
        <v>86</v>
      </c>
      <c r="AH14" s="18">
        <v>85</v>
      </c>
      <c r="AI14" s="18">
        <v>86</v>
      </c>
      <c r="AJ14" s="41">
        <v>84</v>
      </c>
      <c r="AK14" s="42"/>
      <c r="AL14" s="18"/>
      <c r="AM14" s="2"/>
      <c r="AN14" s="2"/>
      <c r="AO14" s="2">
        <f t="shared" si="0"/>
        <v>1331</v>
      </c>
      <c r="AP14" s="2">
        <f t="shared" si="1"/>
        <v>26</v>
      </c>
      <c r="AQ14" s="2">
        <f t="shared" si="2"/>
        <v>500</v>
      </c>
      <c r="AR14" s="53">
        <f t="shared" si="3"/>
        <v>24</v>
      </c>
    </row>
    <row r="15" spans="1:44" ht="15.75" customHeight="1" x14ac:dyDescent="0.25">
      <c r="A15" s="16" t="s">
        <v>590</v>
      </c>
      <c r="B15" s="16">
        <v>11703</v>
      </c>
      <c r="C15" s="54" t="s">
        <v>535</v>
      </c>
      <c r="D15" s="55" t="s">
        <v>536</v>
      </c>
      <c r="E15" s="16">
        <v>84</v>
      </c>
      <c r="F15" s="16">
        <v>85</v>
      </c>
      <c r="G15" s="16">
        <v>83</v>
      </c>
      <c r="H15" s="16">
        <v>84</v>
      </c>
      <c r="I15" s="16">
        <v>84</v>
      </c>
      <c r="J15" s="16">
        <v>84</v>
      </c>
      <c r="K15" s="16">
        <v>81</v>
      </c>
      <c r="L15" s="16">
        <v>81</v>
      </c>
      <c r="M15" s="16">
        <v>84</v>
      </c>
      <c r="N15" s="16">
        <v>82</v>
      </c>
      <c r="O15" s="16">
        <v>83</v>
      </c>
      <c r="P15" s="56">
        <v>85</v>
      </c>
      <c r="Q15" s="55">
        <v>83</v>
      </c>
      <c r="R15" s="16">
        <v>83</v>
      </c>
      <c r="S15" s="17">
        <v>85</v>
      </c>
      <c r="T15" s="16">
        <v>83</v>
      </c>
      <c r="U15" s="16">
        <v>79</v>
      </c>
      <c r="V15" s="16">
        <v>82</v>
      </c>
      <c r="W15" s="16">
        <v>81</v>
      </c>
      <c r="X15" s="57">
        <v>84</v>
      </c>
      <c r="Y15" s="58">
        <v>83</v>
      </c>
      <c r="Z15" s="16">
        <v>84</v>
      </c>
      <c r="AA15" s="16">
        <v>85</v>
      </c>
      <c r="AB15" s="16">
        <v>86</v>
      </c>
      <c r="AC15" s="16">
        <v>82</v>
      </c>
      <c r="AD15" s="16">
        <v>83</v>
      </c>
      <c r="AE15" s="16">
        <v>86</v>
      </c>
      <c r="AF15" s="56">
        <v>85</v>
      </c>
      <c r="AG15" s="55">
        <v>85</v>
      </c>
      <c r="AH15" s="16">
        <v>84</v>
      </c>
      <c r="AI15" s="16">
        <v>85</v>
      </c>
      <c r="AJ15" s="57">
        <v>87</v>
      </c>
      <c r="AK15" s="58"/>
      <c r="AL15" s="16"/>
      <c r="AM15" s="17"/>
      <c r="AN15" s="17"/>
      <c r="AO15" s="17">
        <f t="shared" si="0"/>
        <v>1333</v>
      </c>
      <c r="AP15" s="17">
        <f t="shared" si="1"/>
        <v>23</v>
      </c>
      <c r="AQ15" s="17">
        <f t="shared" si="2"/>
        <v>499</v>
      </c>
      <c r="AR15" s="59">
        <f t="shared" si="3"/>
        <v>30</v>
      </c>
    </row>
    <row r="16" spans="1:44" ht="15.75" customHeight="1" x14ac:dyDescent="0.25">
      <c r="A16" s="18" t="s">
        <v>590</v>
      </c>
      <c r="B16" s="18">
        <v>11707</v>
      </c>
      <c r="C16" s="1" t="s">
        <v>537</v>
      </c>
      <c r="D16" s="40" t="s">
        <v>538</v>
      </c>
      <c r="E16" s="18">
        <v>85</v>
      </c>
      <c r="F16" s="18">
        <v>85</v>
      </c>
      <c r="G16" s="18">
        <v>86</v>
      </c>
      <c r="H16" s="18">
        <v>88</v>
      </c>
      <c r="I16" s="18">
        <v>85</v>
      </c>
      <c r="J16" s="18">
        <v>86</v>
      </c>
      <c r="K16" s="18">
        <v>84</v>
      </c>
      <c r="L16" s="18">
        <v>84</v>
      </c>
      <c r="M16" s="18">
        <v>81</v>
      </c>
      <c r="N16" s="18">
        <v>82</v>
      </c>
      <c r="O16" s="18">
        <v>83</v>
      </c>
      <c r="P16" s="52">
        <v>86</v>
      </c>
      <c r="Q16" s="40">
        <v>82</v>
      </c>
      <c r="R16" s="18">
        <v>81</v>
      </c>
      <c r="S16" s="2">
        <v>81</v>
      </c>
      <c r="T16" s="18">
        <v>81</v>
      </c>
      <c r="U16" s="18">
        <v>86</v>
      </c>
      <c r="V16" s="18">
        <v>80</v>
      </c>
      <c r="W16" s="18">
        <v>83</v>
      </c>
      <c r="X16" s="41">
        <v>85</v>
      </c>
      <c r="Y16" s="42">
        <v>81</v>
      </c>
      <c r="Z16" s="18">
        <v>81</v>
      </c>
      <c r="AA16" s="18">
        <v>87</v>
      </c>
      <c r="AB16" s="18">
        <v>86</v>
      </c>
      <c r="AC16" s="18">
        <v>83</v>
      </c>
      <c r="AD16" s="18">
        <v>84</v>
      </c>
      <c r="AE16" s="18">
        <v>85</v>
      </c>
      <c r="AF16" s="52">
        <v>85</v>
      </c>
      <c r="AG16" s="40">
        <v>85</v>
      </c>
      <c r="AH16" s="18">
        <v>84</v>
      </c>
      <c r="AI16" s="18">
        <v>87</v>
      </c>
      <c r="AJ16" s="41">
        <v>86</v>
      </c>
      <c r="AK16" s="42"/>
      <c r="AL16" s="18"/>
      <c r="AM16" s="2"/>
      <c r="AN16" s="2"/>
      <c r="AO16" s="2">
        <f t="shared" si="0"/>
        <v>1344</v>
      </c>
      <c r="AP16" s="2">
        <f t="shared" si="1"/>
        <v>16</v>
      </c>
      <c r="AQ16" s="2">
        <f t="shared" si="2"/>
        <v>501</v>
      </c>
      <c r="AR16" s="53">
        <f t="shared" si="3"/>
        <v>23</v>
      </c>
    </row>
    <row r="17" spans="1:44" ht="15.75" customHeight="1" x14ac:dyDescent="0.25">
      <c r="A17" s="19" t="s">
        <v>590</v>
      </c>
      <c r="B17" s="19">
        <v>11708</v>
      </c>
      <c r="C17" s="60" t="s">
        <v>539</v>
      </c>
      <c r="D17" s="61" t="s">
        <v>540</v>
      </c>
      <c r="E17" s="19">
        <v>86</v>
      </c>
      <c r="F17" s="19">
        <v>86</v>
      </c>
      <c r="G17" s="19">
        <v>81</v>
      </c>
      <c r="H17" s="19">
        <v>84</v>
      </c>
      <c r="I17" s="19">
        <v>84</v>
      </c>
      <c r="J17" s="19">
        <v>85</v>
      </c>
      <c r="K17" s="19">
        <v>83</v>
      </c>
      <c r="L17" s="19">
        <v>83</v>
      </c>
      <c r="M17" s="19">
        <v>78</v>
      </c>
      <c r="N17" s="19">
        <v>82</v>
      </c>
      <c r="O17" s="19">
        <v>81</v>
      </c>
      <c r="P17" s="62">
        <v>85</v>
      </c>
      <c r="Q17" s="61">
        <v>81</v>
      </c>
      <c r="R17" s="19">
        <v>84</v>
      </c>
      <c r="S17" s="20">
        <v>82</v>
      </c>
      <c r="T17" s="19">
        <v>81</v>
      </c>
      <c r="U17" s="19">
        <v>77</v>
      </c>
      <c r="V17" s="19">
        <v>83</v>
      </c>
      <c r="W17" s="19">
        <v>81</v>
      </c>
      <c r="X17" s="63">
        <v>86</v>
      </c>
      <c r="Y17" s="64">
        <v>80</v>
      </c>
      <c r="Z17" s="19">
        <v>81</v>
      </c>
      <c r="AA17" s="19">
        <v>85</v>
      </c>
      <c r="AB17" s="19">
        <v>86</v>
      </c>
      <c r="AC17" s="19">
        <v>82</v>
      </c>
      <c r="AD17" s="19">
        <v>84</v>
      </c>
      <c r="AE17" s="19">
        <v>84</v>
      </c>
      <c r="AF17" s="62">
        <v>86</v>
      </c>
      <c r="AG17" s="61">
        <v>85</v>
      </c>
      <c r="AH17" s="19">
        <v>84</v>
      </c>
      <c r="AI17" s="19">
        <v>89</v>
      </c>
      <c r="AJ17" s="63">
        <v>87</v>
      </c>
      <c r="AK17" s="64"/>
      <c r="AL17" s="19"/>
      <c r="AM17" s="20"/>
      <c r="AN17" s="20"/>
      <c r="AO17" s="20">
        <f t="shared" si="0"/>
        <v>1319</v>
      </c>
      <c r="AP17" s="20">
        <f t="shared" si="1"/>
        <v>37</v>
      </c>
      <c r="AQ17" s="20">
        <f t="shared" si="2"/>
        <v>494</v>
      </c>
      <c r="AR17" s="65">
        <f t="shared" si="3"/>
        <v>40</v>
      </c>
    </row>
    <row r="18" spans="1:44" ht="15.75" customHeight="1" x14ac:dyDescent="0.25">
      <c r="A18" s="18" t="s">
        <v>590</v>
      </c>
      <c r="B18" s="18">
        <v>11709</v>
      </c>
      <c r="C18" s="1" t="s">
        <v>541</v>
      </c>
      <c r="D18" s="40" t="s">
        <v>542</v>
      </c>
      <c r="E18" s="18">
        <v>85</v>
      </c>
      <c r="F18" s="18">
        <v>85</v>
      </c>
      <c r="G18" s="18">
        <v>89</v>
      </c>
      <c r="H18" s="18">
        <v>90</v>
      </c>
      <c r="I18" s="18">
        <v>85</v>
      </c>
      <c r="J18" s="18">
        <v>86</v>
      </c>
      <c r="K18" s="18">
        <v>79</v>
      </c>
      <c r="L18" s="18">
        <v>79</v>
      </c>
      <c r="M18" s="18">
        <v>84</v>
      </c>
      <c r="N18" s="18">
        <v>82</v>
      </c>
      <c r="O18" s="18">
        <v>84</v>
      </c>
      <c r="P18" s="52">
        <v>86</v>
      </c>
      <c r="Q18" s="40">
        <v>82</v>
      </c>
      <c r="R18" s="18">
        <v>84</v>
      </c>
      <c r="S18" s="2">
        <v>80</v>
      </c>
      <c r="T18" s="18">
        <v>81</v>
      </c>
      <c r="U18" s="18">
        <v>88</v>
      </c>
      <c r="V18" s="18">
        <v>83</v>
      </c>
      <c r="W18" s="18">
        <v>83</v>
      </c>
      <c r="X18" s="41">
        <v>86</v>
      </c>
      <c r="Y18" s="42">
        <v>83</v>
      </c>
      <c r="Z18" s="18">
        <v>81</v>
      </c>
      <c r="AA18" s="18">
        <v>87</v>
      </c>
      <c r="AB18" s="18">
        <v>86</v>
      </c>
      <c r="AC18" s="18">
        <v>83</v>
      </c>
      <c r="AD18" s="18">
        <v>83</v>
      </c>
      <c r="AE18" s="18">
        <v>86</v>
      </c>
      <c r="AF18" s="52">
        <v>85</v>
      </c>
      <c r="AG18" s="40">
        <v>85</v>
      </c>
      <c r="AH18" s="18">
        <v>84</v>
      </c>
      <c r="AI18" s="18">
        <v>87</v>
      </c>
      <c r="AJ18" s="41">
        <v>88</v>
      </c>
      <c r="AK18" s="42"/>
      <c r="AL18" s="18"/>
      <c r="AM18" s="2"/>
      <c r="AN18" s="2"/>
      <c r="AO18" s="2">
        <f t="shared" si="0"/>
        <v>1350</v>
      </c>
      <c r="AP18" s="2">
        <f t="shared" si="1"/>
        <v>11</v>
      </c>
      <c r="AQ18" s="2">
        <f t="shared" si="2"/>
        <v>500</v>
      </c>
      <c r="AR18" s="53">
        <f t="shared" si="3"/>
        <v>24</v>
      </c>
    </row>
    <row r="19" spans="1:44" ht="15.75" customHeight="1" x14ac:dyDescent="0.25">
      <c r="A19" s="21" t="s">
        <v>590</v>
      </c>
      <c r="B19" s="21">
        <v>11719</v>
      </c>
      <c r="C19" s="66" t="s">
        <v>543</v>
      </c>
      <c r="D19" s="67" t="s">
        <v>544</v>
      </c>
      <c r="E19" s="21">
        <v>81</v>
      </c>
      <c r="F19" s="21">
        <v>85</v>
      </c>
      <c r="G19" s="21">
        <v>82</v>
      </c>
      <c r="H19" s="21">
        <v>85</v>
      </c>
      <c r="I19" s="21">
        <v>83</v>
      </c>
      <c r="J19" s="21">
        <v>85</v>
      </c>
      <c r="K19" s="21">
        <v>79</v>
      </c>
      <c r="L19" s="21">
        <v>79</v>
      </c>
      <c r="M19" s="21">
        <v>82</v>
      </c>
      <c r="N19" s="21">
        <v>82</v>
      </c>
      <c r="O19" s="21">
        <v>86</v>
      </c>
      <c r="P19" s="68">
        <v>85</v>
      </c>
      <c r="Q19" s="67">
        <v>82</v>
      </c>
      <c r="R19" s="21">
        <v>81</v>
      </c>
      <c r="S19" s="22">
        <v>81</v>
      </c>
      <c r="T19" s="21">
        <v>81</v>
      </c>
      <c r="U19" s="21">
        <v>88</v>
      </c>
      <c r="V19" s="21">
        <v>80</v>
      </c>
      <c r="W19" s="21">
        <v>80</v>
      </c>
      <c r="X19" s="69">
        <v>84</v>
      </c>
      <c r="Y19" s="39">
        <v>85</v>
      </c>
      <c r="Z19" s="21">
        <v>81</v>
      </c>
      <c r="AA19" s="21">
        <v>84</v>
      </c>
      <c r="AB19" s="21">
        <v>85</v>
      </c>
      <c r="AC19" s="21">
        <v>82</v>
      </c>
      <c r="AD19" s="21">
        <v>83</v>
      </c>
      <c r="AE19" s="21">
        <v>85</v>
      </c>
      <c r="AF19" s="68">
        <v>85</v>
      </c>
      <c r="AG19" s="67">
        <v>85</v>
      </c>
      <c r="AH19" s="21">
        <v>84</v>
      </c>
      <c r="AI19" s="21">
        <v>87</v>
      </c>
      <c r="AJ19" s="69">
        <v>88</v>
      </c>
      <c r="AK19" s="39"/>
      <c r="AL19" s="21"/>
      <c r="AM19" s="22"/>
      <c r="AN19" s="22"/>
      <c r="AO19" s="22">
        <f t="shared" si="0"/>
        <v>1332</v>
      </c>
      <c r="AP19" s="22">
        <f t="shared" si="1"/>
        <v>24</v>
      </c>
      <c r="AQ19" s="22">
        <f t="shared" si="2"/>
        <v>500</v>
      </c>
      <c r="AR19" s="70">
        <f t="shared" si="3"/>
        <v>24</v>
      </c>
    </row>
    <row r="20" spans="1:44" ht="15.75" customHeight="1" x14ac:dyDescent="0.25">
      <c r="A20" s="18" t="s">
        <v>590</v>
      </c>
      <c r="B20" s="18">
        <v>11742</v>
      </c>
      <c r="C20" s="1" t="s">
        <v>545</v>
      </c>
      <c r="D20" s="40" t="s">
        <v>546</v>
      </c>
      <c r="E20" s="18">
        <v>83</v>
      </c>
      <c r="F20" s="18">
        <v>86</v>
      </c>
      <c r="G20" s="18">
        <v>83</v>
      </c>
      <c r="H20" s="18">
        <v>88</v>
      </c>
      <c r="I20" s="18">
        <v>86</v>
      </c>
      <c r="J20" s="18">
        <v>86</v>
      </c>
      <c r="K20" s="18">
        <v>81</v>
      </c>
      <c r="L20" s="18">
        <v>81</v>
      </c>
      <c r="M20" s="18">
        <v>78</v>
      </c>
      <c r="N20" s="18">
        <v>82</v>
      </c>
      <c r="O20" s="18">
        <v>83</v>
      </c>
      <c r="P20" s="52">
        <v>86</v>
      </c>
      <c r="Q20" s="40">
        <v>82</v>
      </c>
      <c r="R20" s="18">
        <v>83</v>
      </c>
      <c r="S20" s="2">
        <v>79</v>
      </c>
      <c r="T20" s="18">
        <v>80</v>
      </c>
      <c r="U20" s="18">
        <v>86</v>
      </c>
      <c r="V20" s="18">
        <v>84</v>
      </c>
      <c r="W20" s="18">
        <v>82</v>
      </c>
      <c r="X20" s="41">
        <v>85</v>
      </c>
      <c r="Y20" s="42">
        <v>83</v>
      </c>
      <c r="Z20" s="18">
        <v>85</v>
      </c>
      <c r="AA20" s="18">
        <v>85</v>
      </c>
      <c r="AB20" s="18">
        <v>85</v>
      </c>
      <c r="AC20" s="18">
        <v>84</v>
      </c>
      <c r="AD20" s="18">
        <v>84</v>
      </c>
      <c r="AE20" s="18">
        <v>83</v>
      </c>
      <c r="AF20" s="52">
        <v>86</v>
      </c>
      <c r="AG20" s="40">
        <v>85</v>
      </c>
      <c r="AH20" s="18">
        <v>84</v>
      </c>
      <c r="AI20" s="18">
        <v>88</v>
      </c>
      <c r="AJ20" s="41">
        <v>87</v>
      </c>
      <c r="AK20" s="42"/>
      <c r="AL20" s="18"/>
      <c r="AM20" s="2"/>
      <c r="AN20" s="2"/>
      <c r="AO20" s="2">
        <f t="shared" si="0"/>
        <v>1331</v>
      </c>
      <c r="AP20" s="2">
        <f t="shared" si="1"/>
        <v>26</v>
      </c>
      <c r="AQ20" s="2">
        <f t="shared" si="2"/>
        <v>500</v>
      </c>
      <c r="AR20" s="53">
        <f t="shared" si="3"/>
        <v>24</v>
      </c>
    </row>
    <row r="21" spans="1:44" ht="15.75" customHeight="1" x14ac:dyDescent="0.25">
      <c r="A21" s="23" t="s">
        <v>590</v>
      </c>
      <c r="B21" s="23">
        <v>11778</v>
      </c>
      <c r="C21" s="71" t="s">
        <v>547</v>
      </c>
      <c r="D21" s="48" t="s">
        <v>548</v>
      </c>
      <c r="E21" s="23">
        <v>84</v>
      </c>
      <c r="F21" s="23">
        <v>85</v>
      </c>
      <c r="G21" s="23">
        <v>80</v>
      </c>
      <c r="H21" s="23">
        <v>92</v>
      </c>
      <c r="I21" s="23">
        <v>84</v>
      </c>
      <c r="J21" s="23">
        <v>86</v>
      </c>
      <c r="K21" s="23">
        <v>82</v>
      </c>
      <c r="L21" s="23">
        <v>82</v>
      </c>
      <c r="M21" s="23">
        <v>78</v>
      </c>
      <c r="N21" s="23">
        <v>82</v>
      </c>
      <c r="O21" s="23">
        <v>81</v>
      </c>
      <c r="P21" s="47">
        <v>86</v>
      </c>
      <c r="Q21" s="48">
        <v>81</v>
      </c>
      <c r="R21" s="23">
        <v>83</v>
      </c>
      <c r="S21" s="24">
        <v>80</v>
      </c>
      <c r="T21" s="23">
        <v>81</v>
      </c>
      <c r="U21" s="23">
        <v>77</v>
      </c>
      <c r="V21" s="23">
        <v>82</v>
      </c>
      <c r="W21" s="23">
        <v>81</v>
      </c>
      <c r="X21" s="49">
        <v>85</v>
      </c>
      <c r="Y21" s="50">
        <v>81</v>
      </c>
      <c r="Z21" s="23">
        <v>84</v>
      </c>
      <c r="AA21" s="23">
        <v>85</v>
      </c>
      <c r="AB21" s="23">
        <v>85</v>
      </c>
      <c r="AC21" s="23">
        <v>83</v>
      </c>
      <c r="AD21" s="23">
        <v>83</v>
      </c>
      <c r="AE21" s="23">
        <v>83</v>
      </c>
      <c r="AF21" s="47">
        <v>85</v>
      </c>
      <c r="AG21" s="48">
        <v>84</v>
      </c>
      <c r="AH21" s="23">
        <v>83</v>
      </c>
      <c r="AI21" s="23">
        <v>86</v>
      </c>
      <c r="AJ21" s="49">
        <v>87</v>
      </c>
      <c r="AK21" s="50"/>
      <c r="AL21" s="23"/>
      <c r="AM21" s="24"/>
      <c r="AN21" s="24"/>
      <c r="AO21" s="24">
        <f t="shared" si="0"/>
        <v>1310</v>
      </c>
      <c r="AP21" s="24">
        <f t="shared" si="1"/>
        <v>42</v>
      </c>
      <c r="AQ21" s="24">
        <f t="shared" si="2"/>
        <v>494</v>
      </c>
      <c r="AR21" s="51">
        <f t="shared" si="3"/>
        <v>40</v>
      </c>
    </row>
    <row r="22" spans="1:44" ht="15.75" customHeight="1" x14ac:dyDescent="0.25">
      <c r="A22" s="18" t="s">
        <v>590</v>
      </c>
      <c r="B22" s="18">
        <v>11790</v>
      </c>
      <c r="C22" s="1" t="s">
        <v>549</v>
      </c>
      <c r="D22" s="40" t="s">
        <v>550</v>
      </c>
      <c r="E22" s="18">
        <v>86</v>
      </c>
      <c r="F22" s="18">
        <v>86</v>
      </c>
      <c r="G22" s="18">
        <v>87</v>
      </c>
      <c r="H22" s="18">
        <v>85</v>
      </c>
      <c r="I22" s="18">
        <v>86</v>
      </c>
      <c r="J22" s="18">
        <v>86</v>
      </c>
      <c r="K22" s="18">
        <v>86</v>
      </c>
      <c r="L22" s="18">
        <v>86</v>
      </c>
      <c r="M22" s="18">
        <v>85</v>
      </c>
      <c r="N22" s="18">
        <v>82</v>
      </c>
      <c r="O22" s="18">
        <v>85</v>
      </c>
      <c r="P22" s="52">
        <v>86</v>
      </c>
      <c r="Q22" s="40">
        <v>82</v>
      </c>
      <c r="R22" s="18">
        <v>83</v>
      </c>
      <c r="S22" s="2">
        <v>79</v>
      </c>
      <c r="T22" s="18">
        <v>80</v>
      </c>
      <c r="U22" s="18">
        <v>79</v>
      </c>
      <c r="V22" s="18">
        <v>83</v>
      </c>
      <c r="W22" s="18">
        <v>87</v>
      </c>
      <c r="X22" s="41">
        <v>85</v>
      </c>
      <c r="Y22" s="42">
        <v>88</v>
      </c>
      <c r="Z22" s="18">
        <v>88</v>
      </c>
      <c r="AA22" s="18">
        <v>87</v>
      </c>
      <c r="AB22" s="18">
        <v>86</v>
      </c>
      <c r="AC22" s="18">
        <v>83</v>
      </c>
      <c r="AD22" s="18">
        <v>84</v>
      </c>
      <c r="AE22" s="18">
        <v>87</v>
      </c>
      <c r="AF22" s="52">
        <v>91</v>
      </c>
      <c r="AG22" s="40">
        <v>86</v>
      </c>
      <c r="AH22" s="18">
        <v>85</v>
      </c>
      <c r="AI22" s="18">
        <v>87</v>
      </c>
      <c r="AJ22" s="41">
        <v>87</v>
      </c>
      <c r="AK22" s="42"/>
      <c r="AL22" s="18"/>
      <c r="AM22" s="2"/>
      <c r="AN22" s="2"/>
      <c r="AO22" s="2">
        <f t="shared" si="0"/>
        <v>1360</v>
      </c>
      <c r="AP22" s="2">
        <f t="shared" si="1"/>
        <v>4</v>
      </c>
      <c r="AQ22" s="2">
        <f t="shared" si="2"/>
        <v>515</v>
      </c>
      <c r="AR22" s="53">
        <f t="shared" si="3"/>
        <v>3</v>
      </c>
    </row>
    <row r="23" spans="1:44" ht="15.75" customHeight="1" x14ac:dyDescent="0.25">
      <c r="A23" s="16" t="s">
        <v>590</v>
      </c>
      <c r="B23" s="16">
        <v>11806</v>
      </c>
      <c r="C23" s="54" t="s">
        <v>551</v>
      </c>
      <c r="D23" s="55" t="s">
        <v>552</v>
      </c>
      <c r="E23" s="16">
        <v>84</v>
      </c>
      <c r="F23" s="16">
        <v>85</v>
      </c>
      <c r="G23" s="16">
        <v>82</v>
      </c>
      <c r="H23" s="16">
        <v>85</v>
      </c>
      <c r="I23" s="16">
        <v>84</v>
      </c>
      <c r="J23" s="16">
        <v>86</v>
      </c>
      <c r="K23" s="16">
        <v>78</v>
      </c>
      <c r="L23" s="16">
        <v>78</v>
      </c>
      <c r="M23" s="16">
        <v>80</v>
      </c>
      <c r="N23" s="16">
        <v>82</v>
      </c>
      <c r="O23" s="16">
        <v>84</v>
      </c>
      <c r="P23" s="56">
        <v>85</v>
      </c>
      <c r="Q23" s="55">
        <v>81</v>
      </c>
      <c r="R23" s="16">
        <v>84</v>
      </c>
      <c r="S23" s="17">
        <v>79</v>
      </c>
      <c r="T23" s="16">
        <v>80</v>
      </c>
      <c r="U23" s="16">
        <v>79</v>
      </c>
      <c r="V23" s="16">
        <v>83</v>
      </c>
      <c r="W23" s="16">
        <v>82</v>
      </c>
      <c r="X23" s="57">
        <v>85</v>
      </c>
      <c r="Y23" s="58">
        <v>85</v>
      </c>
      <c r="Z23" s="16">
        <v>85</v>
      </c>
      <c r="AA23" s="16">
        <v>85</v>
      </c>
      <c r="AB23" s="16">
        <v>85</v>
      </c>
      <c r="AC23" s="16">
        <v>82</v>
      </c>
      <c r="AD23" s="16">
        <v>83</v>
      </c>
      <c r="AE23" s="16">
        <v>84</v>
      </c>
      <c r="AF23" s="56">
        <v>85</v>
      </c>
      <c r="AG23" s="55">
        <v>84</v>
      </c>
      <c r="AH23" s="16">
        <v>83</v>
      </c>
      <c r="AI23" s="16">
        <v>85</v>
      </c>
      <c r="AJ23" s="57">
        <v>86</v>
      </c>
      <c r="AK23" s="58"/>
      <c r="AL23" s="16"/>
      <c r="AM23" s="17"/>
      <c r="AN23" s="17"/>
      <c r="AO23" s="17">
        <f t="shared" si="0"/>
        <v>1318</v>
      </c>
      <c r="AP23" s="17">
        <f t="shared" si="1"/>
        <v>39</v>
      </c>
      <c r="AQ23" s="17">
        <f t="shared" si="2"/>
        <v>497</v>
      </c>
      <c r="AR23" s="59">
        <f t="shared" si="3"/>
        <v>32</v>
      </c>
    </row>
    <row r="24" spans="1:44" ht="15.75" customHeight="1" x14ac:dyDescent="0.25">
      <c r="A24" s="18" t="s">
        <v>590</v>
      </c>
      <c r="B24" s="18">
        <v>11817</v>
      </c>
      <c r="C24" s="1" t="s">
        <v>553</v>
      </c>
      <c r="D24" s="40" t="s">
        <v>554</v>
      </c>
      <c r="E24" s="18">
        <v>85</v>
      </c>
      <c r="F24" s="18">
        <v>86</v>
      </c>
      <c r="G24" s="18">
        <v>86</v>
      </c>
      <c r="H24" s="18">
        <v>87</v>
      </c>
      <c r="I24" s="18">
        <v>86</v>
      </c>
      <c r="J24" s="18">
        <v>86</v>
      </c>
      <c r="K24" s="18">
        <v>79</v>
      </c>
      <c r="L24" s="18">
        <v>79</v>
      </c>
      <c r="M24" s="18">
        <v>80</v>
      </c>
      <c r="N24" s="18">
        <v>82</v>
      </c>
      <c r="O24" s="18">
        <v>86</v>
      </c>
      <c r="P24" s="52">
        <v>85</v>
      </c>
      <c r="Q24" s="40">
        <v>81</v>
      </c>
      <c r="R24" s="18">
        <v>83</v>
      </c>
      <c r="S24" s="2">
        <v>80</v>
      </c>
      <c r="T24" s="18">
        <v>81</v>
      </c>
      <c r="U24" s="18">
        <v>88</v>
      </c>
      <c r="V24" s="18">
        <v>83</v>
      </c>
      <c r="W24" s="18">
        <v>82</v>
      </c>
      <c r="X24" s="41">
        <v>86</v>
      </c>
      <c r="Y24" s="42">
        <v>83</v>
      </c>
      <c r="Z24" s="18">
        <v>84</v>
      </c>
      <c r="AA24" s="18">
        <v>85</v>
      </c>
      <c r="AB24" s="18">
        <v>86</v>
      </c>
      <c r="AC24" s="18">
        <v>83</v>
      </c>
      <c r="AD24" s="18">
        <v>84</v>
      </c>
      <c r="AE24" s="18">
        <v>85</v>
      </c>
      <c r="AF24" s="52">
        <v>84</v>
      </c>
      <c r="AG24" s="40">
        <v>87</v>
      </c>
      <c r="AH24" s="18">
        <v>85</v>
      </c>
      <c r="AI24" s="18">
        <v>87</v>
      </c>
      <c r="AJ24" s="41">
        <v>86</v>
      </c>
      <c r="AK24" s="42"/>
      <c r="AL24" s="18"/>
      <c r="AM24" s="2"/>
      <c r="AN24" s="2"/>
      <c r="AO24" s="2">
        <f t="shared" si="0"/>
        <v>1343</v>
      </c>
      <c r="AP24" s="2">
        <f t="shared" si="1"/>
        <v>18</v>
      </c>
      <c r="AQ24" s="2">
        <f t="shared" si="2"/>
        <v>502</v>
      </c>
      <c r="AR24" s="53">
        <f t="shared" si="3"/>
        <v>22</v>
      </c>
    </row>
    <row r="25" spans="1:44" ht="15.75" customHeight="1" x14ac:dyDescent="0.25">
      <c r="A25" s="19" t="s">
        <v>601</v>
      </c>
      <c r="B25" s="19">
        <v>11555</v>
      </c>
      <c r="C25" s="60" t="s">
        <v>556</v>
      </c>
      <c r="D25" s="61" t="s">
        <v>557</v>
      </c>
      <c r="E25" s="19">
        <v>85</v>
      </c>
      <c r="F25" s="19">
        <v>85</v>
      </c>
      <c r="G25" s="19">
        <v>87</v>
      </c>
      <c r="H25" s="19">
        <v>87</v>
      </c>
      <c r="I25" s="19">
        <v>85</v>
      </c>
      <c r="J25" s="19">
        <v>85</v>
      </c>
      <c r="K25" s="19">
        <v>85</v>
      </c>
      <c r="L25" s="19">
        <v>85</v>
      </c>
      <c r="M25" s="19">
        <v>81</v>
      </c>
      <c r="N25" s="19">
        <v>82</v>
      </c>
      <c r="O25" s="19">
        <v>83</v>
      </c>
      <c r="P25" s="62">
        <v>86</v>
      </c>
      <c r="Q25" s="61">
        <v>83</v>
      </c>
      <c r="R25" s="19">
        <v>82</v>
      </c>
      <c r="S25" s="20">
        <v>80</v>
      </c>
      <c r="T25" s="19">
        <v>82</v>
      </c>
      <c r="U25" s="19">
        <v>84</v>
      </c>
      <c r="V25" s="19">
        <v>85</v>
      </c>
      <c r="W25" s="19">
        <v>82</v>
      </c>
      <c r="X25" s="63">
        <v>86</v>
      </c>
      <c r="Y25" s="64">
        <v>83</v>
      </c>
      <c r="Z25" s="19">
        <v>80</v>
      </c>
      <c r="AA25" s="19">
        <v>88</v>
      </c>
      <c r="AB25" s="19">
        <v>88</v>
      </c>
      <c r="AC25" s="19">
        <v>85</v>
      </c>
      <c r="AD25" s="19">
        <v>84</v>
      </c>
      <c r="AE25" s="19">
        <v>88</v>
      </c>
      <c r="AF25" s="62">
        <v>87</v>
      </c>
      <c r="AG25" s="61">
        <v>85</v>
      </c>
      <c r="AH25" s="19">
        <v>84</v>
      </c>
      <c r="AI25" s="19">
        <v>87</v>
      </c>
      <c r="AJ25" s="63">
        <v>87</v>
      </c>
      <c r="AK25" s="64"/>
      <c r="AL25" s="19"/>
      <c r="AM25" s="20"/>
      <c r="AN25" s="20"/>
      <c r="AO25" s="20">
        <f t="shared" si="0"/>
        <v>1351</v>
      </c>
      <c r="AP25" s="20">
        <f t="shared" si="1"/>
        <v>9</v>
      </c>
      <c r="AQ25" s="20">
        <f t="shared" si="2"/>
        <v>509</v>
      </c>
      <c r="AR25" s="65">
        <f t="shared" si="3"/>
        <v>7</v>
      </c>
    </row>
    <row r="26" spans="1:44" ht="15.75" customHeight="1" x14ac:dyDescent="0.25">
      <c r="A26" s="18" t="s">
        <v>601</v>
      </c>
      <c r="B26" s="18">
        <v>11566</v>
      </c>
      <c r="C26" s="1" t="s">
        <v>558</v>
      </c>
      <c r="D26" s="40" t="s">
        <v>559</v>
      </c>
      <c r="E26" s="18">
        <v>82</v>
      </c>
      <c r="F26" s="18">
        <v>86</v>
      </c>
      <c r="G26" s="18">
        <v>81</v>
      </c>
      <c r="H26" s="18">
        <v>86</v>
      </c>
      <c r="I26" s="18">
        <v>83</v>
      </c>
      <c r="J26" s="18">
        <v>84</v>
      </c>
      <c r="K26" s="18">
        <v>79</v>
      </c>
      <c r="L26" s="18">
        <v>79</v>
      </c>
      <c r="M26" s="18">
        <v>83</v>
      </c>
      <c r="N26" s="18">
        <v>82</v>
      </c>
      <c r="O26" s="18">
        <v>83</v>
      </c>
      <c r="P26" s="52">
        <v>84</v>
      </c>
      <c r="Q26" s="40">
        <v>80</v>
      </c>
      <c r="R26" s="18">
        <v>83</v>
      </c>
      <c r="S26" s="2">
        <v>81</v>
      </c>
      <c r="T26" s="18">
        <v>83</v>
      </c>
      <c r="U26" s="18">
        <v>85</v>
      </c>
      <c r="V26" s="18">
        <v>84</v>
      </c>
      <c r="W26" s="18">
        <v>81</v>
      </c>
      <c r="X26" s="41">
        <v>85</v>
      </c>
      <c r="Y26" s="42">
        <v>85</v>
      </c>
      <c r="Z26" s="18">
        <v>84</v>
      </c>
      <c r="AA26" s="18">
        <v>85</v>
      </c>
      <c r="AB26" s="18">
        <v>86</v>
      </c>
      <c r="AC26" s="18">
        <v>85</v>
      </c>
      <c r="AD26" s="18">
        <v>83</v>
      </c>
      <c r="AE26" s="18">
        <v>85</v>
      </c>
      <c r="AF26" s="52">
        <v>84</v>
      </c>
      <c r="AG26" s="40">
        <v>85</v>
      </c>
      <c r="AH26" s="18">
        <v>84</v>
      </c>
      <c r="AI26" s="18">
        <v>86</v>
      </c>
      <c r="AJ26" s="41">
        <v>86</v>
      </c>
      <c r="AK26" s="42"/>
      <c r="AL26" s="18"/>
      <c r="AM26" s="2"/>
      <c r="AN26" s="2"/>
      <c r="AO26" s="2">
        <f t="shared" si="0"/>
        <v>1329</v>
      </c>
      <c r="AP26" s="2">
        <f t="shared" si="1"/>
        <v>33</v>
      </c>
      <c r="AQ26" s="2">
        <f t="shared" si="2"/>
        <v>500</v>
      </c>
      <c r="AR26" s="53">
        <f t="shared" si="3"/>
        <v>24</v>
      </c>
    </row>
    <row r="27" spans="1:44" ht="15.75" customHeight="1" x14ac:dyDescent="0.25">
      <c r="A27" s="21" t="s">
        <v>601</v>
      </c>
      <c r="B27" s="21">
        <v>11590</v>
      </c>
      <c r="C27" s="66" t="s">
        <v>560</v>
      </c>
      <c r="D27" s="67" t="s">
        <v>561</v>
      </c>
      <c r="E27" s="21">
        <v>84</v>
      </c>
      <c r="F27" s="21">
        <v>86</v>
      </c>
      <c r="G27" s="21">
        <v>80</v>
      </c>
      <c r="H27" s="21">
        <v>86</v>
      </c>
      <c r="I27" s="21">
        <v>85</v>
      </c>
      <c r="J27" s="21">
        <v>85</v>
      </c>
      <c r="K27" s="21">
        <v>81</v>
      </c>
      <c r="L27" s="21">
        <v>81</v>
      </c>
      <c r="M27" s="21">
        <v>84</v>
      </c>
      <c r="N27" s="21">
        <v>82</v>
      </c>
      <c r="O27" s="21">
        <v>84</v>
      </c>
      <c r="P27" s="68">
        <v>85</v>
      </c>
      <c r="Q27" s="67">
        <v>80</v>
      </c>
      <c r="R27" s="21">
        <v>80</v>
      </c>
      <c r="S27" s="22">
        <v>80</v>
      </c>
      <c r="T27" s="21">
        <v>81</v>
      </c>
      <c r="U27" s="21">
        <v>85</v>
      </c>
      <c r="V27" s="21">
        <v>79</v>
      </c>
      <c r="W27" s="21">
        <v>82</v>
      </c>
      <c r="X27" s="69">
        <v>86</v>
      </c>
      <c r="Y27" s="39">
        <v>80</v>
      </c>
      <c r="Z27" s="21">
        <v>80</v>
      </c>
      <c r="AA27" s="21">
        <v>86</v>
      </c>
      <c r="AB27" s="21">
        <v>86</v>
      </c>
      <c r="AC27" s="21">
        <v>82</v>
      </c>
      <c r="AD27" s="21">
        <v>83</v>
      </c>
      <c r="AE27" s="21">
        <v>84</v>
      </c>
      <c r="AF27" s="68">
        <v>86</v>
      </c>
      <c r="AG27" s="67">
        <v>86</v>
      </c>
      <c r="AH27" s="21">
        <v>85</v>
      </c>
      <c r="AI27" s="21">
        <v>87</v>
      </c>
      <c r="AJ27" s="69">
        <v>86</v>
      </c>
      <c r="AK27" s="39"/>
      <c r="AL27" s="21"/>
      <c r="AM27" s="22"/>
      <c r="AN27" s="22"/>
      <c r="AO27" s="22">
        <f t="shared" si="0"/>
        <v>1330</v>
      </c>
      <c r="AP27" s="22">
        <f t="shared" si="1"/>
        <v>31</v>
      </c>
      <c r="AQ27" s="22">
        <f t="shared" si="2"/>
        <v>496</v>
      </c>
      <c r="AR27" s="70">
        <f t="shared" si="3"/>
        <v>33</v>
      </c>
    </row>
    <row r="28" spans="1:44" ht="15.75" customHeight="1" x14ac:dyDescent="0.25">
      <c r="A28" s="18" t="s">
        <v>601</v>
      </c>
      <c r="B28" s="18">
        <v>11615</v>
      </c>
      <c r="C28" s="1" t="s">
        <v>562</v>
      </c>
      <c r="D28" s="40" t="s">
        <v>563</v>
      </c>
      <c r="E28" s="18">
        <v>81</v>
      </c>
      <c r="F28" s="18">
        <v>86</v>
      </c>
      <c r="G28" s="18">
        <v>83</v>
      </c>
      <c r="H28" s="18">
        <v>86</v>
      </c>
      <c r="I28" s="18">
        <v>84</v>
      </c>
      <c r="J28" s="18">
        <v>84</v>
      </c>
      <c r="K28" s="18">
        <v>79</v>
      </c>
      <c r="L28" s="18">
        <v>79</v>
      </c>
      <c r="M28" s="18">
        <v>85</v>
      </c>
      <c r="N28" s="18">
        <v>82</v>
      </c>
      <c r="O28" s="18">
        <v>84</v>
      </c>
      <c r="P28" s="52">
        <v>86</v>
      </c>
      <c r="Q28" s="40">
        <v>81</v>
      </c>
      <c r="R28" s="18">
        <v>82</v>
      </c>
      <c r="S28" s="2">
        <v>84</v>
      </c>
      <c r="T28" s="18">
        <v>85</v>
      </c>
      <c r="U28" s="18">
        <v>81</v>
      </c>
      <c r="V28" s="18">
        <v>84</v>
      </c>
      <c r="W28" s="18">
        <v>81</v>
      </c>
      <c r="X28" s="41">
        <v>85</v>
      </c>
      <c r="Y28" s="42">
        <v>84</v>
      </c>
      <c r="Z28" s="18">
        <v>81</v>
      </c>
      <c r="AA28" s="18">
        <v>86</v>
      </c>
      <c r="AB28" s="18">
        <v>86</v>
      </c>
      <c r="AC28" s="18">
        <v>81</v>
      </c>
      <c r="AD28" s="18">
        <v>83</v>
      </c>
      <c r="AE28" s="18">
        <v>84</v>
      </c>
      <c r="AF28" s="52">
        <v>85</v>
      </c>
      <c r="AG28" s="40">
        <v>86</v>
      </c>
      <c r="AH28" s="18">
        <v>85</v>
      </c>
      <c r="AI28" s="18">
        <v>85</v>
      </c>
      <c r="AJ28" s="41">
        <v>86</v>
      </c>
      <c r="AK28" s="42"/>
      <c r="AL28" s="18"/>
      <c r="AM28" s="2"/>
      <c r="AN28" s="2"/>
      <c r="AO28" s="2">
        <f t="shared" si="0"/>
        <v>1329</v>
      </c>
      <c r="AP28" s="2">
        <f t="shared" si="1"/>
        <v>33</v>
      </c>
      <c r="AQ28" s="2">
        <f t="shared" si="2"/>
        <v>496</v>
      </c>
      <c r="AR28" s="53">
        <f t="shared" si="3"/>
        <v>33</v>
      </c>
    </row>
    <row r="29" spans="1:44" ht="15.75" customHeight="1" x14ac:dyDescent="0.25">
      <c r="A29" s="23" t="s">
        <v>601</v>
      </c>
      <c r="B29" s="23">
        <v>11636</v>
      </c>
      <c r="C29" s="71" t="s">
        <v>564</v>
      </c>
      <c r="D29" s="48" t="s">
        <v>565</v>
      </c>
      <c r="E29" s="23">
        <v>85</v>
      </c>
      <c r="F29" s="23">
        <v>85</v>
      </c>
      <c r="G29" s="23">
        <v>84</v>
      </c>
      <c r="H29" s="23">
        <v>86</v>
      </c>
      <c r="I29" s="23">
        <v>85</v>
      </c>
      <c r="J29" s="23">
        <v>85</v>
      </c>
      <c r="K29" s="23">
        <v>79</v>
      </c>
      <c r="L29" s="23">
        <v>79</v>
      </c>
      <c r="M29" s="23">
        <v>84</v>
      </c>
      <c r="N29" s="23">
        <v>82</v>
      </c>
      <c r="O29" s="23">
        <v>85</v>
      </c>
      <c r="P29" s="47">
        <v>86</v>
      </c>
      <c r="Q29" s="48">
        <v>81</v>
      </c>
      <c r="R29" s="23">
        <v>85</v>
      </c>
      <c r="S29" s="24">
        <v>82</v>
      </c>
      <c r="T29" s="23">
        <v>84</v>
      </c>
      <c r="U29" s="23">
        <v>86</v>
      </c>
      <c r="V29" s="23">
        <v>84</v>
      </c>
      <c r="W29" s="23">
        <v>83</v>
      </c>
      <c r="X29" s="49">
        <v>86</v>
      </c>
      <c r="Y29" s="50">
        <v>89</v>
      </c>
      <c r="Z29" s="23">
        <v>85</v>
      </c>
      <c r="AA29" s="23">
        <v>85</v>
      </c>
      <c r="AB29" s="23">
        <v>86</v>
      </c>
      <c r="AC29" s="23">
        <v>83</v>
      </c>
      <c r="AD29" s="23">
        <v>83</v>
      </c>
      <c r="AE29" s="23">
        <v>85</v>
      </c>
      <c r="AF29" s="47">
        <v>85</v>
      </c>
      <c r="AG29" s="48">
        <v>85</v>
      </c>
      <c r="AH29" s="23">
        <v>84</v>
      </c>
      <c r="AI29" s="23">
        <v>88</v>
      </c>
      <c r="AJ29" s="49">
        <v>86</v>
      </c>
      <c r="AK29" s="50"/>
      <c r="AL29" s="23"/>
      <c r="AM29" s="24"/>
      <c r="AN29" s="24"/>
      <c r="AO29" s="24">
        <f t="shared" si="0"/>
        <v>1349</v>
      </c>
      <c r="AP29" s="24">
        <f t="shared" si="1"/>
        <v>12</v>
      </c>
      <c r="AQ29" s="24">
        <f t="shared" si="2"/>
        <v>506</v>
      </c>
      <c r="AR29" s="51">
        <f t="shared" si="3"/>
        <v>15</v>
      </c>
    </row>
    <row r="30" spans="1:44" ht="15.75" customHeight="1" x14ac:dyDescent="0.25">
      <c r="A30" s="18" t="s">
        <v>601</v>
      </c>
      <c r="B30" s="18">
        <v>11644</v>
      </c>
      <c r="C30" s="1" t="s">
        <v>566</v>
      </c>
      <c r="D30" s="40" t="s">
        <v>567</v>
      </c>
      <c r="E30" s="18">
        <v>82</v>
      </c>
      <c r="F30" s="18">
        <v>86</v>
      </c>
      <c r="G30" s="18">
        <v>88</v>
      </c>
      <c r="H30" s="18">
        <v>85</v>
      </c>
      <c r="I30" s="18">
        <v>85</v>
      </c>
      <c r="J30" s="18">
        <v>85</v>
      </c>
      <c r="K30" s="18">
        <v>83</v>
      </c>
      <c r="L30" s="18">
        <v>83</v>
      </c>
      <c r="M30" s="18">
        <v>85</v>
      </c>
      <c r="N30" s="18">
        <v>82</v>
      </c>
      <c r="O30" s="18">
        <v>84</v>
      </c>
      <c r="P30" s="52">
        <v>86</v>
      </c>
      <c r="Q30" s="40">
        <v>82</v>
      </c>
      <c r="R30" s="18">
        <v>81</v>
      </c>
      <c r="S30" s="2">
        <v>80</v>
      </c>
      <c r="T30" s="18">
        <v>81</v>
      </c>
      <c r="U30" s="18">
        <v>82</v>
      </c>
      <c r="V30" s="18">
        <v>85</v>
      </c>
      <c r="W30" s="18">
        <v>82</v>
      </c>
      <c r="X30" s="41">
        <v>85</v>
      </c>
      <c r="Y30" s="42">
        <v>92</v>
      </c>
      <c r="Z30" s="18">
        <v>90</v>
      </c>
      <c r="AA30" s="18">
        <v>86</v>
      </c>
      <c r="AB30" s="18">
        <v>86</v>
      </c>
      <c r="AC30" s="18">
        <v>85</v>
      </c>
      <c r="AD30" s="18">
        <v>85</v>
      </c>
      <c r="AE30" s="18">
        <v>87</v>
      </c>
      <c r="AF30" s="52">
        <v>87</v>
      </c>
      <c r="AG30" s="40">
        <v>85</v>
      </c>
      <c r="AH30" s="18">
        <v>84</v>
      </c>
      <c r="AI30" s="18">
        <v>87</v>
      </c>
      <c r="AJ30" s="41">
        <v>86</v>
      </c>
      <c r="AK30" s="42"/>
      <c r="AL30" s="18"/>
      <c r="AM30" s="2"/>
      <c r="AN30" s="2"/>
      <c r="AO30" s="2">
        <f t="shared" si="0"/>
        <v>1355</v>
      </c>
      <c r="AP30" s="2">
        <f t="shared" si="1"/>
        <v>5</v>
      </c>
      <c r="AQ30" s="2">
        <f t="shared" si="2"/>
        <v>516</v>
      </c>
      <c r="AR30" s="53">
        <f t="shared" si="3"/>
        <v>1</v>
      </c>
    </row>
    <row r="31" spans="1:44" ht="15.75" customHeight="1" x14ac:dyDescent="0.25">
      <c r="A31" s="16" t="s">
        <v>601</v>
      </c>
      <c r="B31" s="16">
        <v>11651</v>
      </c>
      <c r="C31" s="54" t="s">
        <v>568</v>
      </c>
      <c r="D31" s="55" t="s">
        <v>569</v>
      </c>
      <c r="E31" s="16">
        <v>81</v>
      </c>
      <c r="F31" s="16">
        <v>85</v>
      </c>
      <c r="G31" s="16">
        <v>83</v>
      </c>
      <c r="H31" s="16">
        <v>86</v>
      </c>
      <c r="I31" s="16">
        <v>83</v>
      </c>
      <c r="J31" s="16">
        <v>85</v>
      </c>
      <c r="K31" s="16">
        <v>78</v>
      </c>
      <c r="L31" s="16">
        <v>78</v>
      </c>
      <c r="M31" s="16">
        <v>79</v>
      </c>
      <c r="N31" s="16">
        <v>82</v>
      </c>
      <c r="O31" s="16">
        <v>82</v>
      </c>
      <c r="P31" s="56">
        <v>85</v>
      </c>
      <c r="Q31" s="55">
        <v>81</v>
      </c>
      <c r="R31" s="16">
        <v>82</v>
      </c>
      <c r="S31" s="17">
        <v>80</v>
      </c>
      <c r="T31" s="16">
        <v>82</v>
      </c>
      <c r="U31" s="16">
        <v>82</v>
      </c>
      <c r="V31" s="16">
        <v>84</v>
      </c>
      <c r="W31" s="16">
        <v>81</v>
      </c>
      <c r="X31" s="57">
        <v>86</v>
      </c>
      <c r="Y31" s="58">
        <v>80</v>
      </c>
      <c r="Z31" s="16">
        <v>80</v>
      </c>
      <c r="AA31" s="16">
        <v>86</v>
      </c>
      <c r="AB31" s="16">
        <v>85</v>
      </c>
      <c r="AC31" s="16">
        <v>84</v>
      </c>
      <c r="AD31" s="16">
        <v>83</v>
      </c>
      <c r="AE31" s="16">
        <v>86</v>
      </c>
      <c r="AF31" s="56">
        <v>86</v>
      </c>
      <c r="AG31" s="55">
        <v>83</v>
      </c>
      <c r="AH31" s="16">
        <v>83</v>
      </c>
      <c r="AI31" s="16">
        <v>84</v>
      </c>
      <c r="AJ31" s="57">
        <v>86</v>
      </c>
      <c r="AK31" s="58"/>
      <c r="AL31" s="16"/>
      <c r="AM31" s="17"/>
      <c r="AN31" s="17"/>
      <c r="AO31" s="17">
        <f t="shared" si="0"/>
        <v>1313</v>
      </c>
      <c r="AP31" s="17">
        <f t="shared" si="1"/>
        <v>41</v>
      </c>
      <c r="AQ31" s="17">
        <f t="shared" si="2"/>
        <v>493</v>
      </c>
      <c r="AR31" s="59">
        <f t="shared" si="3"/>
        <v>42</v>
      </c>
    </row>
    <row r="32" spans="1:44" ht="15.75" customHeight="1" x14ac:dyDescent="0.25">
      <c r="A32" s="18" t="s">
        <v>601</v>
      </c>
      <c r="B32" s="18">
        <v>11665</v>
      </c>
      <c r="C32" s="1" t="s">
        <v>570</v>
      </c>
      <c r="D32" s="40" t="s">
        <v>571</v>
      </c>
      <c r="E32" s="18">
        <v>81</v>
      </c>
      <c r="F32" s="18">
        <v>86</v>
      </c>
      <c r="G32" s="18">
        <v>81</v>
      </c>
      <c r="H32" s="18">
        <v>87</v>
      </c>
      <c r="I32" s="18">
        <v>83</v>
      </c>
      <c r="J32" s="18">
        <v>86</v>
      </c>
      <c r="K32" s="18">
        <v>84</v>
      </c>
      <c r="L32" s="18">
        <v>84</v>
      </c>
      <c r="M32" s="18">
        <v>82</v>
      </c>
      <c r="N32" s="18">
        <v>82</v>
      </c>
      <c r="O32" s="18">
        <v>87</v>
      </c>
      <c r="P32" s="52">
        <v>86</v>
      </c>
      <c r="Q32" s="40">
        <v>81</v>
      </c>
      <c r="R32" s="18">
        <v>83</v>
      </c>
      <c r="S32" s="2">
        <v>78</v>
      </c>
      <c r="T32" s="18">
        <v>79</v>
      </c>
      <c r="U32" s="18">
        <v>83</v>
      </c>
      <c r="V32" s="18">
        <v>84</v>
      </c>
      <c r="W32" s="18">
        <v>81</v>
      </c>
      <c r="X32" s="41">
        <v>85</v>
      </c>
      <c r="Y32" s="42">
        <v>83</v>
      </c>
      <c r="Z32" s="18">
        <v>80</v>
      </c>
      <c r="AA32" s="18">
        <v>88</v>
      </c>
      <c r="AB32" s="18">
        <v>88</v>
      </c>
      <c r="AC32" s="18">
        <v>83</v>
      </c>
      <c r="AD32" s="18">
        <v>83</v>
      </c>
      <c r="AE32" s="18">
        <v>87</v>
      </c>
      <c r="AF32" s="52">
        <v>90</v>
      </c>
      <c r="AG32" s="40">
        <v>84</v>
      </c>
      <c r="AH32" s="18">
        <v>84</v>
      </c>
      <c r="AI32" s="18">
        <v>85</v>
      </c>
      <c r="AJ32" s="41">
        <v>86</v>
      </c>
      <c r="AK32" s="42"/>
      <c r="AL32" s="18"/>
      <c r="AM32" s="2"/>
      <c r="AN32" s="2"/>
      <c r="AO32" s="2">
        <f t="shared" si="0"/>
        <v>1331</v>
      </c>
      <c r="AP32" s="2">
        <f t="shared" si="1"/>
        <v>26</v>
      </c>
      <c r="AQ32" s="2">
        <f t="shared" si="2"/>
        <v>507</v>
      </c>
      <c r="AR32" s="53">
        <f t="shared" si="3"/>
        <v>11</v>
      </c>
    </row>
    <row r="33" spans="1:44" ht="15.75" customHeight="1" x14ac:dyDescent="0.25">
      <c r="A33" s="19" t="s">
        <v>601</v>
      </c>
      <c r="B33" s="19">
        <v>11697</v>
      </c>
      <c r="C33" s="60" t="s">
        <v>572</v>
      </c>
      <c r="D33" s="61" t="s">
        <v>573</v>
      </c>
      <c r="E33" s="19">
        <v>86</v>
      </c>
      <c r="F33" s="19">
        <v>86</v>
      </c>
      <c r="G33" s="19">
        <v>87</v>
      </c>
      <c r="H33" s="19">
        <v>88</v>
      </c>
      <c r="I33" s="19">
        <v>85</v>
      </c>
      <c r="J33" s="19">
        <v>86</v>
      </c>
      <c r="K33" s="19">
        <v>81</v>
      </c>
      <c r="L33" s="19">
        <v>81</v>
      </c>
      <c r="M33" s="19">
        <v>82</v>
      </c>
      <c r="N33" s="19">
        <v>82</v>
      </c>
      <c r="O33" s="19">
        <v>85</v>
      </c>
      <c r="P33" s="62">
        <v>87</v>
      </c>
      <c r="Q33" s="61">
        <v>84</v>
      </c>
      <c r="R33" s="19">
        <v>82</v>
      </c>
      <c r="S33" s="20">
        <v>79</v>
      </c>
      <c r="T33" s="19">
        <v>80</v>
      </c>
      <c r="U33" s="19">
        <v>82</v>
      </c>
      <c r="V33" s="19">
        <v>84</v>
      </c>
      <c r="W33" s="19">
        <v>81</v>
      </c>
      <c r="X33" s="63">
        <v>84</v>
      </c>
      <c r="Y33" s="64">
        <v>85</v>
      </c>
      <c r="Z33" s="19">
        <v>84</v>
      </c>
      <c r="AA33" s="19">
        <v>86</v>
      </c>
      <c r="AB33" s="19">
        <v>85</v>
      </c>
      <c r="AC33" s="19">
        <v>88</v>
      </c>
      <c r="AD33" s="19">
        <v>83</v>
      </c>
      <c r="AE33" s="19">
        <v>86</v>
      </c>
      <c r="AF33" s="62">
        <v>86</v>
      </c>
      <c r="AG33" s="61">
        <v>85</v>
      </c>
      <c r="AH33" s="19">
        <v>84</v>
      </c>
      <c r="AI33" s="19">
        <v>85</v>
      </c>
      <c r="AJ33" s="63">
        <v>86</v>
      </c>
      <c r="AK33" s="64"/>
      <c r="AL33" s="19"/>
      <c r="AM33" s="20"/>
      <c r="AN33" s="20"/>
      <c r="AO33" s="20">
        <f t="shared" si="0"/>
        <v>1347</v>
      </c>
      <c r="AP33" s="20">
        <f t="shared" si="1"/>
        <v>13</v>
      </c>
      <c r="AQ33" s="20">
        <f t="shared" si="2"/>
        <v>510</v>
      </c>
      <c r="AR33" s="65">
        <f t="shared" si="3"/>
        <v>6</v>
      </c>
    </row>
    <row r="34" spans="1:44" ht="15.75" customHeight="1" x14ac:dyDescent="0.25">
      <c r="A34" s="18" t="s">
        <v>601</v>
      </c>
      <c r="B34" s="18">
        <v>11710</v>
      </c>
      <c r="C34" s="1" t="s">
        <v>574</v>
      </c>
      <c r="D34" s="40" t="s">
        <v>575</v>
      </c>
      <c r="E34" s="18">
        <v>86</v>
      </c>
      <c r="F34" s="18">
        <v>85</v>
      </c>
      <c r="G34" s="18">
        <v>89</v>
      </c>
      <c r="H34" s="18">
        <v>87</v>
      </c>
      <c r="I34" s="18">
        <v>83</v>
      </c>
      <c r="J34" s="18">
        <v>84</v>
      </c>
      <c r="K34" s="18">
        <v>80</v>
      </c>
      <c r="L34" s="18">
        <v>80</v>
      </c>
      <c r="M34" s="18">
        <v>81</v>
      </c>
      <c r="N34" s="18">
        <v>82</v>
      </c>
      <c r="O34" s="18">
        <v>87</v>
      </c>
      <c r="P34" s="52">
        <v>86</v>
      </c>
      <c r="Q34" s="40">
        <v>83</v>
      </c>
      <c r="R34" s="18">
        <v>83</v>
      </c>
      <c r="S34" s="2">
        <v>80</v>
      </c>
      <c r="T34" s="18">
        <v>81</v>
      </c>
      <c r="U34" s="18">
        <v>83</v>
      </c>
      <c r="V34" s="18">
        <v>83</v>
      </c>
      <c r="W34" s="18">
        <v>83</v>
      </c>
      <c r="X34" s="41">
        <v>85</v>
      </c>
      <c r="Y34" s="42">
        <v>84</v>
      </c>
      <c r="Z34" s="18">
        <v>80</v>
      </c>
      <c r="AA34" s="18">
        <v>86</v>
      </c>
      <c r="AB34" s="18">
        <v>86</v>
      </c>
      <c r="AC34" s="18">
        <v>86</v>
      </c>
      <c r="AD34" s="18">
        <v>83</v>
      </c>
      <c r="AE34" s="18">
        <v>87</v>
      </c>
      <c r="AF34" s="52">
        <v>85</v>
      </c>
      <c r="AG34" s="40">
        <v>84</v>
      </c>
      <c r="AH34" s="18">
        <v>84</v>
      </c>
      <c r="AI34" s="18">
        <v>85</v>
      </c>
      <c r="AJ34" s="41">
        <v>87</v>
      </c>
      <c r="AK34" s="42"/>
      <c r="AL34" s="18"/>
      <c r="AM34" s="2"/>
      <c r="AN34" s="2"/>
      <c r="AO34" s="2">
        <f t="shared" si="0"/>
        <v>1347</v>
      </c>
      <c r="AP34" s="2">
        <f t="shared" si="1"/>
        <v>13</v>
      </c>
      <c r="AQ34" s="2">
        <f t="shared" si="2"/>
        <v>507</v>
      </c>
      <c r="AR34" s="53">
        <f t="shared" si="3"/>
        <v>11</v>
      </c>
    </row>
    <row r="35" spans="1:44" ht="15.75" customHeight="1" x14ac:dyDescent="0.25">
      <c r="A35" s="21" t="s">
        <v>601</v>
      </c>
      <c r="B35" s="21">
        <v>11737</v>
      </c>
      <c r="C35" s="66" t="s">
        <v>576</v>
      </c>
      <c r="D35" s="67" t="s">
        <v>577</v>
      </c>
      <c r="E35" s="21">
        <v>85</v>
      </c>
      <c r="F35" s="21">
        <v>85</v>
      </c>
      <c r="G35" s="21">
        <v>87</v>
      </c>
      <c r="H35" s="21">
        <v>87</v>
      </c>
      <c r="I35" s="21">
        <v>84</v>
      </c>
      <c r="J35" s="21">
        <v>84</v>
      </c>
      <c r="K35" s="21">
        <v>79</v>
      </c>
      <c r="L35" s="21">
        <v>79</v>
      </c>
      <c r="M35" s="21">
        <v>84</v>
      </c>
      <c r="N35" s="21">
        <v>82</v>
      </c>
      <c r="O35" s="21">
        <v>85</v>
      </c>
      <c r="P35" s="68">
        <v>84</v>
      </c>
      <c r="Q35" s="67">
        <v>81</v>
      </c>
      <c r="R35" s="21">
        <v>81</v>
      </c>
      <c r="S35" s="22">
        <v>80</v>
      </c>
      <c r="T35" s="21">
        <v>81</v>
      </c>
      <c r="U35" s="21">
        <v>87</v>
      </c>
      <c r="V35" s="21">
        <v>85</v>
      </c>
      <c r="W35" s="21">
        <v>82</v>
      </c>
      <c r="X35" s="69">
        <v>84</v>
      </c>
      <c r="Y35" s="39">
        <v>86</v>
      </c>
      <c r="Z35" s="21">
        <v>80</v>
      </c>
      <c r="AA35" s="21">
        <v>86</v>
      </c>
      <c r="AB35" s="21">
        <v>87</v>
      </c>
      <c r="AC35" s="21">
        <v>88</v>
      </c>
      <c r="AD35" s="21">
        <v>83</v>
      </c>
      <c r="AE35" s="21">
        <v>86</v>
      </c>
      <c r="AF35" s="68">
        <v>85</v>
      </c>
      <c r="AG35" s="67">
        <v>86</v>
      </c>
      <c r="AH35" s="21">
        <v>85</v>
      </c>
      <c r="AI35" s="21">
        <v>88</v>
      </c>
      <c r="AJ35" s="69">
        <v>87</v>
      </c>
      <c r="AK35" s="39"/>
      <c r="AL35" s="21"/>
      <c r="AM35" s="22"/>
      <c r="AN35" s="22"/>
      <c r="AO35" s="22">
        <f t="shared" si="0"/>
        <v>1354</v>
      </c>
      <c r="AP35" s="22">
        <f t="shared" si="1"/>
        <v>7</v>
      </c>
      <c r="AQ35" s="22">
        <f t="shared" si="2"/>
        <v>508</v>
      </c>
      <c r="AR35" s="70">
        <f t="shared" si="3"/>
        <v>8</v>
      </c>
    </row>
    <row r="36" spans="1:44" ht="15.75" customHeight="1" x14ac:dyDescent="0.25">
      <c r="A36" s="18" t="s">
        <v>601</v>
      </c>
      <c r="B36" s="18">
        <v>11749</v>
      </c>
      <c r="C36" s="1" t="s">
        <v>578</v>
      </c>
      <c r="D36" s="40" t="s">
        <v>579</v>
      </c>
      <c r="E36" s="18">
        <v>85</v>
      </c>
      <c r="F36" s="18">
        <v>86</v>
      </c>
      <c r="G36" s="18">
        <v>83</v>
      </c>
      <c r="H36" s="18">
        <v>87</v>
      </c>
      <c r="I36" s="18">
        <v>86</v>
      </c>
      <c r="J36" s="18">
        <v>85</v>
      </c>
      <c r="K36" s="18">
        <v>79</v>
      </c>
      <c r="L36" s="18">
        <v>79</v>
      </c>
      <c r="M36" s="18">
        <v>83</v>
      </c>
      <c r="N36" s="18">
        <v>82</v>
      </c>
      <c r="O36" s="18">
        <v>84</v>
      </c>
      <c r="P36" s="52">
        <v>85</v>
      </c>
      <c r="Q36" s="40">
        <v>82</v>
      </c>
      <c r="R36" s="18">
        <v>83</v>
      </c>
      <c r="S36" s="2">
        <v>81</v>
      </c>
      <c r="T36" s="18">
        <v>83</v>
      </c>
      <c r="U36" s="18">
        <v>85</v>
      </c>
      <c r="V36" s="18">
        <v>85</v>
      </c>
      <c r="W36" s="18">
        <v>81</v>
      </c>
      <c r="X36" s="41">
        <v>88</v>
      </c>
      <c r="Y36" s="42">
        <v>85</v>
      </c>
      <c r="Z36" s="18">
        <v>83</v>
      </c>
      <c r="AA36" s="18">
        <v>87</v>
      </c>
      <c r="AB36" s="18">
        <v>86</v>
      </c>
      <c r="AC36" s="18">
        <v>84</v>
      </c>
      <c r="AD36" s="18">
        <v>83</v>
      </c>
      <c r="AE36" s="18">
        <v>86</v>
      </c>
      <c r="AF36" s="52">
        <v>85</v>
      </c>
      <c r="AG36" s="40">
        <v>84</v>
      </c>
      <c r="AH36" s="18">
        <v>84</v>
      </c>
      <c r="AI36" s="18">
        <v>84</v>
      </c>
      <c r="AJ36" s="41">
        <v>87</v>
      </c>
      <c r="AK36" s="42"/>
      <c r="AL36" s="18"/>
      <c r="AM36" s="2"/>
      <c r="AN36" s="2"/>
      <c r="AO36" s="2">
        <f t="shared" si="0"/>
        <v>1339</v>
      </c>
      <c r="AP36" s="2">
        <f t="shared" si="1"/>
        <v>20</v>
      </c>
      <c r="AQ36" s="2">
        <f t="shared" si="2"/>
        <v>504</v>
      </c>
      <c r="AR36" s="53">
        <f t="shared" si="3"/>
        <v>19</v>
      </c>
    </row>
    <row r="37" spans="1:44" ht="15.75" customHeight="1" x14ac:dyDescent="0.25">
      <c r="A37" s="23" t="s">
        <v>601</v>
      </c>
      <c r="B37" s="23">
        <v>11770</v>
      </c>
      <c r="C37" s="71" t="s">
        <v>580</v>
      </c>
      <c r="D37" s="48" t="s">
        <v>581</v>
      </c>
      <c r="E37" s="23">
        <v>85</v>
      </c>
      <c r="F37" s="23">
        <v>85</v>
      </c>
      <c r="G37" s="23">
        <v>86</v>
      </c>
      <c r="H37" s="23">
        <v>88</v>
      </c>
      <c r="I37" s="23">
        <v>84</v>
      </c>
      <c r="J37" s="23">
        <v>85</v>
      </c>
      <c r="K37" s="23">
        <v>87</v>
      </c>
      <c r="L37" s="23">
        <v>87</v>
      </c>
      <c r="M37" s="23">
        <v>86</v>
      </c>
      <c r="N37" s="23">
        <v>82</v>
      </c>
      <c r="O37" s="23">
        <v>83</v>
      </c>
      <c r="P37" s="47">
        <v>85</v>
      </c>
      <c r="Q37" s="48">
        <v>84</v>
      </c>
      <c r="R37" s="23">
        <v>83</v>
      </c>
      <c r="S37" s="24">
        <v>80</v>
      </c>
      <c r="T37" s="23">
        <v>82</v>
      </c>
      <c r="U37" s="23">
        <v>88</v>
      </c>
      <c r="V37" s="23">
        <v>84</v>
      </c>
      <c r="W37" s="23">
        <v>81</v>
      </c>
      <c r="X37" s="49">
        <v>86</v>
      </c>
      <c r="Y37" s="50">
        <v>86</v>
      </c>
      <c r="Z37" s="23">
        <v>80</v>
      </c>
      <c r="AA37" s="23">
        <v>87</v>
      </c>
      <c r="AB37" s="23">
        <v>86</v>
      </c>
      <c r="AC37" s="23">
        <v>88</v>
      </c>
      <c r="AD37" s="23">
        <v>83</v>
      </c>
      <c r="AE37" s="23">
        <v>88</v>
      </c>
      <c r="AF37" s="47">
        <v>86</v>
      </c>
      <c r="AG37" s="48">
        <v>85</v>
      </c>
      <c r="AH37" s="23">
        <v>84</v>
      </c>
      <c r="AI37" s="23">
        <v>87</v>
      </c>
      <c r="AJ37" s="49">
        <v>87</v>
      </c>
      <c r="AK37" s="50"/>
      <c r="AL37" s="23"/>
      <c r="AM37" s="24"/>
      <c r="AN37" s="24"/>
      <c r="AO37" s="24">
        <f t="shared" si="0"/>
        <v>1365</v>
      </c>
      <c r="AP37" s="24">
        <f t="shared" si="1"/>
        <v>2</v>
      </c>
      <c r="AQ37" s="24">
        <f t="shared" si="2"/>
        <v>516</v>
      </c>
      <c r="AR37" s="51">
        <f t="shared" si="3"/>
        <v>1</v>
      </c>
    </row>
    <row r="38" spans="1:44" ht="15.75" customHeight="1" x14ac:dyDescent="0.25">
      <c r="A38" s="18" t="s">
        <v>601</v>
      </c>
      <c r="B38" s="18">
        <v>11781</v>
      </c>
      <c r="C38" s="1" t="s">
        <v>582</v>
      </c>
      <c r="D38" s="40" t="s">
        <v>583</v>
      </c>
      <c r="E38" s="18">
        <v>82</v>
      </c>
      <c r="F38" s="18">
        <v>85</v>
      </c>
      <c r="G38" s="18">
        <v>82</v>
      </c>
      <c r="H38" s="18">
        <v>87</v>
      </c>
      <c r="I38" s="18">
        <v>85</v>
      </c>
      <c r="J38" s="18">
        <v>84</v>
      </c>
      <c r="K38" s="18">
        <v>79</v>
      </c>
      <c r="L38" s="18">
        <v>79</v>
      </c>
      <c r="M38" s="18">
        <v>83</v>
      </c>
      <c r="N38" s="18">
        <v>82</v>
      </c>
      <c r="O38" s="18">
        <v>84</v>
      </c>
      <c r="P38" s="52">
        <v>84</v>
      </c>
      <c r="Q38" s="40">
        <v>79</v>
      </c>
      <c r="R38" s="18">
        <v>80</v>
      </c>
      <c r="S38" s="2">
        <v>79</v>
      </c>
      <c r="T38" s="18">
        <v>80</v>
      </c>
      <c r="U38" s="18">
        <v>79</v>
      </c>
      <c r="V38" s="18">
        <v>85</v>
      </c>
      <c r="W38" s="18">
        <v>80</v>
      </c>
      <c r="X38" s="41">
        <v>84</v>
      </c>
      <c r="Y38" s="42">
        <v>84</v>
      </c>
      <c r="Z38" s="18">
        <v>80</v>
      </c>
      <c r="AA38" s="18">
        <v>85</v>
      </c>
      <c r="AB38" s="18">
        <v>85</v>
      </c>
      <c r="AC38" s="18">
        <v>86</v>
      </c>
      <c r="AD38" s="18">
        <v>83</v>
      </c>
      <c r="AE38" s="18">
        <v>85</v>
      </c>
      <c r="AF38" s="52">
        <v>85</v>
      </c>
      <c r="AG38" s="40">
        <v>86</v>
      </c>
      <c r="AH38" s="18">
        <v>85</v>
      </c>
      <c r="AI38" s="18">
        <v>85</v>
      </c>
      <c r="AJ38" s="41">
        <v>85</v>
      </c>
      <c r="AK38" s="42"/>
      <c r="AL38" s="18"/>
      <c r="AM38" s="2"/>
      <c r="AN38" s="2"/>
      <c r="AO38" s="2">
        <f t="shared" si="0"/>
        <v>1323</v>
      </c>
      <c r="AP38" s="2">
        <f t="shared" si="1"/>
        <v>36</v>
      </c>
      <c r="AQ38" s="2">
        <f t="shared" si="2"/>
        <v>503</v>
      </c>
      <c r="AR38" s="53">
        <f t="shared" si="3"/>
        <v>21</v>
      </c>
    </row>
    <row r="39" spans="1:44" ht="15.75" customHeight="1" x14ac:dyDescent="0.25">
      <c r="A39" s="16" t="s">
        <v>601</v>
      </c>
      <c r="B39" s="16">
        <v>11802</v>
      </c>
      <c r="C39" s="54" t="s">
        <v>584</v>
      </c>
      <c r="D39" s="55" t="s">
        <v>585</v>
      </c>
      <c r="E39" s="16">
        <v>82</v>
      </c>
      <c r="F39" s="16">
        <v>86</v>
      </c>
      <c r="G39" s="16">
        <v>82</v>
      </c>
      <c r="H39" s="16">
        <v>86</v>
      </c>
      <c r="I39" s="16">
        <v>84</v>
      </c>
      <c r="J39" s="16">
        <v>84</v>
      </c>
      <c r="K39" s="16">
        <v>82</v>
      </c>
      <c r="L39" s="16">
        <v>82</v>
      </c>
      <c r="M39" s="16">
        <v>81</v>
      </c>
      <c r="N39" s="16">
        <v>82</v>
      </c>
      <c r="O39" s="16">
        <v>83</v>
      </c>
      <c r="P39" s="56">
        <v>83</v>
      </c>
      <c r="Q39" s="55">
        <v>81</v>
      </c>
      <c r="R39" s="16">
        <v>83</v>
      </c>
      <c r="S39" s="17">
        <v>80</v>
      </c>
      <c r="T39" s="16">
        <v>81</v>
      </c>
      <c r="U39" s="16">
        <v>83</v>
      </c>
      <c r="V39" s="16">
        <v>84</v>
      </c>
      <c r="W39" s="16">
        <v>83</v>
      </c>
      <c r="X39" s="57">
        <v>85</v>
      </c>
      <c r="Y39" s="58">
        <v>86</v>
      </c>
      <c r="Z39" s="16">
        <v>85</v>
      </c>
      <c r="AA39" s="16">
        <v>85</v>
      </c>
      <c r="AB39" s="16">
        <v>85</v>
      </c>
      <c r="AC39" s="16">
        <v>84</v>
      </c>
      <c r="AD39" s="16">
        <v>83</v>
      </c>
      <c r="AE39" s="16">
        <v>85</v>
      </c>
      <c r="AF39" s="56">
        <v>85</v>
      </c>
      <c r="AG39" s="55">
        <v>85</v>
      </c>
      <c r="AH39" s="16">
        <v>84</v>
      </c>
      <c r="AI39" s="16">
        <v>85</v>
      </c>
      <c r="AJ39" s="57">
        <v>86</v>
      </c>
      <c r="AK39" s="58"/>
      <c r="AL39" s="16"/>
      <c r="AM39" s="17"/>
      <c r="AN39" s="17"/>
      <c r="AO39" s="17">
        <f t="shared" si="0"/>
        <v>1331</v>
      </c>
      <c r="AP39" s="17">
        <f t="shared" si="1"/>
        <v>26</v>
      </c>
      <c r="AQ39" s="17">
        <f t="shared" si="2"/>
        <v>504</v>
      </c>
      <c r="AR39" s="59">
        <f t="shared" si="3"/>
        <v>19</v>
      </c>
    </row>
    <row r="40" spans="1:44" ht="15.75" customHeight="1" x14ac:dyDescent="0.25">
      <c r="A40" s="18" t="s">
        <v>601</v>
      </c>
      <c r="B40" s="18">
        <v>11808</v>
      </c>
      <c r="C40" s="1" t="s">
        <v>586</v>
      </c>
      <c r="D40" s="40" t="s">
        <v>587</v>
      </c>
      <c r="E40" s="18">
        <v>86</v>
      </c>
      <c r="F40" s="18">
        <v>85</v>
      </c>
      <c r="G40" s="18">
        <v>90</v>
      </c>
      <c r="H40" s="18">
        <v>87</v>
      </c>
      <c r="I40" s="18">
        <v>83</v>
      </c>
      <c r="J40" s="18">
        <v>84</v>
      </c>
      <c r="K40" s="18">
        <v>85</v>
      </c>
      <c r="L40" s="18">
        <v>85</v>
      </c>
      <c r="M40" s="18">
        <v>84</v>
      </c>
      <c r="N40" s="18">
        <v>82</v>
      </c>
      <c r="O40" s="18">
        <v>84</v>
      </c>
      <c r="P40" s="52">
        <v>85</v>
      </c>
      <c r="Q40" s="40">
        <v>80</v>
      </c>
      <c r="R40" s="18">
        <v>81</v>
      </c>
      <c r="S40" s="2">
        <v>84</v>
      </c>
      <c r="T40" s="18">
        <v>83</v>
      </c>
      <c r="U40" s="18">
        <v>80</v>
      </c>
      <c r="V40" s="18">
        <v>84</v>
      </c>
      <c r="W40" s="18">
        <v>85</v>
      </c>
      <c r="X40" s="41">
        <v>87</v>
      </c>
      <c r="Y40" s="42">
        <v>85</v>
      </c>
      <c r="Z40" s="18">
        <v>83</v>
      </c>
      <c r="AA40" s="18">
        <v>88</v>
      </c>
      <c r="AB40" s="18">
        <v>86</v>
      </c>
      <c r="AC40" s="18">
        <v>89</v>
      </c>
      <c r="AD40" s="18">
        <v>85</v>
      </c>
      <c r="AE40" s="18">
        <v>89</v>
      </c>
      <c r="AF40" s="52">
        <v>86</v>
      </c>
      <c r="AG40" s="40">
        <v>86</v>
      </c>
      <c r="AH40" s="18">
        <v>85</v>
      </c>
      <c r="AI40" s="18">
        <v>88</v>
      </c>
      <c r="AJ40" s="41">
        <v>87</v>
      </c>
      <c r="AK40" s="42"/>
      <c r="AL40" s="18"/>
      <c r="AM40" s="2"/>
      <c r="AN40" s="2"/>
      <c r="AO40" s="2">
        <f t="shared" si="0"/>
        <v>1366</v>
      </c>
      <c r="AP40" s="2">
        <f t="shared" si="1"/>
        <v>1</v>
      </c>
      <c r="AQ40" s="2">
        <f t="shared" si="2"/>
        <v>515</v>
      </c>
      <c r="AR40" s="53">
        <f t="shared" si="3"/>
        <v>3</v>
      </c>
    </row>
    <row r="41" spans="1:44" ht="15.75" customHeight="1" x14ac:dyDescent="0.25">
      <c r="A41" s="19" t="s">
        <v>601</v>
      </c>
      <c r="B41" s="19">
        <v>11811</v>
      </c>
      <c r="C41" s="60" t="s">
        <v>588</v>
      </c>
      <c r="D41" s="61" t="s">
        <v>589</v>
      </c>
      <c r="E41" s="19">
        <v>85</v>
      </c>
      <c r="F41" s="19">
        <v>86</v>
      </c>
      <c r="G41" s="19">
        <v>80</v>
      </c>
      <c r="H41" s="19">
        <v>87</v>
      </c>
      <c r="I41" s="19">
        <v>84</v>
      </c>
      <c r="J41" s="19">
        <v>85</v>
      </c>
      <c r="K41" s="19">
        <v>79</v>
      </c>
      <c r="L41" s="19">
        <v>79</v>
      </c>
      <c r="M41" s="19">
        <v>79</v>
      </c>
      <c r="N41" s="19">
        <v>82</v>
      </c>
      <c r="O41" s="19">
        <v>84</v>
      </c>
      <c r="P41" s="62">
        <v>85</v>
      </c>
      <c r="Q41" s="61">
        <v>81</v>
      </c>
      <c r="R41" s="19">
        <v>84</v>
      </c>
      <c r="S41" s="20">
        <v>79</v>
      </c>
      <c r="T41" s="19">
        <v>79</v>
      </c>
      <c r="U41" s="19">
        <v>81</v>
      </c>
      <c r="V41" s="19">
        <v>84</v>
      </c>
      <c r="W41" s="19">
        <v>82</v>
      </c>
      <c r="X41" s="63">
        <v>86</v>
      </c>
      <c r="Y41" s="64">
        <v>86</v>
      </c>
      <c r="Z41" s="19">
        <v>81</v>
      </c>
      <c r="AA41" s="19">
        <v>87</v>
      </c>
      <c r="AB41" s="19">
        <v>87</v>
      </c>
      <c r="AC41" s="19">
        <v>87</v>
      </c>
      <c r="AD41" s="19">
        <v>84</v>
      </c>
      <c r="AE41" s="19">
        <v>87</v>
      </c>
      <c r="AF41" s="62">
        <v>85</v>
      </c>
      <c r="AG41" s="61">
        <v>84</v>
      </c>
      <c r="AH41" s="19">
        <v>84</v>
      </c>
      <c r="AI41" s="19">
        <v>85</v>
      </c>
      <c r="AJ41" s="63">
        <v>86</v>
      </c>
      <c r="AK41" s="64"/>
      <c r="AL41" s="19"/>
      <c r="AM41" s="20"/>
      <c r="AN41" s="20"/>
      <c r="AO41" s="20">
        <f t="shared" si="0"/>
        <v>1330</v>
      </c>
      <c r="AP41" s="20">
        <f t="shared" si="1"/>
        <v>31</v>
      </c>
      <c r="AQ41" s="20">
        <f t="shared" si="2"/>
        <v>507</v>
      </c>
      <c r="AR41" s="65">
        <f t="shared" si="3"/>
        <v>11</v>
      </c>
    </row>
    <row r="42" spans="1:44" ht="15.75" customHeight="1" x14ac:dyDescent="0.25">
      <c r="A42" s="18" t="s">
        <v>601</v>
      </c>
      <c r="B42" s="18">
        <v>11815</v>
      </c>
      <c r="C42" s="1" t="s">
        <v>591</v>
      </c>
      <c r="D42" s="40" t="s">
        <v>592</v>
      </c>
      <c r="E42" s="18">
        <v>82</v>
      </c>
      <c r="F42" s="18">
        <v>85</v>
      </c>
      <c r="G42" s="18">
        <v>87</v>
      </c>
      <c r="H42" s="18">
        <v>86</v>
      </c>
      <c r="I42" s="18">
        <v>84</v>
      </c>
      <c r="J42" s="18">
        <v>85</v>
      </c>
      <c r="K42" s="18">
        <v>80</v>
      </c>
      <c r="L42" s="18">
        <v>80</v>
      </c>
      <c r="M42" s="18">
        <v>79</v>
      </c>
      <c r="N42" s="18">
        <v>82</v>
      </c>
      <c r="O42" s="18">
        <v>83</v>
      </c>
      <c r="P42" s="52">
        <v>84</v>
      </c>
      <c r="Q42" s="40">
        <v>80</v>
      </c>
      <c r="R42" s="18">
        <v>80</v>
      </c>
      <c r="S42" s="2">
        <v>79</v>
      </c>
      <c r="T42" s="18">
        <v>81</v>
      </c>
      <c r="U42" s="18">
        <v>81</v>
      </c>
      <c r="V42" s="18">
        <v>83</v>
      </c>
      <c r="W42" s="18">
        <v>82</v>
      </c>
      <c r="X42" s="41">
        <v>84</v>
      </c>
      <c r="Y42" s="42">
        <v>85</v>
      </c>
      <c r="Z42" s="18">
        <v>82</v>
      </c>
      <c r="AA42" s="18">
        <v>85</v>
      </c>
      <c r="AB42" s="18">
        <v>86</v>
      </c>
      <c r="AC42" s="18">
        <v>81</v>
      </c>
      <c r="AD42" s="18">
        <v>83</v>
      </c>
      <c r="AE42" s="18">
        <v>83</v>
      </c>
      <c r="AF42" s="52">
        <v>89</v>
      </c>
      <c r="AG42" s="40">
        <v>83</v>
      </c>
      <c r="AH42" s="18">
        <v>83</v>
      </c>
      <c r="AI42" s="18">
        <v>85</v>
      </c>
      <c r="AJ42" s="41">
        <v>86</v>
      </c>
      <c r="AK42" s="42"/>
      <c r="AL42" s="18"/>
      <c r="AM42" s="2"/>
      <c r="AN42" s="2"/>
      <c r="AO42" s="2">
        <f t="shared" si="0"/>
        <v>1319</v>
      </c>
      <c r="AP42" s="2">
        <f t="shared" si="1"/>
        <v>37</v>
      </c>
      <c r="AQ42" s="2">
        <f t="shared" si="2"/>
        <v>496</v>
      </c>
      <c r="AR42" s="53">
        <f t="shared" si="3"/>
        <v>33</v>
      </c>
    </row>
    <row r="43" spans="1:44" ht="15.75" customHeight="1" x14ac:dyDescent="0.25">
      <c r="A43" s="21" t="s">
        <v>601</v>
      </c>
      <c r="B43" s="21">
        <v>11819</v>
      </c>
      <c r="C43" s="66" t="s">
        <v>593</v>
      </c>
      <c r="D43" s="67" t="s">
        <v>594</v>
      </c>
      <c r="E43" s="21">
        <v>85</v>
      </c>
      <c r="F43" s="21">
        <v>85</v>
      </c>
      <c r="G43" s="21">
        <v>87</v>
      </c>
      <c r="H43" s="21">
        <v>87</v>
      </c>
      <c r="I43" s="21">
        <v>82</v>
      </c>
      <c r="J43" s="21">
        <v>84</v>
      </c>
      <c r="K43" s="21">
        <v>83</v>
      </c>
      <c r="L43" s="21">
        <v>83</v>
      </c>
      <c r="M43" s="21">
        <v>79</v>
      </c>
      <c r="N43" s="21">
        <v>82</v>
      </c>
      <c r="O43" s="21">
        <v>82</v>
      </c>
      <c r="P43" s="68">
        <v>84</v>
      </c>
      <c r="Q43" s="67">
        <v>82</v>
      </c>
      <c r="R43" s="21">
        <v>85</v>
      </c>
      <c r="S43" s="22">
        <v>79</v>
      </c>
      <c r="T43" s="21">
        <v>81</v>
      </c>
      <c r="U43" s="21">
        <v>80</v>
      </c>
      <c r="V43" s="21">
        <v>84</v>
      </c>
      <c r="W43" s="21">
        <v>81</v>
      </c>
      <c r="X43" s="69">
        <v>85</v>
      </c>
      <c r="Y43" s="39">
        <v>82</v>
      </c>
      <c r="Z43" s="21">
        <v>80</v>
      </c>
      <c r="AA43" s="21">
        <v>85</v>
      </c>
      <c r="AB43" s="21">
        <v>85</v>
      </c>
      <c r="AC43" s="21">
        <v>80</v>
      </c>
      <c r="AD43" s="21">
        <v>83</v>
      </c>
      <c r="AE43" s="21">
        <v>87</v>
      </c>
      <c r="AF43" s="68">
        <v>85</v>
      </c>
      <c r="AG43" s="67">
        <v>84</v>
      </c>
      <c r="AH43" s="21">
        <v>83</v>
      </c>
      <c r="AI43" s="21">
        <v>86</v>
      </c>
      <c r="AJ43" s="69">
        <v>86</v>
      </c>
      <c r="AK43" s="39"/>
      <c r="AL43" s="21"/>
      <c r="AM43" s="22"/>
      <c r="AN43" s="22"/>
      <c r="AO43" s="22">
        <f t="shared" si="0"/>
        <v>1324</v>
      </c>
      <c r="AP43" s="22">
        <f t="shared" si="1"/>
        <v>35</v>
      </c>
      <c r="AQ43" s="22">
        <f t="shared" si="2"/>
        <v>496</v>
      </c>
      <c r="AR43" s="70">
        <f t="shared" si="3"/>
        <v>33</v>
      </c>
    </row>
    <row r="44" spans="1:44" ht="15.75" customHeight="1" x14ac:dyDescent="0.25">
      <c r="A44" s="18" t="s">
        <v>601</v>
      </c>
      <c r="B44" s="18">
        <v>11820</v>
      </c>
      <c r="C44" s="1" t="s">
        <v>595</v>
      </c>
      <c r="D44" s="40" t="s">
        <v>596</v>
      </c>
      <c r="E44" s="18">
        <v>84</v>
      </c>
      <c r="F44" s="18">
        <v>86</v>
      </c>
      <c r="G44" s="18">
        <v>84</v>
      </c>
      <c r="H44" s="18">
        <v>88</v>
      </c>
      <c r="I44" s="18">
        <v>84</v>
      </c>
      <c r="J44" s="18">
        <v>85</v>
      </c>
      <c r="K44" s="18">
        <v>84</v>
      </c>
      <c r="L44" s="18">
        <v>84</v>
      </c>
      <c r="M44" s="18">
        <v>80</v>
      </c>
      <c r="N44" s="18">
        <v>82</v>
      </c>
      <c r="O44" s="18">
        <v>84</v>
      </c>
      <c r="P44" s="52">
        <v>85</v>
      </c>
      <c r="Q44" s="40">
        <v>82</v>
      </c>
      <c r="R44" s="18">
        <v>81</v>
      </c>
      <c r="S44" s="2">
        <v>80</v>
      </c>
      <c r="T44" s="18">
        <v>81</v>
      </c>
      <c r="U44" s="18">
        <v>88</v>
      </c>
      <c r="V44" s="18">
        <v>85</v>
      </c>
      <c r="W44" s="18">
        <v>82</v>
      </c>
      <c r="X44" s="41">
        <v>85</v>
      </c>
      <c r="Y44" s="42">
        <v>86</v>
      </c>
      <c r="Z44" s="18">
        <v>81</v>
      </c>
      <c r="AA44" s="18">
        <v>86</v>
      </c>
      <c r="AB44" s="18">
        <v>86</v>
      </c>
      <c r="AC44" s="18">
        <v>85</v>
      </c>
      <c r="AD44" s="18">
        <v>84</v>
      </c>
      <c r="AE44" s="18">
        <v>83</v>
      </c>
      <c r="AF44" s="52">
        <v>84</v>
      </c>
      <c r="AG44" s="40">
        <v>84</v>
      </c>
      <c r="AH44" s="18">
        <v>83</v>
      </c>
      <c r="AI44" s="18">
        <v>88</v>
      </c>
      <c r="AJ44" s="41">
        <v>87</v>
      </c>
      <c r="AK44" s="42"/>
      <c r="AL44" s="18"/>
      <c r="AM44" s="2"/>
      <c r="AN44" s="2"/>
      <c r="AO44" s="2">
        <f t="shared" si="0"/>
        <v>1344</v>
      </c>
      <c r="AP44" s="2">
        <f t="shared" si="1"/>
        <v>16</v>
      </c>
      <c r="AQ44" s="2">
        <f t="shared" si="2"/>
        <v>506</v>
      </c>
      <c r="AR44" s="53">
        <f t="shared" si="3"/>
        <v>15</v>
      </c>
    </row>
    <row r="45" spans="1:44" ht="15.75" customHeight="1" x14ac:dyDescent="0.25">
      <c r="A45" s="23" t="s">
        <v>484</v>
      </c>
      <c r="B45" s="23">
        <v>11863</v>
      </c>
      <c r="C45" s="71" t="s">
        <v>597</v>
      </c>
      <c r="D45" s="48" t="s">
        <v>598</v>
      </c>
      <c r="E45" s="23">
        <v>85</v>
      </c>
      <c r="F45" s="23">
        <v>84</v>
      </c>
      <c r="G45" s="23">
        <v>83</v>
      </c>
      <c r="H45" s="23">
        <v>82</v>
      </c>
      <c r="I45" s="23">
        <v>86</v>
      </c>
      <c r="J45" s="23">
        <v>82</v>
      </c>
      <c r="K45" s="23">
        <v>81</v>
      </c>
      <c r="L45" s="23">
        <v>81</v>
      </c>
      <c r="M45" s="23">
        <v>86</v>
      </c>
      <c r="N45" s="23">
        <v>83</v>
      </c>
      <c r="O45" s="23">
        <v>84</v>
      </c>
      <c r="P45" s="47">
        <v>84</v>
      </c>
      <c r="Q45" s="48">
        <v>85</v>
      </c>
      <c r="R45" s="23">
        <v>87</v>
      </c>
      <c r="S45" s="24">
        <v>87</v>
      </c>
      <c r="T45" s="23">
        <v>87</v>
      </c>
      <c r="U45" s="23">
        <v>86</v>
      </c>
      <c r="V45" s="23">
        <v>85</v>
      </c>
      <c r="W45" s="23">
        <v>85</v>
      </c>
      <c r="X45" s="49">
        <v>85</v>
      </c>
      <c r="Y45" s="50">
        <v>79</v>
      </c>
      <c r="Z45" s="23">
        <v>80</v>
      </c>
      <c r="AA45" s="23">
        <v>87</v>
      </c>
      <c r="AB45" s="23">
        <v>87</v>
      </c>
      <c r="AC45" s="23">
        <v>87</v>
      </c>
      <c r="AD45" s="23">
        <v>84</v>
      </c>
      <c r="AE45" s="23">
        <v>82</v>
      </c>
      <c r="AF45" s="47">
        <v>83</v>
      </c>
      <c r="AG45" s="48">
        <v>86</v>
      </c>
      <c r="AH45" s="23">
        <v>86</v>
      </c>
      <c r="AI45" s="23">
        <v>86</v>
      </c>
      <c r="AJ45" s="49">
        <v>87</v>
      </c>
      <c r="AK45" s="50"/>
      <c r="AL45" s="23"/>
      <c r="AM45" s="24"/>
      <c r="AN45" s="24"/>
      <c r="AO45" s="24">
        <f t="shared" si="0"/>
        <v>1355</v>
      </c>
      <c r="AP45" s="24">
        <f t="shared" si="1"/>
        <v>5</v>
      </c>
      <c r="AQ45" s="24">
        <f t="shared" si="2"/>
        <v>499</v>
      </c>
      <c r="AR45" s="51">
        <f t="shared" si="3"/>
        <v>30</v>
      </c>
    </row>
    <row r="46" spans="1:44" ht="15.75" customHeight="1" x14ac:dyDescent="0.25">
      <c r="A46" s="18" t="s">
        <v>484</v>
      </c>
      <c r="B46" s="18">
        <v>12078</v>
      </c>
      <c r="C46" s="1" t="s">
        <v>599</v>
      </c>
      <c r="D46" s="72" t="s">
        <v>600</v>
      </c>
      <c r="E46" s="73">
        <v>84</v>
      </c>
      <c r="F46" s="73">
        <v>84</v>
      </c>
      <c r="G46" s="73">
        <v>88</v>
      </c>
      <c r="H46" s="73">
        <v>82</v>
      </c>
      <c r="I46" s="73">
        <v>86</v>
      </c>
      <c r="J46" s="73">
        <v>84</v>
      </c>
      <c r="K46" s="73">
        <v>81</v>
      </c>
      <c r="L46" s="73">
        <v>83</v>
      </c>
      <c r="M46" s="73">
        <v>86</v>
      </c>
      <c r="N46" s="73">
        <v>83</v>
      </c>
      <c r="O46" s="73">
        <v>78</v>
      </c>
      <c r="P46" s="75">
        <v>84</v>
      </c>
      <c r="Q46" s="72">
        <v>80</v>
      </c>
      <c r="R46" s="73">
        <v>86</v>
      </c>
      <c r="S46" s="76">
        <v>87</v>
      </c>
      <c r="T46" s="73">
        <v>87</v>
      </c>
      <c r="U46" s="73">
        <v>86</v>
      </c>
      <c r="V46" s="73">
        <v>84</v>
      </c>
      <c r="W46" s="73">
        <v>88</v>
      </c>
      <c r="X46" s="77">
        <v>86</v>
      </c>
      <c r="Y46" s="78">
        <v>79</v>
      </c>
      <c r="Z46" s="73">
        <v>80</v>
      </c>
      <c r="AA46" s="73">
        <v>85</v>
      </c>
      <c r="AB46" s="73">
        <v>85</v>
      </c>
      <c r="AC46" s="73">
        <v>86</v>
      </c>
      <c r="AD46" s="73">
        <v>83</v>
      </c>
      <c r="AE46" s="73">
        <v>85</v>
      </c>
      <c r="AF46" s="75">
        <v>85</v>
      </c>
      <c r="AG46" s="72">
        <v>86</v>
      </c>
      <c r="AH46" s="73">
        <v>86</v>
      </c>
      <c r="AI46" s="73">
        <v>87</v>
      </c>
      <c r="AJ46" s="77">
        <v>87</v>
      </c>
      <c r="AK46" s="78"/>
      <c r="AL46" s="73"/>
      <c r="AM46" s="76"/>
      <c r="AN46" s="76"/>
      <c r="AO46" s="76">
        <f t="shared" si="0"/>
        <v>1352</v>
      </c>
      <c r="AP46" s="76">
        <f t="shared" si="1"/>
        <v>8</v>
      </c>
      <c r="AQ46" s="76">
        <f t="shared" si="2"/>
        <v>495</v>
      </c>
      <c r="AR46" s="79">
        <f t="shared" si="3"/>
        <v>37</v>
      </c>
    </row>
    <row r="47" spans="1:44" ht="15.75" customHeight="1" x14ac:dyDescent="0.25">
      <c r="S47" s="80"/>
      <c r="AO47" s="80"/>
      <c r="AP47" s="80"/>
      <c r="AQ47" s="80"/>
      <c r="AR47" s="80"/>
    </row>
    <row r="48" spans="1:44" ht="15.75" customHeight="1" x14ac:dyDescent="0.25">
      <c r="S48" s="80"/>
      <c r="AO48" s="80"/>
      <c r="AP48" s="80"/>
      <c r="AQ48" s="80"/>
      <c r="AR48" s="80"/>
    </row>
    <row r="49" spans="19:44" ht="15.75" customHeight="1" x14ac:dyDescent="0.25">
      <c r="S49" s="80"/>
      <c r="AO49" s="80"/>
      <c r="AP49" s="80"/>
      <c r="AQ49" s="80"/>
      <c r="AR49" s="80"/>
    </row>
    <row r="50" spans="19:44" ht="15.75" customHeight="1" x14ac:dyDescent="0.25">
      <c r="S50" s="80"/>
      <c r="AO50" s="80"/>
      <c r="AP50" s="80"/>
      <c r="AQ50" s="80"/>
      <c r="AR50" s="80"/>
    </row>
    <row r="51" spans="19:44" ht="15.75" customHeight="1" x14ac:dyDescent="0.25">
      <c r="S51" s="80"/>
      <c r="AO51" s="80"/>
      <c r="AP51" s="80"/>
      <c r="AQ51" s="80"/>
      <c r="AR51" s="80"/>
    </row>
    <row r="52" spans="19:44" ht="15.75" customHeight="1" x14ac:dyDescent="0.25">
      <c r="S52" s="80"/>
      <c r="AO52" s="80"/>
      <c r="AP52" s="80"/>
      <c r="AQ52" s="80"/>
      <c r="AR52" s="80"/>
    </row>
    <row r="53" spans="19:44" ht="15.75" customHeight="1" x14ac:dyDescent="0.25">
      <c r="S53" s="80"/>
      <c r="AO53" s="80"/>
      <c r="AP53" s="80"/>
      <c r="AQ53" s="80"/>
      <c r="AR53" s="80"/>
    </row>
    <row r="54" spans="19:44" ht="15.75" customHeight="1" x14ac:dyDescent="0.25">
      <c r="S54" s="80"/>
      <c r="AO54" s="80"/>
      <c r="AP54" s="80"/>
      <c r="AQ54" s="80"/>
      <c r="AR54" s="80"/>
    </row>
    <row r="55" spans="19:44" ht="15.75" customHeight="1" x14ac:dyDescent="0.25">
      <c r="S55" s="80"/>
      <c r="AO55" s="80"/>
      <c r="AP55" s="80"/>
      <c r="AQ55" s="80"/>
      <c r="AR55" s="80"/>
    </row>
    <row r="56" spans="19:44" ht="15.75" customHeight="1" x14ac:dyDescent="0.25">
      <c r="S56" s="80"/>
      <c r="AO56" s="80"/>
      <c r="AP56" s="80"/>
      <c r="AQ56" s="80"/>
      <c r="AR56" s="80"/>
    </row>
    <row r="57" spans="19:44" ht="15.75" customHeight="1" x14ac:dyDescent="0.25">
      <c r="S57" s="80"/>
      <c r="AO57" s="80"/>
      <c r="AP57" s="80"/>
      <c r="AQ57" s="80"/>
      <c r="AR57" s="80"/>
    </row>
    <row r="58" spans="19:44" ht="15.75" customHeight="1" x14ac:dyDescent="0.25">
      <c r="S58" s="80"/>
      <c r="AO58" s="80"/>
      <c r="AP58" s="80"/>
      <c r="AQ58" s="80"/>
      <c r="AR58" s="80"/>
    </row>
    <row r="59" spans="19:44" ht="15.75" customHeight="1" x14ac:dyDescent="0.25">
      <c r="S59" s="80"/>
      <c r="AO59" s="80"/>
      <c r="AP59" s="80"/>
      <c r="AQ59" s="80"/>
      <c r="AR59" s="80"/>
    </row>
    <row r="60" spans="19:44" ht="15.75" customHeight="1" x14ac:dyDescent="0.25">
      <c r="S60" s="80"/>
      <c r="AO60" s="80"/>
      <c r="AP60" s="80"/>
      <c r="AQ60" s="80"/>
      <c r="AR60" s="80"/>
    </row>
    <row r="61" spans="19:44" ht="15.75" customHeight="1" x14ac:dyDescent="0.25">
      <c r="S61" s="80"/>
      <c r="AO61" s="80"/>
      <c r="AP61" s="80"/>
      <c r="AQ61" s="80"/>
      <c r="AR61" s="80"/>
    </row>
    <row r="62" spans="19:44" ht="15.75" customHeight="1" x14ac:dyDescent="0.25">
      <c r="S62" s="80"/>
      <c r="AO62" s="80"/>
      <c r="AP62" s="80"/>
      <c r="AQ62" s="80"/>
      <c r="AR62" s="80"/>
    </row>
    <row r="63" spans="19:44" ht="15.75" customHeight="1" x14ac:dyDescent="0.25">
      <c r="S63" s="80"/>
      <c r="AO63" s="80"/>
      <c r="AP63" s="80"/>
      <c r="AQ63" s="80"/>
      <c r="AR63" s="80"/>
    </row>
    <row r="64" spans="19:44" ht="15.75" customHeight="1" x14ac:dyDescent="0.25">
      <c r="S64" s="80"/>
      <c r="AO64" s="80"/>
      <c r="AP64" s="80"/>
      <c r="AQ64" s="80"/>
      <c r="AR64" s="80"/>
    </row>
    <row r="65" spans="19:44" ht="15.75" customHeight="1" x14ac:dyDescent="0.25">
      <c r="S65" s="80"/>
      <c r="AO65" s="80"/>
      <c r="AP65" s="80"/>
      <c r="AQ65" s="80"/>
      <c r="AR65" s="80"/>
    </row>
    <row r="66" spans="19:44" ht="15.75" customHeight="1" x14ac:dyDescent="0.25">
      <c r="S66" s="80"/>
      <c r="AO66" s="80"/>
      <c r="AP66" s="80"/>
      <c r="AQ66" s="80"/>
      <c r="AR66" s="80"/>
    </row>
    <row r="67" spans="19:44" ht="15.75" customHeight="1" x14ac:dyDescent="0.25">
      <c r="S67" s="80"/>
      <c r="AO67" s="80"/>
      <c r="AP67" s="80"/>
      <c r="AQ67" s="80"/>
      <c r="AR67" s="80"/>
    </row>
    <row r="68" spans="19:44" ht="15.75" customHeight="1" x14ac:dyDescent="0.25">
      <c r="S68" s="80"/>
      <c r="AO68" s="80"/>
      <c r="AP68" s="80"/>
      <c r="AQ68" s="80"/>
      <c r="AR68" s="80"/>
    </row>
    <row r="69" spans="19:44" ht="15.75" customHeight="1" x14ac:dyDescent="0.25">
      <c r="S69" s="80"/>
      <c r="AO69" s="80"/>
      <c r="AP69" s="80"/>
      <c r="AQ69" s="80"/>
      <c r="AR69" s="80"/>
    </row>
    <row r="70" spans="19:44" ht="15.75" customHeight="1" x14ac:dyDescent="0.25">
      <c r="S70" s="80"/>
      <c r="AO70" s="80"/>
      <c r="AP70" s="80"/>
      <c r="AQ70" s="80"/>
      <c r="AR70" s="80"/>
    </row>
    <row r="71" spans="19:44" ht="15.75" customHeight="1" x14ac:dyDescent="0.25">
      <c r="S71" s="80"/>
      <c r="AO71" s="80"/>
      <c r="AP71" s="80"/>
      <c r="AQ71" s="80"/>
      <c r="AR71" s="80"/>
    </row>
    <row r="72" spans="19:44" ht="15.75" customHeight="1" x14ac:dyDescent="0.25">
      <c r="S72" s="80"/>
      <c r="AO72" s="80"/>
      <c r="AP72" s="80"/>
      <c r="AQ72" s="80"/>
      <c r="AR72" s="80"/>
    </row>
    <row r="73" spans="19:44" ht="15.75" customHeight="1" x14ac:dyDescent="0.25">
      <c r="S73" s="80"/>
      <c r="AO73" s="80"/>
      <c r="AP73" s="80"/>
      <c r="AQ73" s="80"/>
      <c r="AR73" s="80"/>
    </row>
    <row r="74" spans="19:44" ht="15.75" customHeight="1" x14ac:dyDescent="0.25">
      <c r="S74" s="80"/>
      <c r="AO74" s="80"/>
      <c r="AP74" s="80"/>
      <c r="AQ74" s="80"/>
      <c r="AR74" s="80"/>
    </row>
    <row r="75" spans="19:44" ht="15.75" customHeight="1" x14ac:dyDescent="0.25">
      <c r="S75" s="80"/>
      <c r="AO75" s="80"/>
      <c r="AP75" s="80"/>
      <c r="AQ75" s="80"/>
      <c r="AR75" s="80"/>
    </row>
    <row r="76" spans="19:44" ht="15.75" customHeight="1" x14ac:dyDescent="0.25">
      <c r="S76" s="80"/>
      <c r="AO76" s="80"/>
      <c r="AP76" s="80"/>
      <c r="AQ76" s="80"/>
      <c r="AR76" s="80"/>
    </row>
    <row r="77" spans="19:44" ht="15.75" customHeight="1" x14ac:dyDescent="0.25">
      <c r="S77" s="80"/>
      <c r="AO77" s="80"/>
      <c r="AP77" s="80"/>
      <c r="AQ77" s="80"/>
      <c r="AR77" s="80"/>
    </row>
    <row r="78" spans="19:44" ht="15.75" customHeight="1" x14ac:dyDescent="0.25">
      <c r="S78" s="80"/>
      <c r="AO78" s="80"/>
      <c r="AP78" s="80"/>
      <c r="AQ78" s="80"/>
      <c r="AR78" s="80"/>
    </row>
    <row r="79" spans="19:44" ht="15.75" customHeight="1" x14ac:dyDescent="0.25">
      <c r="S79" s="80"/>
      <c r="AO79" s="80"/>
      <c r="AP79" s="80"/>
      <c r="AQ79" s="80"/>
      <c r="AR79" s="80"/>
    </row>
    <row r="80" spans="19:44" ht="15.75" customHeight="1" x14ac:dyDescent="0.25">
      <c r="S80" s="80"/>
      <c r="AO80" s="80"/>
      <c r="AP80" s="80"/>
      <c r="AQ80" s="80"/>
      <c r="AR80" s="80"/>
    </row>
    <row r="81" spans="19:44" ht="15.75" customHeight="1" x14ac:dyDescent="0.25">
      <c r="S81" s="80"/>
      <c r="AO81" s="80"/>
      <c r="AP81" s="80"/>
      <c r="AQ81" s="80"/>
      <c r="AR81" s="80"/>
    </row>
    <row r="82" spans="19:44" ht="15.75" customHeight="1" x14ac:dyDescent="0.25">
      <c r="S82" s="80"/>
      <c r="AO82" s="80"/>
      <c r="AP82" s="80"/>
      <c r="AQ82" s="80"/>
      <c r="AR82" s="80"/>
    </row>
    <row r="83" spans="19:44" ht="15.75" customHeight="1" x14ac:dyDescent="0.25">
      <c r="S83" s="80"/>
      <c r="AO83" s="80"/>
      <c r="AP83" s="80"/>
      <c r="AQ83" s="80"/>
      <c r="AR83" s="80"/>
    </row>
    <row r="84" spans="19:44" ht="15.75" customHeight="1" x14ac:dyDescent="0.25">
      <c r="S84" s="80"/>
      <c r="AO84" s="80"/>
      <c r="AP84" s="80"/>
      <c r="AQ84" s="80"/>
      <c r="AR84" s="80"/>
    </row>
    <row r="85" spans="19:44" ht="15.75" customHeight="1" x14ac:dyDescent="0.25">
      <c r="S85" s="80"/>
      <c r="AO85" s="80"/>
      <c r="AP85" s="80"/>
      <c r="AQ85" s="80"/>
      <c r="AR85" s="80"/>
    </row>
    <row r="86" spans="19:44" ht="15.75" customHeight="1" x14ac:dyDescent="0.25">
      <c r="S86" s="80"/>
      <c r="AO86" s="80"/>
      <c r="AP86" s="80"/>
      <c r="AQ86" s="80"/>
      <c r="AR86" s="80"/>
    </row>
    <row r="87" spans="19:44" ht="15.75" customHeight="1" x14ac:dyDescent="0.25">
      <c r="S87" s="80"/>
      <c r="AO87" s="80"/>
      <c r="AP87" s="80"/>
      <c r="AQ87" s="80"/>
      <c r="AR87" s="80"/>
    </row>
    <row r="88" spans="19:44" ht="15.75" customHeight="1" x14ac:dyDescent="0.25">
      <c r="S88" s="80"/>
      <c r="AO88" s="80"/>
      <c r="AP88" s="80"/>
      <c r="AQ88" s="80"/>
      <c r="AR88" s="80"/>
    </row>
    <row r="89" spans="19:44" ht="15.75" customHeight="1" x14ac:dyDescent="0.25">
      <c r="S89" s="80"/>
      <c r="AO89" s="80"/>
      <c r="AP89" s="80"/>
      <c r="AQ89" s="80"/>
      <c r="AR89" s="80"/>
    </row>
    <row r="90" spans="19:44" ht="15.75" customHeight="1" x14ac:dyDescent="0.25">
      <c r="S90" s="80"/>
      <c r="AO90" s="80"/>
      <c r="AP90" s="80"/>
      <c r="AQ90" s="80"/>
      <c r="AR90" s="80"/>
    </row>
    <row r="91" spans="19:44" ht="15.75" customHeight="1" x14ac:dyDescent="0.25">
      <c r="S91" s="80"/>
      <c r="AO91" s="80"/>
      <c r="AP91" s="80"/>
      <c r="AQ91" s="80"/>
      <c r="AR91" s="80"/>
    </row>
    <row r="92" spans="19:44" ht="15.75" customHeight="1" x14ac:dyDescent="0.25">
      <c r="S92" s="80"/>
      <c r="AO92" s="80"/>
      <c r="AP92" s="80"/>
      <c r="AQ92" s="80"/>
      <c r="AR92" s="80"/>
    </row>
    <row r="93" spans="19:44" ht="15.75" customHeight="1" x14ac:dyDescent="0.25">
      <c r="S93" s="80"/>
      <c r="AO93" s="80"/>
      <c r="AP93" s="80"/>
      <c r="AQ93" s="80"/>
      <c r="AR93" s="80"/>
    </row>
    <row r="94" spans="19:44" ht="15.75" customHeight="1" x14ac:dyDescent="0.25">
      <c r="S94" s="80"/>
      <c r="AO94" s="80"/>
      <c r="AP94" s="80"/>
      <c r="AQ94" s="80"/>
      <c r="AR94" s="80"/>
    </row>
    <row r="95" spans="19:44" ht="15.75" customHeight="1" x14ac:dyDescent="0.25">
      <c r="S95" s="80"/>
      <c r="AO95" s="80"/>
      <c r="AP95" s="80"/>
      <c r="AQ95" s="80"/>
      <c r="AR95" s="80"/>
    </row>
    <row r="96" spans="19:44" ht="15.75" customHeight="1" x14ac:dyDescent="0.25">
      <c r="S96" s="80"/>
      <c r="AO96" s="80"/>
      <c r="AP96" s="80"/>
      <c r="AQ96" s="80"/>
      <c r="AR96" s="80"/>
    </row>
    <row r="97" spans="19:44" ht="15.75" customHeight="1" x14ac:dyDescent="0.25">
      <c r="S97" s="80"/>
      <c r="AO97" s="80"/>
      <c r="AP97" s="80"/>
      <c r="AQ97" s="80"/>
      <c r="AR97" s="80"/>
    </row>
    <row r="98" spans="19:44" ht="15.75" customHeight="1" x14ac:dyDescent="0.25">
      <c r="S98" s="80"/>
      <c r="AO98" s="80"/>
      <c r="AP98" s="80"/>
      <c r="AQ98" s="80"/>
      <c r="AR98" s="80"/>
    </row>
    <row r="99" spans="19:44" ht="15.75" customHeight="1" x14ac:dyDescent="0.25">
      <c r="S99" s="80"/>
      <c r="AO99" s="80"/>
      <c r="AP99" s="80"/>
      <c r="AQ99" s="80"/>
      <c r="AR99" s="80"/>
    </row>
    <row r="100" spans="19:44" ht="15.75" customHeight="1" x14ac:dyDescent="0.25">
      <c r="S100" s="80"/>
      <c r="AO100" s="80"/>
      <c r="AP100" s="80"/>
      <c r="AQ100" s="80"/>
      <c r="AR100" s="80"/>
    </row>
    <row r="101" spans="19:44" ht="15.75" customHeight="1" x14ac:dyDescent="0.25">
      <c r="S101" s="80"/>
      <c r="AO101" s="80"/>
      <c r="AP101" s="80"/>
      <c r="AQ101" s="80"/>
      <c r="AR101" s="80"/>
    </row>
    <row r="102" spans="19:44" ht="15.75" customHeight="1" x14ac:dyDescent="0.25">
      <c r="S102" s="80"/>
      <c r="AO102" s="80"/>
      <c r="AP102" s="80"/>
      <c r="AQ102" s="80"/>
      <c r="AR102" s="80"/>
    </row>
    <row r="103" spans="19:44" ht="15.75" customHeight="1" x14ac:dyDescent="0.25">
      <c r="S103" s="80"/>
      <c r="AO103" s="80"/>
      <c r="AP103" s="80"/>
      <c r="AQ103" s="80"/>
      <c r="AR103" s="80"/>
    </row>
    <row r="104" spans="19:44" ht="15.75" customHeight="1" x14ac:dyDescent="0.25">
      <c r="S104" s="80"/>
      <c r="AO104" s="80"/>
      <c r="AP104" s="80"/>
      <c r="AQ104" s="80"/>
      <c r="AR104" s="80"/>
    </row>
    <row r="105" spans="19:44" ht="15.75" customHeight="1" x14ac:dyDescent="0.25">
      <c r="S105" s="80"/>
      <c r="AO105" s="80"/>
      <c r="AP105" s="80"/>
      <c r="AQ105" s="80"/>
      <c r="AR105" s="80"/>
    </row>
    <row r="106" spans="19:44" ht="15.75" customHeight="1" x14ac:dyDescent="0.25">
      <c r="S106" s="80"/>
      <c r="AO106" s="80"/>
      <c r="AP106" s="80"/>
      <c r="AQ106" s="80"/>
      <c r="AR106" s="80"/>
    </row>
    <row r="107" spans="19:44" ht="15.75" customHeight="1" x14ac:dyDescent="0.25">
      <c r="S107" s="80"/>
      <c r="AO107" s="80"/>
      <c r="AP107" s="80"/>
      <c r="AQ107" s="80"/>
      <c r="AR107" s="80"/>
    </row>
    <row r="108" spans="19:44" ht="15.75" customHeight="1" x14ac:dyDescent="0.25">
      <c r="S108" s="80"/>
      <c r="AO108" s="80"/>
      <c r="AP108" s="80"/>
      <c r="AQ108" s="80"/>
      <c r="AR108" s="80"/>
    </row>
    <row r="109" spans="19:44" ht="15.75" customHeight="1" x14ac:dyDescent="0.25">
      <c r="S109" s="80"/>
      <c r="AO109" s="80"/>
      <c r="AP109" s="80"/>
      <c r="AQ109" s="80"/>
      <c r="AR109" s="80"/>
    </row>
    <row r="110" spans="19:44" ht="15.75" customHeight="1" x14ac:dyDescent="0.25">
      <c r="S110" s="80"/>
      <c r="AO110" s="80"/>
      <c r="AP110" s="80"/>
      <c r="AQ110" s="80"/>
      <c r="AR110" s="80"/>
    </row>
    <row r="111" spans="19:44" ht="15.75" customHeight="1" x14ac:dyDescent="0.25">
      <c r="S111" s="80"/>
      <c r="AO111" s="80"/>
      <c r="AP111" s="80"/>
      <c r="AQ111" s="80"/>
      <c r="AR111" s="80"/>
    </row>
    <row r="112" spans="19:44" ht="15.75" customHeight="1" x14ac:dyDescent="0.25">
      <c r="S112" s="80"/>
      <c r="AO112" s="80"/>
      <c r="AP112" s="80"/>
      <c r="AQ112" s="80"/>
      <c r="AR112" s="80"/>
    </row>
    <row r="113" spans="19:44" ht="15.75" customHeight="1" x14ac:dyDescent="0.25">
      <c r="S113" s="80"/>
      <c r="AO113" s="80"/>
      <c r="AP113" s="80"/>
      <c r="AQ113" s="80"/>
      <c r="AR113" s="80"/>
    </row>
    <row r="114" spans="19:44" ht="15.75" customHeight="1" x14ac:dyDescent="0.25">
      <c r="S114" s="80"/>
      <c r="AO114" s="80"/>
      <c r="AP114" s="80"/>
      <c r="AQ114" s="80"/>
      <c r="AR114" s="80"/>
    </row>
    <row r="115" spans="19:44" ht="15.75" customHeight="1" x14ac:dyDescent="0.25">
      <c r="S115" s="80"/>
      <c r="AO115" s="80"/>
      <c r="AP115" s="80"/>
      <c r="AQ115" s="80"/>
      <c r="AR115" s="80"/>
    </row>
    <row r="116" spans="19:44" ht="15.75" customHeight="1" x14ac:dyDescent="0.25">
      <c r="S116" s="80"/>
      <c r="AO116" s="80"/>
      <c r="AP116" s="80"/>
      <c r="AQ116" s="80"/>
      <c r="AR116" s="80"/>
    </row>
    <row r="117" spans="19:44" ht="15.75" customHeight="1" x14ac:dyDescent="0.25">
      <c r="S117" s="80"/>
      <c r="AO117" s="80"/>
      <c r="AP117" s="80"/>
      <c r="AQ117" s="80"/>
      <c r="AR117" s="80"/>
    </row>
    <row r="118" spans="19:44" ht="15.75" customHeight="1" x14ac:dyDescent="0.25">
      <c r="S118" s="80"/>
      <c r="AO118" s="80"/>
      <c r="AP118" s="80"/>
      <c r="AQ118" s="80"/>
      <c r="AR118" s="80"/>
    </row>
    <row r="119" spans="19:44" ht="15.75" customHeight="1" x14ac:dyDescent="0.25">
      <c r="S119" s="80"/>
      <c r="AO119" s="80"/>
      <c r="AP119" s="80"/>
      <c r="AQ119" s="80"/>
      <c r="AR119" s="80"/>
    </row>
    <row r="120" spans="19:44" ht="15.75" customHeight="1" x14ac:dyDescent="0.25">
      <c r="S120" s="80"/>
      <c r="AO120" s="80"/>
      <c r="AP120" s="80"/>
      <c r="AQ120" s="80"/>
      <c r="AR120" s="80"/>
    </row>
    <row r="121" spans="19:44" ht="15.75" customHeight="1" x14ac:dyDescent="0.25">
      <c r="S121" s="80"/>
      <c r="AO121" s="80"/>
      <c r="AP121" s="80"/>
      <c r="AQ121" s="80"/>
      <c r="AR121" s="80"/>
    </row>
    <row r="122" spans="19:44" ht="15.75" customHeight="1" x14ac:dyDescent="0.25">
      <c r="S122" s="80"/>
      <c r="AO122" s="80"/>
      <c r="AP122" s="80"/>
      <c r="AQ122" s="80"/>
      <c r="AR122" s="80"/>
    </row>
    <row r="123" spans="19:44" ht="15.75" customHeight="1" x14ac:dyDescent="0.25">
      <c r="S123" s="80"/>
      <c r="AO123" s="80"/>
      <c r="AP123" s="80"/>
      <c r="AQ123" s="80"/>
      <c r="AR123" s="80"/>
    </row>
    <row r="124" spans="19:44" ht="15.75" customHeight="1" x14ac:dyDescent="0.25">
      <c r="S124" s="80"/>
      <c r="AO124" s="80"/>
      <c r="AP124" s="80"/>
      <c r="AQ124" s="80"/>
      <c r="AR124" s="80"/>
    </row>
    <row r="125" spans="19:44" ht="15.75" customHeight="1" x14ac:dyDescent="0.25">
      <c r="S125" s="80"/>
      <c r="AO125" s="80"/>
      <c r="AP125" s="80"/>
      <c r="AQ125" s="80"/>
      <c r="AR125" s="80"/>
    </row>
    <row r="126" spans="19:44" ht="15.75" customHeight="1" x14ac:dyDescent="0.25">
      <c r="S126" s="80"/>
      <c r="AO126" s="80"/>
      <c r="AP126" s="80"/>
      <c r="AQ126" s="80"/>
      <c r="AR126" s="80"/>
    </row>
    <row r="127" spans="19:44" ht="15.75" customHeight="1" x14ac:dyDescent="0.25">
      <c r="S127" s="80"/>
      <c r="AO127" s="80"/>
      <c r="AP127" s="80"/>
      <c r="AQ127" s="80"/>
      <c r="AR127" s="80"/>
    </row>
    <row r="128" spans="19:44" ht="15.75" customHeight="1" x14ac:dyDescent="0.25">
      <c r="S128" s="80"/>
      <c r="AO128" s="80"/>
      <c r="AP128" s="80"/>
      <c r="AQ128" s="80"/>
      <c r="AR128" s="80"/>
    </row>
    <row r="129" spans="19:44" ht="15.75" customHeight="1" x14ac:dyDescent="0.25">
      <c r="S129" s="80"/>
      <c r="AO129" s="80"/>
      <c r="AP129" s="80"/>
      <c r="AQ129" s="80"/>
      <c r="AR129" s="80"/>
    </row>
    <row r="130" spans="19:44" ht="15.75" customHeight="1" x14ac:dyDescent="0.25">
      <c r="S130" s="80"/>
      <c r="AO130" s="80"/>
      <c r="AP130" s="80"/>
      <c r="AQ130" s="80"/>
      <c r="AR130" s="80"/>
    </row>
    <row r="131" spans="19:44" ht="15.75" customHeight="1" x14ac:dyDescent="0.25">
      <c r="S131" s="80"/>
      <c r="AO131" s="80"/>
      <c r="AP131" s="80"/>
      <c r="AQ131" s="80"/>
      <c r="AR131" s="80"/>
    </row>
    <row r="132" spans="19:44" ht="15.75" customHeight="1" x14ac:dyDescent="0.25">
      <c r="S132" s="80"/>
      <c r="AO132" s="80"/>
      <c r="AP132" s="80"/>
      <c r="AQ132" s="80"/>
      <c r="AR132" s="80"/>
    </row>
    <row r="133" spans="19:44" ht="15.75" customHeight="1" x14ac:dyDescent="0.25">
      <c r="S133" s="80"/>
      <c r="AO133" s="80"/>
      <c r="AP133" s="80"/>
      <c r="AQ133" s="80"/>
      <c r="AR133" s="80"/>
    </row>
    <row r="134" spans="19:44" ht="15.75" customHeight="1" x14ac:dyDescent="0.25">
      <c r="S134" s="80"/>
      <c r="AO134" s="80"/>
      <c r="AP134" s="80"/>
      <c r="AQ134" s="80"/>
      <c r="AR134" s="80"/>
    </row>
    <row r="135" spans="19:44" ht="15.75" customHeight="1" x14ac:dyDescent="0.25">
      <c r="S135" s="80"/>
      <c r="AO135" s="80"/>
      <c r="AP135" s="80"/>
      <c r="AQ135" s="80"/>
      <c r="AR135" s="80"/>
    </row>
    <row r="136" spans="19:44" ht="15.75" customHeight="1" x14ac:dyDescent="0.25">
      <c r="S136" s="80"/>
      <c r="AO136" s="80"/>
      <c r="AP136" s="80"/>
      <c r="AQ136" s="80"/>
      <c r="AR136" s="80"/>
    </row>
    <row r="137" spans="19:44" ht="15.75" customHeight="1" x14ac:dyDescent="0.25">
      <c r="S137" s="80"/>
      <c r="AO137" s="80"/>
      <c r="AP137" s="80"/>
      <c r="AQ137" s="80"/>
      <c r="AR137" s="80"/>
    </row>
    <row r="138" spans="19:44" ht="15.75" customHeight="1" x14ac:dyDescent="0.25">
      <c r="S138" s="80"/>
      <c r="AO138" s="80"/>
      <c r="AP138" s="80"/>
      <c r="AQ138" s="80"/>
      <c r="AR138" s="80"/>
    </row>
    <row r="139" spans="19:44" ht="15.75" customHeight="1" x14ac:dyDescent="0.25">
      <c r="S139" s="80"/>
      <c r="AO139" s="80"/>
      <c r="AP139" s="80"/>
      <c r="AQ139" s="80"/>
      <c r="AR139" s="80"/>
    </row>
    <row r="140" spans="19:44" ht="15.75" customHeight="1" x14ac:dyDescent="0.25">
      <c r="S140" s="80"/>
      <c r="AO140" s="80"/>
      <c r="AP140" s="80"/>
      <c r="AQ140" s="80"/>
      <c r="AR140" s="80"/>
    </row>
    <row r="141" spans="19:44" ht="15.75" customHeight="1" x14ac:dyDescent="0.25">
      <c r="S141" s="80"/>
      <c r="AO141" s="80"/>
      <c r="AP141" s="80"/>
      <c r="AQ141" s="80"/>
      <c r="AR141" s="80"/>
    </row>
    <row r="142" spans="19:44" ht="15.75" customHeight="1" x14ac:dyDescent="0.25">
      <c r="S142" s="80"/>
      <c r="AO142" s="80"/>
      <c r="AP142" s="80"/>
      <c r="AQ142" s="80"/>
      <c r="AR142" s="80"/>
    </row>
    <row r="143" spans="19:44" ht="15.75" customHeight="1" x14ac:dyDescent="0.25">
      <c r="S143" s="80"/>
      <c r="AO143" s="80"/>
      <c r="AP143" s="80"/>
      <c r="AQ143" s="80"/>
      <c r="AR143" s="80"/>
    </row>
    <row r="144" spans="19:44" ht="15.75" customHeight="1" x14ac:dyDescent="0.25">
      <c r="S144" s="80"/>
      <c r="AO144" s="80"/>
      <c r="AP144" s="80"/>
      <c r="AQ144" s="80"/>
      <c r="AR144" s="80"/>
    </row>
    <row r="145" spans="19:44" ht="15.75" customHeight="1" x14ac:dyDescent="0.25">
      <c r="S145" s="80"/>
      <c r="AO145" s="80"/>
      <c r="AP145" s="80"/>
      <c r="AQ145" s="80"/>
      <c r="AR145" s="80"/>
    </row>
    <row r="146" spans="19:44" ht="15.75" customHeight="1" x14ac:dyDescent="0.25">
      <c r="S146" s="80"/>
      <c r="AO146" s="80"/>
      <c r="AP146" s="80"/>
      <c r="AQ146" s="80"/>
      <c r="AR146" s="80"/>
    </row>
    <row r="147" spans="19:44" ht="15.75" customHeight="1" x14ac:dyDescent="0.25">
      <c r="S147" s="80"/>
      <c r="AO147" s="80"/>
      <c r="AP147" s="80"/>
      <c r="AQ147" s="80"/>
      <c r="AR147" s="80"/>
    </row>
    <row r="148" spans="19:44" ht="15.75" customHeight="1" x14ac:dyDescent="0.25">
      <c r="S148" s="80"/>
      <c r="AO148" s="80"/>
      <c r="AP148" s="80"/>
      <c r="AQ148" s="80"/>
      <c r="AR148" s="80"/>
    </row>
    <row r="149" spans="19:44" ht="15.75" customHeight="1" x14ac:dyDescent="0.25">
      <c r="S149" s="80"/>
      <c r="AO149" s="80"/>
      <c r="AP149" s="80"/>
      <c r="AQ149" s="80"/>
      <c r="AR149" s="80"/>
    </row>
    <row r="150" spans="19:44" ht="15.75" customHeight="1" x14ac:dyDescent="0.25">
      <c r="S150" s="80"/>
      <c r="AO150" s="80"/>
      <c r="AP150" s="80"/>
      <c r="AQ150" s="80"/>
      <c r="AR150" s="80"/>
    </row>
    <row r="151" spans="19:44" ht="15.75" customHeight="1" x14ac:dyDescent="0.25">
      <c r="S151" s="80"/>
      <c r="AO151" s="80"/>
      <c r="AP151" s="80"/>
      <c r="AQ151" s="80"/>
      <c r="AR151" s="80"/>
    </row>
    <row r="152" spans="19:44" ht="15.75" customHeight="1" x14ac:dyDescent="0.25">
      <c r="S152" s="80"/>
      <c r="AO152" s="80"/>
      <c r="AP152" s="80"/>
      <c r="AQ152" s="80"/>
      <c r="AR152" s="80"/>
    </row>
    <row r="153" spans="19:44" ht="15.75" customHeight="1" x14ac:dyDescent="0.25">
      <c r="S153" s="80"/>
      <c r="AO153" s="80"/>
      <c r="AP153" s="80"/>
      <c r="AQ153" s="80"/>
      <c r="AR153" s="80"/>
    </row>
    <row r="154" spans="19:44" ht="15.75" customHeight="1" x14ac:dyDescent="0.25">
      <c r="S154" s="80"/>
      <c r="AO154" s="80"/>
      <c r="AP154" s="80"/>
      <c r="AQ154" s="80"/>
      <c r="AR154" s="80"/>
    </row>
    <row r="155" spans="19:44" ht="15.75" customHeight="1" x14ac:dyDescent="0.25">
      <c r="S155" s="80"/>
      <c r="AO155" s="80"/>
      <c r="AP155" s="80"/>
      <c r="AQ155" s="80"/>
      <c r="AR155" s="80"/>
    </row>
    <row r="156" spans="19:44" ht="15.75" customHeight="1" x14ac:dyDescent="0.25">
      <c r="S156" s="80"/>
      <c r="AO156" s="80"/>
      <c r="AP156" s="80"/>
      <c r="AQ156" s="80"/>
      <c r="AR156" s="80"/>
    </row>
    <row r="157" spans="19:44" ht="15.75" customHeight="1" x14ac:dyDescent="0.25">
      <c r="S157" s="80"/>
      <c r="AO157" s="80"/>
      <c r="AP157" s="80"/>
      <c r="AQ157" s="80"/>
      <c r="AR157" s="80"/>
    </row>
    <row r="158" spans="19:44" ht="15.75" customHeight="1" x14ac:dyDescent="0.25">
      <c r="S158" s="80"/>
      <c r="AO158" s="80"/>
      <c r="AP158" s="80"/>
      <c r="AQ158" s="80"/>
      <c r="AR158" s="80"/>
    </row>
    <row r="159" spans="19:44" ht="15.75" customHeight="1" x14ac:dyDescent="0.25">
      <c r="S159" s="80"/>
      <c r="AO159" s="80"/>
      <c r="AP159" s="80"/>
      <c r="AQ159" s="80"/>
      <c r="AR159" s="80"/>
    </row>
    <row r="160" spans="19:44" ht="15.75" customHeight="1" x14ac:dyDescent="0.25">
      <c r="S160" s="80"/>
      <c r="AO160" s="80"/>
      <c r="AP160" s="80"/>
      <c r="AQ160" s="80"/>
      <c r="AR160" s="80"/>
    </row>
    <row r="161" spans="19:44" ht="15.75" customHeight="1" x14ac:dyDescent="0.25">
      <c r="S161" s="80"/>
      <c r="AO161" s="80"/>
      <c r="AP161" s="80"/>
      <c r="AQ161" s="80"/>
      <c r="AR161" s="80"/>
    </row>
    <row r="162" spans="19:44" ht="15.75" customHeight="1" x14ac:dyDescent="0.25">
      <c r="S162" s="80"/>
      <c r="AO162" s="80"/>
      <c r="AP162" s="80"/>
      <c r="AQ162" s="80"/>
      <c r="AR162" s="80"/>
    </row>
    <row r="163" spans="19:44" ht="15.75" customHeight="1" x14ac:dyDescent="0.25">
      <c r="S163" s="80"/>
      <c r="AO163" s="80"/>
      <c r="AP163" s="80"/>
      <c r="AQ163" s="80"/>
      <c r="AR163" s="80"/>
    </row>
    <row r="164" spans="19:44" ht="15.75" customHeight="1" x14ac:dyDescent="0.25">
      <c r="S164" s="80"/>
      <c r="AO164" s="80"/>
      <c r="AP164" s="80"/>
      <c r="AQ164" s="80"/>
      <c r="AR164" s="80"/>
    </row>
    <row r="165" spans="19:44" ht="15.75" customHeight="1" x14ac:dyDescent="0.25">
      <c r="S165" s="80"/>
      <c r="AO165" s="80"/>
      <c r="AP165" s="80"/>
      <c r="AQ165" s="80"/>
      <c r="AR165" s="80"/>
    </row>
    <row r="166" spans="19:44" ht="15.75" customHeight="1" x14ac:dyDescent="0.25">
      <c r="S166" s="80"/>
      <c r="AO166" s="80"/>
      <c r="AP166" s="80"/>
      <c r="AQ166" s="80"/>
      <c r="AR166" s="80"/>
    </row>
    <row r="167" spans="19:44" ht="15.75" customHeight="1" x14ac:dyDescent="0.25">
      <c r="S167" s="80"/>
      <c r="AO167" s="80"/>
      <c r="AP167" s="80"/>
      <c r="AQ167" s="80"/>
      <c r="AR167" s="80"/>
    </row>
    <row r="168" spans="19:44" ht="15.75" customHeight="1" x14ac:dyDescent="0.25">
      <c r="S168" s="80"/>
      <c r="AO168" s="80"/>
      <c r="AP168" s="80"/>
      <c r="AQ168" s="80"/>
      <c r="AR168" s="80"/>
    </row>
    <row r="169" spans="19:44" ht="15.75" customHeight="1" x14ac:dyDescent="0.25">
      <c r="S169" s="80"/>
      <c r="AO169" s="80"/>
      <c r="AP169" s="80"/>
      <c r="AQ169" s="80"/>
      <c r="AR169" s="80"/>
    </row>
    <row r="170" spans="19:44" ht="15.75" customHeight="1" x14ac:dyDescent="0.25">
      <c r="S170" s="80"/>
      <c r="AO170" s="80"/>
      <c r="AP170" s="80"/>
      <c r="AQ170" s="80"/>
      <c r="AR170" s="80"/>
    </row>
    <row r="171" spans="19:44" ht="15.75" customHeight="1" x14ac:dyDescent="0.25">
      <c r="S171" s="80"/>
      <c r="AO171" s="80"/>
      <c r="AP171" s="80"/>
      <c r="AQ171" s="80"/>
      <c r="AR171" s="80"/>
    </row>
    <row r="172" spans="19:44" ht="15.75" customHeight="1" x14ac:dyDescent="0.25">
      <c r="S172" s="80"/>
      <c r="AO172" s="80"/>
      <c r="AP172" s="80"/>
      <c r="AQ172" s="80"/>
      <c r="AR172" s="80"/>
    </row>
    <row r="173" spans="19:44" ht="15.75" customHeight="1" x14ac:dyDescent="0.25">
      <c r="S173" s="80"/>
      <c r="AO173" s="80"/>
      <c r="AP173" s="80"/>
      <c r="AQ173" s="80"/>
      <c r="AR173" s="80"/>
    </row>
    <row r="174" spans="19:44" ht="15.75" customHeight="1" x14ac:dyDescent="0.25">
      <c r="S174" s="80"/>
      <c r="AO174" s="80"/>
      <c r="AP174" s="80"/>
      <c r="AQ174" s="80"/>
      <c r="AR174" s="80"/>
    </row>
    <row r="175" spans="19:44" ht="15.75" customHeight="1" x14ac:dyDescent="0.25">
      <c r="S175" s="80"/>
      <c r="AO175" s="80"/>
      <c r="AP175" s="80"/>
      <c r="AQ175" s="80"/>
      <c r="AR175" s="80"/>
    </row>
    <row r="176" spans="19:44" ht="15.75" customHeight="1" x14ac:dyDescent="0.25">
      <c r="S176" s="80"/>
      <c r="AO176" s="80"/>
      <c r="AP176" s="80"/>
      <c r="AQ176" s="80"/>
      <c r="AR176" s="80"/>
    </row>
    <row r="177" spans="19:44" ht="15.75" customHeight="1" x14ac:dyDescent="0.25">
      <c r="S177" s="80"/>
      <c r="AO177" s="80"/>
      <c r="AP177" s="80"/>
      <c r="AQ177" s="80"/>
      <c r="AR177" s="80"/>
    </row>
    <row r="178" spans="19:44" ht="15.75" customHeight="1" x14ac:dyDescent="0.25">
      <c r="S178" s="80"/>
      <c r="AO178" s="80"/>
      <c r="AP178" s="80"/>
      <c r="AQ178" s="80"/>
      <c r="AR178" s="80"/>
    </row>
    <row r="179" spans="19:44" ht="15.75" customHeight="1" x14ac:dyDescent="0.25">
      <c r="S179" s="80"/>
      <c r="AO179" s="80"/>
      <c r="AP179" s="80"/>
      <c r="AQ179" s="80"/>
      <c r="AR179" s="80"/>
    </row>
    <row r="180" spans="19:44" ht="15.75" customHeight="1" x14ac:dyDescent="0.25">
      <c r="S180" s="80"/>
      <c r="AO180" s="80"/>
      <c r="AP180" s="80"/>
      <c r="AQ180" s="80"/>
      <c r="AR180" s="80"/>
    </row>
    <row r="181" spans="19:44" ht="15.75" customHeight="1" x14ac:dyDescent="0.25">
      <c r="S181" s="80"/>
      <c r="AO181" s="80"/>
      <c r="AP181" s="80"/>
      <c r="AQ181" s="80"/>
      <c r="AR181" s="80"/>
    </row>
    <row r="182" spans="19:44" ht="15.75" customHeight="1" x14ac:dyDescent="0.25">
      <c r="S182" s="80"/>
      <c r="AO182" s="80"/>
      <c r="AP182" s="80"/>
      <c r="AQ182" s="80"/>
      <c r="AR182" s="80"/>
    </row>
    <row r="183" spans="19:44" ht="15.75" customHeight="1" x14ac:dyDescent="0.25">
      <c r="S183" s="80"/>
      <c r="AO183" s="80"/>
      <c r="AP183" s="80"/>
      <c r="AQ183" s="80"/>
      <c r="AR183" s="80"/>
    </row>
    <row r="184" spans="19:44" ht="15.75" customHeight="1" x14ac:dyDescent="0.25">
      <c r="S184" s="80"/>
      <c r="AO184" s="80"/>
      <c r="AP184" s="80"/>
      <c r="AQ184" s="80"/>
      <c r="AR184" s="80"/>
    </row>
    <row r="185" spans="19:44" ht="15.75" customHeight="1" x14ac:dyDescent="0.25">
      <c r="S185" s="80"/>
      <c r="AO185" s="80"/>
      <c r="AP185" s="80"/>
      <c r="AQ185" s="80"/>
      <c r="AR185" s="80"/>
    </row>
    <row r="186" spans="19:44" ht="15.75" customHeight="1" x14ac:dyDescent="0.25">
      <c r="S186" s="80"/>
      <c r="AO186" s="80"/>
      <c r="AP186" s="80"/>
      <c r="AQ186" s="80"/>
      <c r="AR186" s="80"/>
    </row>
    <row r="187" spans="19:44" ht="15.75" customHeight="1" x14ac:dyDescent="0.25">
      <c r="S187" s="80"/>
      <c r="AO187" s="80"/>
      <c r="AP187" s="80"/>
      <c r="AQ187" s="80"/>
      <c r="AR187" s="80"/>
    </row>
    <row r="188" spans="19:44" ht="15.75" customHeight="1" x14ac:dyDescent="0.25">
      <c r="S188" s="80"/>
      <c r="AO188" s="80"/>
      <c r="AP188" s="80"/>
      <c r="AQ188" s="80"/>
      <c r="AR188" s="80"/>
    </row>
    <row r="189" spans="19:44" ht="15.75" customHeight="1" x14ac:dyDescent="0.25">
      <c r="S189" s="80"/>
      <c r="AO189" s="80"/>
      <c r="AP189" s="80"/>
      <c r="AQ189" s="80"/>
      <c r="AR189" s="80"/>
    </row>
    <row r="190" spans="19:44" ht="15.75" customHeight="1" x14ac:dyDescent="0.25">
      <c r="S190" s="80"/>
      <c r="AO190" s="80"/>
      <c r="AP190" s="80"/>
      <c r="AQ190" s="80"/>
      <c r="AR190" s="80"/>
    </row>
    <row r="191" spans="19:44" ht="15.75" customHeight="1" x14ac:dyDescent="0.25">
      <c r="S191" s="80"/>
      <c r="AO191" s="80"/>
      <c r="AP191" s="80"/>
      <c r="AQ191" s="80"/>
      <c r="AR191" s="80"/>
    </row>
    <row r="192" spans="19:44" ht="15.75" customHeight="1" x14ac:dyDescent="0.25">
      <c r="S192" s="80"/>
      <c r="AO192" s="80"/>
      <c r="AP192" s="80"/>
      <c r="AQ192" s="80"/>
      <c r="AR192" s="80"/>
    </row>
    <row r="193" spans="19:44" ht="15.75" customHeight="1" x14ac:dyDescent="0.25">
      <c r="S193" s="80"/>
      <c r="AO193" s="80"/>
      <c r="AP193" s="80"/>
      <c r="AQ193" s="80"/>
      <c r="AR193" s="80"/>
    </row>
    <row r="194" spans="19:44" ht="15.75" customHeight="1" x14ac:dyDescent="0.25">
      <c r="S194" s="80"/>
      <c r="AO194" s="80"/>
      <c r="AP194" s="80"/>
      <c r="AQ194" s="80"/>
      <c r="AR194" s="80"/>
    </row>
    <row r="195" spans="19:44" ht="15.75" customHeight="1" x14ac:dyDescent="0.25">
      <c r="S195" s="80"/>
      <c r="AO195" s="80"/>
      <c r="AP195" s="80"/>
      <c r="AQ195" s="80"/>
      <c r="AR195" s="80"/>
    </row>
    <row r="196" spans="19:44" ht="15.75" customHeight="1" x14ac:dyDescent="0.25">
      <c r="S196" s="80"/>
      <c r="AO196" s="80"/>
      <c r="AP196" s="80"/>
      <c r="AQ196" s="80"/>
      <c r="AR196" s="80"/>
    </row>
    <row r="197" spans="19:44" ht="15.75" customHeight="1" x14ac:dyDescent="0.25">
      <c r="S197" s="80"/>
      <c r="AO197" s="80"/>
      <c r="AP197" s="80"/>
      <c r="AQ197" s="80"/>
      <c r="AR197" s="80"/>
    </row>
    <row r="198" spans="19:44" ht="15.75" customHeight="1" x14ac:dyDescent="0.25">
      <c r="S198" s="80"/>
      <c r="AO198" s="80"/>
      <c r="AP198" s="80"/>
      <c r="AQ198" s="80"/>
      <c r="AR198" s="80"/>
    </row>
    <row r="199" spans="19:44" ht="15.75" customHeight="1" x14ac:dyDescent="0.25">
      <c r="S199" s="80"/>
      <c r="AO199" s="80"/>
      <c r="AP199" s="80"/>
      <c r="AQ199" s="80"/>
      <c r="AR199" s="80"/>
    </row>
    <row r="200" spans="19:44" ht="15.75" customHeight="1" x14ac:dyDescent="0.25">
      <c r="S200" s="80"/>
      <c r="AO200" s="80"/>
      <c r="AP200" s="80"/>
      <c r="AQ200" s="80"/>
      <c r="AR200" s="80"/>
    </row>
    <row r="201" spans="19:44" ht="15.75" customHeight="1" x14ac:dyDescent="0.25">
      <c r="S201" s="80"/>
      <c r="AO201" s="80"/>
      <c r="AP201" s="80"/>
      <c r="AQ201" s="80"/>
      <c r="AR201" s="80"/>
    </row>
    <row r="202" spans="19:44" ht="15.75" customHeight="1" x14ac:dyDescent="0.25">
      <c r="S202" s="80"/>
      <c r="AO202" s="80"/>
      <c r="AP202" s="80"/>
      <c r="AQ202" s="80"/>
      <c r="AR202" s="80"/>
    </row>
    <row r="203" spans="19:44" ht="15.75" customHeight="1" x14ac:dyDescent="0.25">
      <c r="S203" s="80"/>
      <c r="AO203" s="80"/>
      <c r="AP203" s="80"/>
      <c r="AQ203" s="80"/>
      <c r="AR203" s="80"/>
    </row>
    <row r="204" spans="19:44" ht="15.75" customHeight="1" x14ac:dyDescent="0.25">
      <c r="S204" s="80"/>
      <c r="AO204" s="80"/>
      <c r="AP204" s="80"/>
      <c r="AQ204" s="80"/>
      <c r="AR204" s="80"/>
    </row>
    <row r="205" spans="19:44" ht="15.75" customHeight="1" x14ac:dyDescent="0.25">
      <c r="S205" s="80"/>
      <c r="AO205" s="80"/>
      <c r="AP205" s="80"/>
      <c r="AQ205" s="80"/>
      <c r="AR205" s="80"/>
    </row>
    <row r="206" spans="19:44" ht="15.75" customHeight="1" x14ac:dyDescent="0.25">
      <c r="S206" s="80"/>
      <c r="AO206" s="80"/>
      <c r="AP206" s="80"/>
      <c r="AQ206" s="80"/>
      <c r="AR206" s="80"/>
    </row>
    <row r="207" spans="19:44" ht="15.75" customHeight="1" x14ac:dyDescent="0.25">
      <c r="S207" s="80"/>
      <c r="AO207" s="80"/>
      <c r="AP207" s="80"/>
      <c r="AQ207" s="80"/>
      <c r="AR207" s="80"/>
    </row>
    <row r="208" spans="19:44" ht="15.75" customHeight="1" x14ac:dyDescent="0.25">
      <c r="S208" s="80"/>
      <c r="AO208" s="80"/>
      <c r="AP208" s="80"/>
      <c r="AQ208" s="80"/>
      <c r="AR208" s="80"/>
    </row>
    <row r="209" spans="19:44" ht="15.75" customHeight="1" x14ac:dyDescent="0.25">
      <c r="S209" s="80"/>
      <c r="AO209" s="80"/>
      <c r="AP209" s="80"/>
      <c r="AQ209" s="80"/>
      <c r="AR209" s="80"/>
    </row>
    <row r="210" spans="19:44" ht="15.75" customHeight="1" x14ac:dyDescent="0.25">
      <c r="S210" s="80"/>
      <c r="AO210" s="80"/>
      <c r="AP210" s="80"/>
      <c r="AQ210" s="80"/>
      <c r="AR210" s="80"/>
    </row>
    <row r="211" spans="19:44" ht="15.75" customHeight="1" x14ac:dyDescent="0.25">
      <c r="S211" s="80"/>
      <c r="AO211" s="80"/>
      <c r="AP211" s="80"/>
      <c r="AQ211" s="80"/>
      <c r="AR211" s="80"/>
    </row>
    <row r="212" spans="19:44" ht="15.75" customHeight="1" x14ac:dyDescent="0.25">
      <c r="S212" s="80"/>
      <c r="AO212" s="80"/>
      <c r="AP212" s="80"/>
      <c r="AQ212" s="80"/>
      <c r="AR212" s="80"/>
    </row>
    <row r="213" spans="19:44" ht="15.75" customHeight="1" x14ac:dyDescent="0.25">
      <c r="S213" s="80"/>
      <c r="AO213" s="80"/>
      <c r="AP213" s="80"/>
      <c r="AQ213" s="80"/>
      <c r="AR213" s="80"/>
    </row>
    <row r="214" spans="19:44" ht="15.75" customHeight="1" x14ac:dyDescent="0.25">
      <c r="S214" s="80"/>
      <c r="AO214" s="80"/>
      <c r="AP214" s="80"/>
      <c r="AQ214" s="80"/>
      <c r="AR214" s="80"/>
    </row>
    <row r="215" spans="19:44" ht="15.75" customHeight="1" x14ac:dyDescent="0.25">
      <c r="S215" s="80"/>
      <c r="AO215" s="80"/>
      <c r="AP215" s="80"/>
      <c r="AQ215" s="80"/>
      <c r="AR215" s="80"/>
    </row>
    <row r="216" spans="19:44" ht="15.75" customHeight="1" x14ac:dyDescent="0.25">
      <c r="S216" s="80"/>
      <c r="AO216" s="80"/>
      <c r="AP216" s="80"/>
      <c r="AQ216" s="80"/>
      <c r="AR216" s="80"/>
    </row>
    <row r="217" spans="19:44" ht="15.75" customHeight="1" x14ac:dyDescent="0.25">
      <c r="S217" s="80"/>
      <c r="AO217" s="80"/>
      <c r="AP217" s="80"/>
      <c r="AQ217" s="80"/>
      <c r="AR217" s="80"/>
    </row>
    <row r="218" spans="19:44" ht="15.75" customHeight="1" x14ac:dyDescent="0.25">
      <c r="S218" s="80"/>
      <c r="AO218" s="80"/>
      <c r="AP218" s="80"/>
      <c r="AQ218" s="80"/>
      <c r="AR218" s="80"/>
    </row>
    <row r="219" spans="19:44" ht="15.75" customHeight="1" x14ac:dyDescent="0.25">
      <c r="S219" s="80"/>
      <c r="AO219" s="80"/>
      <c r="AP219" s="80"/>
      <c r="AQ219" s="80"/>
      <c r="AR219" s="80"/>
    </row>
    <row r="220" spans="19:44" ht="15.75" customHeight="1" x14ac:dyDescent="0.25">
      <c r="S220" s="80"/>
      <c r="AO220" s="80"/>
      <c r="AP220" s="80"/>
      <c r="AQ220" s="80"/>
      <c r="AR220" s="80"/>
    </row>
    <row r="221" spans="19:44" ht="15.75" customHeight="1" x14ac:dyDescent="0.25">
      <c r="S221" s="80"/>
      <c r="AO221" s="80"/>
      <c r="AP221" s="80"/>
      <c r="AQ221" s="80"/>
      <c r="AR221" s="80"/>
    </row>
    <row r="222" spans="19:44" ht="15.75" customHeight="1" x14ac:dyDescent="0.25">
      <c r="S222" s="80"/>
      <c r="AO222" s="80"/>
      <c r="AP222" s="80"/>
      <c r="AQ222" s="80"/>
      <c r="AR222" s="80"/>
    </row>
    <row r="223" spans="19:44" ht="15.75" customHeight="1" x14ac:dyDescent="0.25">
      <c r="S223" s="80"/>
      <c r="AO223" s="80"/>
      <c r="AP223" s="80"/>
      <c r="AQ223" s="80"/>
      <c r="AR223" s="80"/>
    </row>
    <row r="224" spans="19:44" ht="15.75" customHeight="1" x14ac:dyDescent="0.25">
      <c r="S224" s="80"/>
      <c r="AO224" s="80"/>
      <c r="AP224" s="80"/>
      <c r="AQ224" s="80"/>
      <c r="AR224" s="80"/>
    </row>
    <row r="225" spans="19:44" ht="15.75" customHeight="1" x14ac:dyDescent="0.25">
      <c r="S225" s="80"/>
      <c r="AO225" s="80"/>
      <c r="AP225" s="80"/>
      <c r="AQ225" s="80"/>
      <c r="AR225" s="80"/>
    </row>
    <row r="226" spans="19:44" ht="15.75" customHeight="1" x14ac:dyDescent="0.25">
      <c r="S226" s="80"/>
      <c r="AO226" s="80"/>
      <c r="AP226" s="80"/>
      <c r="AQ226" s="80"/>
      <c r="AR226" s="80"/>
    </row>
    <row r="227" spans="19:44" ht="15.75" customHeight="1" x14ac:dyDescent="0.25">
      <c r="S227" s="80"/>
      <c r="AO227" s="80"/>
      <c r="AP227" s="80"/>
      <c r="AQ227" s="80"/>
      <c r="AR227" s="80"/>
    </row>
    <row r="228" spans="19:44" ht="15.75" customHeight="1" x14ac:dyDescent="0.25">
      <c r="S228" s="80"/>
      <c r="AO228" s="80"/>
      <c r="AP228" s="80"/>
      <c r="AQ228" s="80"/>
      <c r="AR228" s="80"/>
    </row>
    <row r="229" spans="19:44" ht="15.75" customHeight="1" x14ac:dyDescent="0.25">
      <c r="S229" s="80"/>
      <c r="AO229" s="80"/>
      <c r="AP229" s="80"/>
      <c r="AQ229" s="80"/>
      <c r="AR229" s="80"/>
    </row>
    <row r="230" spans="19:44" ht="15.75" customHeight="1" x14ac:dyDescent="0.25">
      <c r="S230" s="80"/>
      <c r="AO230" s="80"/>
      <c r="AP230" s="80"/>
      <c r="AQ230" s="80"/>
      <c r="AR230" s="80"/>
    </row>
    <row r="231" spans="19:44" ht="15.75" customHeight="1" x14ac:dyDescent="0.25">
      <c r="S231" s="80"/>
      <c r="AO231" s="80"/>
      <c r="AP231" s="80"/>
      <c r="AQ231" s="80"/>
      <c r="AR231" s="80"/>
    </row>
    <row r="232" spans="19:44" ht="15.75" customHeight="1" x14ac:dyDescent="0.25">
      <c r="S232" s="80"/>
      <c r="AO232" s="80"/>
      <c r="AP232" s="80"/>
      <c r="AQ232" s="80"/>
      <c r="AR232" s="80"/>
    </row>
    <row r="233" spans="19:44" ht="15.75" customHeight="1" x14ac:dyDescent="0.25">
      <c r="S233" s="80"/>
      <c r="AO233" s="80"/>
      <c r="AP233" s="80"/>
      <c r="AQ233" s="80"/>
      <c r="AR233" s="80"/>
    </row>
    <row r="234" spans="19:44" ht="15.75" customHeight="1" x14ac:dyDescent="0.25">
      <c r="S234" s="80"/>
      <c r="AO234" s="80"/>
      <c r="AP234" s="80"/>
      <c r="AQ234" s="80"/>
      <c r="AR234" s="80"/>
    </row>
    <row r="235" spans="19:44" ht="15.75" customHeight="1" x14ac:dyDescent="0.25">
      <c r="S235" s="80"/>
      <c r="AO235" s="80"/>
      <c r="AP235" s="80"/>
      <c r="AQ235" s="80"/>
      <c r="AR235" s="80"/>
    </row>
    <row r="236" spans="19:44" ht="15.75" customHeight="1" x14ac:dyDescent="0.25">
      <c r="S236" s="80"/>
      <c r="AO236" s="80"/>
      <c r="AP236" s="80"/>
      <c r="AQ236" s="80"/>
      <c r="AR236" s="80"/>
    </row>
    <row r="237" spans="19:44" ht="15.75" customHeight="1" x14ac:dyDescent="0.25">
      <c r="S237" s="80"/>
      <c r="AO237" s="80"/>
      <c r="AP237" s="80"/>
      <c r="AQ237" s="80"/>
      <c r="AR237" s="80"/>
    </row>
    <row r="238" spans="19:44" ht="15.75" customHeight="1" x14ac:dyDescent="0.25">
      <c r="S238" s="80"/>
      <c r="AO238" s="80"/>
      <c r="AP238" s="80"/>
      <c r="AQ238" s="80"/>
      <c r="AR238" s="80"/>
    </row>
    <row r="239" spans="19:44" ht="15.75" customHeight="1" x14ac:dyDescent="0.25">
      <c r="S239" s="80"/>
      <c r="AO239" s="80"/>
      <c r="AP239" s="80"/>
      <c r="AQ239" s="80"/>
      <c r="AR239" s="80"/>
    </row>
    <row r="240" spans="19:44" ht="15.75" customHeight="1" x14ac:dyDescent="0.25">
      <c r="S240" s="80"/>
      <c r="AO240" s="80"/>
      <c r="AP240" s="80"/>
      <c r="AQ240" s="80"/>
      <c r="AR240" s="80"/>
    </row>
    <row r="241" spans="19:44" ht="15.75" customHeight="1" x14ac:dyDescent="0.25">
      <c r="S241" s="80"/>
      <c r="AO241" s="80"/>
      <c r="AP241" s="80"/>
      <c r="AQ241" s="80"/>
      <c r="AR241" s="80"/>
    </row>
    <row r="242" spans="19:44" ht="15.75" customHeight="1" x14ac:dyDescent="0.25">
      <c r="S242" s="80"/>
      <c r="AO242" s="80"/>
      <c r="AP242" s="80"/>
      <c r="AQ242" s="80"/>
      <c r="AR242" s="80"/>
    </row>
    <row r="243" spans="19:44" ht="15.75" customHeight="1" x14ac:dyDescent="0.25">
      <c r="S243" s="80"/>
      <c r="AO243" s="80"/>
      <c r="AP243" s="80"/>
      <c r="AQ243" s="80"/>
      <c r="AR243" s="80"/>
    </row>
    <row r="244" spans="19:44" ht="15.75" customHeight="1" x14ac:dyDescent="0.25">
      <c r="S244" s="80"/>
      <c r="AO244" s="80"/>
      <c r="AP244" s="80"/>
      <c r="AQ244" s="80"/>
      <c r="AR244" s="80"/>
    </row>
    <row r="245" spans="19:44" ht="15.75" customHeight="1" x14ac:dyDescent="0.25">
      <c r="S245" s="80"/>
      <c r="AO245" s="80"/>
      <c r="AP245" s="80"/>
      <c r="AQ245" s="80"/>
      <c r="AR245" s="80"/>
    </row>
    <row r="246" spans="19:44" ht="15.75" customHeight="1" x14ac:dyDescent="0.25">
      <c r="S246" s="80"/>
      <c r="AO246" s="80"/>
      <c r="AP246" s="80"/>
      <c r="AQ246" s="80"/>
      <c r="AR246" s="80"/>
    </row>
    <row r="247" spans="19:44" ht="15.75" customHeight="1" x14ac:dyDescent="0.25">
      <c r="S247" s="80"/>
      <c r="AO247" s="80"/>
      <c r="AP247" s="80"/>
      <c r="AQ247" s="80"/>
      <c r="AR247" s="80"/>
    </row>
    <row r="248" spans="19:44" ht="15.75" customHeight="1" x14ac:dyDescent="0.25">
      <c r="S248" s="80"/>
      <c r="AO248" s="80"/>
      <c r="AP248" s="80"/>
      <c r="AQ248" s="80"/>
      <c r="AR248" s="80"/>
    </row>
    <row r="249" spans="19:44" ht="15.75" customHeight="1" x14ac:dyDescent="0.25">
      <c r="S249" s="80"/>
      <c r="AO249" s="80"/>
      <c r="AP249" s="80"/>
      <c r="AQ249" s="80"/>
      <c r="AR249" s="80"/>
    </row>
    <row r="250" spans="19:44" ht="15.75" customHeight="1" x14ac:dyDescent="0.25">
      <c r="S250" s="80"/>
      <c r="AO250" s="80"/>
      <c r="AP250" s="80"/>
      <c r="AQ250" s="80"/>
      <c r="AR250" s="80"/>
    </row>
    <row r="251" spans="19:44" ht="15.75" customHeight="1" x14ac:dyDescent="0.25">
      <c r="S251" s="80"/>
      <c r="AO251" s="80"/>
      <c r="AP251" s="80"/>
      <c r="AQ251" s="80"/>
      <c r="AR251" s="80"/>
    </row>
    <row r="252" spans="19:44" ht="15.75" customHeight="1" x14ac:dyDescent="0.25">
      <c r="S252" s="80"/>
      <c r="AO252" s="80"/>
      <c r="AP252" s="80"/>
      <c r="AQ252" s="80"/>
      <c r="AR252" s="80"/>
    </row>
    <row r="253" spans="19:44" ht="15.75" customHeight="1" x14ac:dyDescent="0.25">
      <c r="S253" s="80"/>
      <c r="AO253" s="80"/>
      <c r="AP253" s="80"/>
      <c r="AQ253" s="80"/>
      <c r="AR253" s="80"/>
    </row>
    <row r="254" spans="19:44" ht="15.75" customHeight="1" x14ac:dyDescent="0.25">
      <c r="S254" s="80"/>
      <c r="AO254" s="80"/>
      <c r="AP254" s="80"/>
      <c r="AQ254" s="80"/>
      <c r="AR254" s="80"/>
    </row>
    <row r="255" spans="19:44" ht="15.75" customHeight="1" x14ac:dyDescent="0.25">
      <c r="S255" s="80"/>
      <c r="AO255" s="80"/>
      <c r="AP255" s="80"/>
      <c r="AQ255" s="80"/>
      <c r="AR255" s="80"/>
    </row>
    <row r="256" spans="19:44" ht="15.75" customHeight="1" x14ac:dyDescent="0.25">
      <c r="S256" s="80"/>
      <c r="AO256" s="80"/>
      <c r="AP256" s="80"/>
      <c r="AQ256" s="80"/>
      <c r="AR256" s="80"/>
    </row>
    <row r="257" spans="19:44" ht="15.75" customHeight="1" x14ac:dyDescent="0.25">
      <c r="S257" s="80"/>
      <c r="AO257" s="80"/>
      <c r="AP257" s="80"/>
      <c r="AQ257" s="80"/>
      <c r="AR257" s="80"/>
    </row>
    <row r="258" spans="19:44" ht="15.75" customHeight="1" x14ac:dyDescent="0.25">
      <c r="S258" s="80"/>
      <c r="AO258" s="80"/>
      <c r="AP258" s="80"/>
      <c r="AQ258" s="80"/>
      <c r="AR258" s="80"/>
    </row>
    <row r="259" spans="19:44" ht="15.75" customHeight="1" x14ac:dyDescent="0.25">
      <c r="S259" s="80"/>
      <c r="AO259" s="80"/>
      <c r="AP259" s="80"/>
      <c r="AQ259" s="80"/>
      <c r="AR259" s="80"/>
    </row>
    <row r="260" spans="19:44" ht="15.75" customHeight="1" x14ac:dyDescent="0.25">
      <c r="S260" s="80"/>
      <c r="AO260" s="80"/>
      <c r="AP260" s="80"/>
      <c r="AQ260" s="80"/>
      <c r="AR260" s="80"/>
    </row>
    <row r="261" spans="19:44" ht="15.75" customHeight="1" x14ac:dyDescent="0.25">
      <c r="S261" s="80"/>
      <c r="AO261" s="80"/>
      <c r="AP261" s="80"/>
      <c r="AQ261" s="80"/>
      <c r="AR261" s="80"/>
    </row>
    <row r="262" spans="19:44" ht="15.75" customHeight="1" x14ac:dyDescent="0.25">
      <c r="S262" s="80"/>
      <c r="AO262" s="80"/>
      <c r="AP262" s="80"/>
      <c r="AQ262" s="80"/>
      <c r="AR262" s="80"/>
    </row>
    <row r="263" spans="19:44" ht="15.75" customHeight="1" x14ac:dyDescent="0.25">
      <c r="S263" s="80"/>
      <c r="AO263" s="80"/>
      <c r="AP263" s="80"/>
      <c r="AQ263" s="80"/>
      <c r="AR263" s="80"/>
    </row>
    <row r="264" spans="19:44" ht="15.75" customHeight="1" x14ac:dyDescent="0.25">
      <c r="S264" s="80"/>
      <c r="AO264" s="80"/>
      <c r="AP264" s="80"/>
      <c r="AQ264" s="80"/>
      <c r="AR264" s="80"/>
    </row>
    <row r="265" spans="19:44" ht="15.75" customHeight="1" x14ac:dyDescent="0.25">
      <c r="S265" s="80"/>
      <c r="AO265" s="80"/>
      <c r="AP265" s="80"/>
      <c r="AQ265" s="80"/>
      <c r="AR265" s="80"/>
    </row>
    <row r="266" spans="19:44" ht="15.75" customHeight="1" x14ac:dyDescent="0.25">
      <c r="S266" s="80"/>
      <c r="AO266" s="80"/>
      <c r="AP266" s="80"/>
      <c r="AQ266" s="80"/>
      <c r="AR266" s="80"/>
    </row>
    <row r="267" spans="19:44" ht="15.75" customHeight="1" x14ac:dyDescent="0.25">
      <c r="S267" s="80"/>
      <c r="AO267" s="80"/>
      <c r="AP267" s="80"/>
      <c r="AQ267" s="80"/>
      <c r="AR267" s="80"/>
    </row>
    <row r="268" spans="19:44" ht="15.75" customHeight="1" x14ac:dyDescent="0.25">
      <c r="S268" s="80"/>
      <c r="AO268" s="80"/>
      <c r="AP268" s="80"/>
      <c r="AQ268" s="80"/>
      <c r="AR268" s="80"/>
    </row>
    <row r="269" spans="19:44" ht="15.75" customHeight="1" x14ac:dyDescent="0.25">
      <c r="S269" s="80"/>
      <c r="AO269" s="80"/>
      <c r="AP269" s="80"/>
      <c r="AQ269" s="80"/>
      <c r="AR269" s="80"/>
    </row>
    <row r="270" spans="19:44" ht="15.75" customHeight="1" x14ac:dyDescent="0.25">
      <c r="S270" s="80"/>
      <c r="AO270" s="80"/>
      <c r="AP270" s="80"/>
      <c r="AQ270" s="80"/>
      <c r="AR270" s="80"/>
    </row>
    <row r="271" spans="19:44" ht="15.75" customHeight="1" x14ac:dyDescent="0.25">
      <c r="S271" s="80"/>
      <c r="AO271" s="80"/>
      <c r="AP271" s="80"/>
      <c r="AQ271" s="80"/>
      <c r="AR271" s="80"/>
    </row>
    <row r="272" spans="19:44" ht="15.75" customHeight="1" x14ac:dyDescent="0.25">
      <c r="S272" s="80"/>
      <c r="AO272" s="80"/>
      <c r="AP272" s="80"/>
      <c r="AQ272" s="80"/>
      <c r="AR272" s="80"/>
    </row>
    <row r="273" spans="19:44" ht="15.75" customHeight="1" x14ac:dyDescent="0.25">
      <c r="S273" s="80"/>
      <c r="AO273" s="80"/>
      <c r="AP273" s="80"/>
      <c r="AQ273" s="80"/>
      <c r="AR273" s="80"/>
    </row>
    <row r="274" spans="19:44" ht="15.75" customHeight="1" x14ac:dyDescent="0.25">
      <c r="S274" s="80"/>
      <c r="AO274" s="80"/>
      <c r="AP274" s="80"/>
      <c r="AQ274" s="80"/>
      <c r="AR274" s="80"/>
    </row>
    <row r="275" spans="19:44" ht="15.75" customHeight="1" x14ac:dyDescent="0.25">
      <c r="S275" s="80"/>
      <c r="AO275" s="80"/>
      <c r="AP275" s="80"/>
      <c r="AQ275" s="80"/>
      <c r="AR275" s="80"/>
    </row>
    <row r="276" spans="19:44" ht="15.75" customHeight="1" x14ac:dyDescent="0.25">
      <c r="S276" s="80"/>
      <c r="AO276" s="80"/>
      <c r="AP276" s="80"/>
      <c r="AQ276" s="80"/>
      <c r="AR276" s="80"/>
    </row>
    <row r="277" spans="19:44" ht="15.75" customHeight="1" x14ac:dyDescent="0.25">
      <c r="S277" s="80"/>
      <c r="AO277" s="80"/>
      <c r="AP277" s="80"/>
      <c r="AQ277" s="80"/>
      <c r="AR277" s="80"/>
    </row>
    <row r="278" spans="19:44" ht="15.75" customHeight="1" x14ac:dyDescent="0.25">
      <c r="S278" s="80"/>
      <c r="AO278" s="80"/>
      <c r="AP278" s="80"/>
      <c r="AQ278" s="80"/>
      <c r="AR278" s="80"/>
    </row>
    <row r="279" spans="19:44" ht="15.75" customHeight="1" x14ac:dyDescent="0.25">
      <c r="S279" s="80"/>
      <c r="AO279" s="80"/>
      <c r="AP279" s="80"/>
      <c r="AQ279" s="80"/>
      <c r="AR279" s="80"/>
    </row>
    <row r="280" spans="19:44" ht="15.75" customHeight="1" x14ac:dyDescent="0.25">
      <c r="S280" s="80"/>
      <c r="AO280" s="80"/>
      <c r="AP280" s="80"/>
      <c r="AQ280" s="80"/>
      <c r="AR280" s="80"/>
    </row>
    <row r="281" spans="19:44" ht="15.75" customHeight="1" x14ac:dyDescent="0.25">
      <c r="S281" s="80"/>
      <c r="AO281" s="80"/>
      <c r="AP281" s="80"/>
      <c r="AQ281" s="80"/>
      <c r="AR281" s="80"/>
    </row>
    <row r="282" spans="19:44" ht="15.75" customHeight="1" x14ac:dyDescent="0.25">
      <c r="S282" s="80"/>
      <c r="AO282" s="80"/>
      <c r="AP282" s="80"/>
      <c r="AQ282" s="80"/>
      <c r="AR282" s="80"/>
    </row>
    <row r="283" spans="19:44" ht="15.75" customHeight="1" x14ac:dyDescent="0.25">
      <c r="S283" s="80"/>
      <c r="AO283" s="80"/>
      <c r="AP283" s="80"/>
      <c r="AQ283" s="80"/>
      <c r="AR283" s="80"/>
    </row>
    <row r="284" spans="19:44" ht="15.75" customHeight="1" x14ac:dyDescent="0.25">
      <c r="S284" s="80"/>
      <c r="AO284" s="80"/>
      <c r="AP284" s="80"/>
      <c r="AQ284" s="80"/>
      <c r="AR284" s="80"/>
    </row>
    <row r="285" spans="19:44" ht="15.75" customHeight="1" x14ac:dyDescent="0.25">
      <c r="S285" s="80"/>
      <c r="AO285" s="80"/>
      <c r="AP285" s="80"/>
      <c r="AQ285" s="80"/>
      <c r="AR285" s="80"/>
    </row>
    <row r="286" spans="19:44" ht="15.75" customHeight="1" x14ac:dyDescent="0.25">
      <c r="S286" s="80"/>
      <c r="AO286" s="80"/>
      <c r="AP286" s="80"/>
      <c r="AQ286" s="80"/>
      <c r="AR286" s="80"/>
    </row>
    <row r="287" spans="19:44" ht="15.75" customHeight="1" x14ac:dyDescent="0.25">
      <c r="S287" s="80"/>
      <c r="AO287" s="80"/>
      <c r="AP287" s="80"/>
      <c r="AQ287" s="80"/>
      <c r="AR287" s="80"/>
    </row>
    <row r="288" spans="19:44" ht="15.75" customHeight="1" x14ac:dyDescent="0.25">
      <c r="S288" s="80"/>
      <c r="AO288" s="80"/>
      <c r="AP288" s="80"/>
      <c r="AQ288" s="80"/>
      <c r="AR288" s="80"/>
    </row>
    <row r="289" spans="19:44" ht="15.75" customHeight="1" x14ac:dyDescent="0.25">
      <c r="S289" s="80"/>
      <c r="AO289" s="80"/>
      <c r="AP289" s="80"/>
      <c r="AQ289" s="80"/>
      <c r="AR289" s="80"/>
    </row>
    <row r="290" spans="19:44" ht="15.75" customHeight="1" x14ac:dyDescent="0.25">
      <c r="S290" s="80"/>
      <c r="AO290" s="80"/>
      <c r="AP290" s="80"/>
      <c r="AQ290" s="80"/>
      <c r="AR290" s="80"/>
    </row>
    <row r="291" spans="19:44" ht="15.75" customHeight="1" x14ac:dyDescent="0.25">
      <c r="S291" s="80"/>
      <c r="AO291" s="80"/>
      <c r="AP291" s="80"/>
      <c r="AQ291" s="80"/>
      <c r="AR291" s="80"/>
    </row>
    <row r="292" spans="19:44" ht="15.75" customHeight="1" x14ac:dyDescent="0.25">
      <c r="S292" s="80"/>
      <c r="AO292" s="80"/>
      <c r="AP292" s="80"/>
      <c r="AQ292" s="80"/>
      <c r="AR292" s="80"/>
    </row>
    <row r="293" spans="19:44" ht="15.75" customHeight="1" x14ac:dyDescent="0.25">
      <c r="S293" s="80"/>
      <c r="AO293" s="80"/>
      <c r="AP293" s="80"/>
      <c r="AQ293" s="80"/>
      <c r="AR293" s="80"/>
    </row>
    <row r="294" spans="19:44" ht="15.75" customHeight="1" x14ac:dyDescent="0.25">
      <c r="S294" s="80"/>
      <c r="AO294" s="80"/>
      <c r="AP294" s="80"/>
      <c r="AQ294" s="80"/>
      <c r="AR294" s="80"/>
    </row>
    <row r="295" spans="19:44" ht="15.75" customHeight="1" x14ac:dyDescent="0.25">
      <c r="S295" s="80"/>
      <c r="AO295" s="80"/>
      <c r="AP295" s="80"/>
      <c r="AQ295" s="80"/>
      <c r="AR295" s="80"/>
    </row>
    <row r="296" spans="19:44" ht="15.75" customHeight="1" x14ac:dyDescent="0.25">
      <c r="S296" s="80"/>
      <c r="AO296" s="80"/>
      <c r="AP296" s="80"/>
      <c r="AQ296" s="80"/>
      <c r="AR296" s="80"/>
    </row>
    <row r="297" spans="19:44" ht="15.75" customHeight="1" x14ac:dyDescent="0.25">
      <c r="S297" s="80"/>
      <c r="AO297" s="80"/>
      <c r="AP297" s="80"/>
      <c r="AQ297" s="80"/>
      <c r="AR297" s="80"/>
    </row>
    <row r="298" spans="19:44" ht="15.75" customHeight="1" x14ac:dyDescent="0.25">
      <c r="S298" s="80"/>
      <c r="AO298" s="80"/>
      <c r="AP298" s="80"/>
      <c r="AQ298" s="80"/>
      <c r="AR298" s="80"/>
    </row>
    <row r="299" spans="19:44" ht="15.75" customHeight="1" x14ac:dyDescent="0.25">
      <c r="S299" s="80"/>
      <c r="AO299" s="80"/>
      <c r="AP299" s="80"/>
      <c r="AQ299" s="80"/>
      <c r="AR299" s="80"/>
    </row>
    <row r="300" spans="19:44" ht="15.75" customHeight="1" x14ac:dyDescent="0.25">
      <c r="S300" s="80"/>
      <c r="AO300" s="80"/>
      <c r="AP300" s="80"/>
      <c r="AQ300" s="80"/>
      <c r="AR300" s="80"/>
    </row>
    <row r="301" spans="19:44" ht="15.75" customHeight="1" x14ac:dyDescent="0.25">
      <c r="S301" s="80"/>
      <c r="AO301" s="80"/>
      <c r="AP301" s="80"/>
      <c r="AQ301" s="80"/>
      <c r="AR301" s="80"/>
    </row>
    <row r="302" spans="19:44" ht="15.75" customHeight="1" x14ac:dyDescent="0.25">
      <c r="S302" s="80"/>
      <c r="AO302" s="80"/>
      <c r="AP302" s="80"/>
      <c r="AQ302" s="80"/>
      <c r="AR302" s="80"/>
    </row>
    <row r="303" spans="19:44" ht="15.75" customHeight="1" x14ac:dyDescent="0.25">
      <c r="S303" s="80"/>
      <c r="AO303" s="80"/>
      <c r="AP303" s="80"/>
      <c r="AQ303" s="80"/>
      <c r="AR303" s="80"/>
    </row>
    <row r="304" spans="19:44" ht="15.75" customHeight="1" x14ac:dyDescent="0.25">
      <c r="S304" s="80"/>
      <c r="AO304" s="80"/>
      <c r="AP304" s="80"/>
      <c r="AQ304" s="80"/>
      <c r="AR304" s="80"/>
    </row>
    <row r="305" spans="19:44" ht="15.75" customHeight="1" x14ac:dyDescent="0.25">
      <c r="S305" s="80"/>
      <c r="AO305" s="80"/>
      <c r="AP305" s="80"/>
      <c r="AQ305" s="80"/>
      <c r="AR305" s="80"/>
    </row>
    <row r="306" spans="19:44" ht="15.75" customHeight="1" x14ac:dyDescent="0.25">
      <c r="S306" s="80"/>
      <c r="AO306" s="80"/>
      <c r="AP306" s="80"/>
      <c r="AQ306" s="80"/>
      <c r="AR306" s="80"/>
    </row>
    <row r="307" spans="19:44" ht="15.75" customHeight="1" x14ac:dyDescent="0.25">
      <c r="S307" s="80"/>
      <c r="AO307" s="80"/>
      <c r="AP307" s="80"/>
      <c r="AQ307" s="80"/>
      <c r="AR307" s="80"/>
    </row>
    <row r="308" spans="19:44" ht="15.75" customHeight="1" x14ac:dyDescent="0.25">
      <c r="S308" s="80"/>
      <c r="AO308" s="80"/>
      <c r="AP308" s="80"/>
      <c r="AQ308" s="80"/>
      <c r="AR308" s="80"/>
    </row>
    <row r="309" spans="19:44" ht="15.75" customHeight="1" x14ac:dyDescent="0.25">
      <c r="S309" s="80"/>
      <c r="AO309" s="80"/>
      <c r="AP309" s="80"/>
      <c r="AQ309" s="80"/>
      <c r="AR309" s="80"/>
    </row>
    <row r="310" spans="19:44" ht="15.75" customHeight="1" x14ac:dyDescent="0.25">
      <c r="S310" s="80"/>
      <c r="AO310" s="80"/>
      <c r="AP310" s="80"/>
      <c r="AQ310" s="80"/>
      <c r="AR310" s="80"/>
    </row>
    <row r="311" spans="19:44" ht="15.75" customHeight="1" x14ac:dyDescent="0.25">
      <c r="S311" s="80"/>
      <c r="AO311" s="80"/>
      <c r="AP311" s="80"/>
      <c r="AQ311" s="80"/>
      <c r="AR311" s="80"/>
    </row>
    <row r="312" spans="19:44" ht="15.75" customHeight="1" x14ac:dyDescent="0.25">
      <c r="S312" s="80"/>
      <c r="AO312" s="80"/>
      <c r="AP312" s="80"/>
      <c r="AQ312" s="80"/>
      <c r="AR312" s="80"/>
    </row>
    <row r="313" spans="19:44" ht="15.75" customHeight="1" x14ac:dyDescent="0.25">
      <c r="S313" s="80"/>
      <c r="AO313" s="80"/>
      <c r="AP313" s="80"/>
      <c r="AQ313" s="80"/>
      <c r="AR313" s="80"/>
    </row>
    <row r="314" spans="19:44" ht="15.75" customHeight="1" x14ac:dyDescent="0.25">
      <c r="S314" s="80"/>
      <c r="AO314" s="80"/>
      <c r="AP314" s="80"/>
      <c r="AQ314" s="80"/>
      <c r="AR314" s="80"/>
    </row>
    <row r="315" spans="19:44" ht="15.75" customHeight="1" x14ac:dyDescent="0.25">
      <c r="S315" s="80"/>
      <c r="AO315" s="80"/>
      <c r="AP315" s="80"/>
      <c r="AQ315" s="80"/>
      <c r="AR315" s="80"/>
    </row>
    <row r="316" spans="19:44" ht="15.75" customHeight="1" x14ac:dyDescent="0.25">
      <c r="S316" s="80"/>
      <c r="AO316" s="80"/>
      <c r="AP316" s="80"/>
      <c r="AQ316" s="80"/>
      <c r="AR316" s="80"/>
    </row>
    <row r="317" spans="19:44" ht="15.75" customHeight="1" x14ac:dyDescent="0.25">
      <c r="S317" s="80"/>
      <c r="AO317" s="80"/>
      <c r="AP317" s="80"/>
      <c r="AQ317" s="80"/>
      <c r="AR317" s="80"/>
    </row>
    <row r="318" spans="19:44" ht="15.75" customHeight="1" x14ac:dyDescent="0.25">
      <c r="S318" s="80"/>
      <c r="AO318" s="80"/>
      <c r="AP318" s="80"/>
      <c r="AQ318" s="80"/>
      <c r="AR318" s="80"/>
    </row>
    <row r="319" spans="19:44" ht="15.75" customHeight="1" x14ac:dyDescent="0.25">
      <c r="S319" s="80"/>
      <c r="AO319" s="80"/>
      <c r="AP319" s="80"/>
      <c r="AQ319" s="80"/>
      <c r="AR319" s="80"/>
    </row>
    <row r="320" spans="19:44" ht="15.75" customHeight="1" x14ac:dyDescent="0.25">
      <c r="S320" s="80"/>
      <c r="AO320" s="80"/>
      <c r="AP320" s="80"/>
      <c r="AQ320" s="80"/>
      <c r="AR320" s="80"/>
    </row>
    <row r="321" spans="19:44" ht="15.75" customHeight="1" x14ac:dyDescent="0.25">
      <c r="S321" s="80"/>
      <c r="AO321" s="80"/>
      <c r="AP321" s="80"/>
      <c r="AQ321" s="80"/>
      <c r="AR321" s="80"/>
    </row>
    <row r="322" spans="19:44" ht="15.75" customHeight="1" x14ac:dyDescent="0.25">
      <c r="S322" s="80"/>
      <c r="AO322" s="80"/>
      <c r="AP322" s="80"/>
      <c r="AQ322" s="80"/>
      <c r="AR322" s="80"/>
    </row>
    <row r="323" spans="19:44" ht="15.75" customHeight="1" x14ac:dyDescent="0.25">
      <c r="S323" s="80"/>
      <c r="AO323" s="80"/>
      <c r="AP323" s="80"/>
      <c r="AQ323" s="80"/>
      <c r="AR323" s="80"/>
    </row>
    <row r="324" spans="19:44" ht="15.75" customHeight="1" x14ac:dyDescent="0.25">
      <c r="S324" s="80"/>
      <c r="AO324" s="80"/>
      <c r="AP324" s="80"/>
      <c r="AQ324" s="80"/>
      <c r="AR324" s="80"/>
    </row>
    <row r="325" spans="19:44" ht="15.75" customHeight="1" x14ac:dyDescent="0.25">
      <c r="S325" s="80"/>
      <c r="AO325" s="80"/>
      <c r="AP325" s="80"/>
      <c r="AQ325" s="80"/>
      <c r="AR325" s="80"/>
    </row>
    <row r="326" spans="19:44" ht="15.75" customHeight="1" x14ac:dyDescent="0.25">
      <c r="S326" s="80"/>
      <c r="AO326" s="80"/>
      <c r="AP326" s="80"/>
      <c r="AQ326" s="80"/>
      <c r="AR326" s="80"/>
    </row>
    <row r="327" spans="19:44" ht="15.75" customHeight="1" x14ac:dyDescent="0.25">
      <c r="S327" s="80"/>
      <c r="AO327" s="80"/>
      <c r="AP327" s="80"/>
      <c r="AQ327" s="80"/>
      <c r="AR327" s="80"/>
    </row>
    <row r="328" spans="19:44" ht="15.75" customHeight="1" x14ac:dyDescent="0.25">
      <c r="S328" s="80"/>
      <c r="AO328" s="80"/>
      <c r="AP328" s="80"/>
      <c r="AQ328" s="80"/>
      <c r="AR328" s="80"/>
    </row>
    <row r="329" spans="19:44" ht="15.75" customHeight="1" x14ac:dyDescent="0.25">
      <c r="S329" s="80"/>
      <c r="AO329" s="80"/>
      <c r="AP329" s="80"/>
      <c r="AQ329" s="80"/>
      <c r="AR329" s="80"/>
    </row>
    <row r="330" spans="19:44" ht="15.75" customHeight="1" x14ac:dyDescent="0.25">
      <c r="S330" s="80"/>
      <c r="AO330" s="80"/>
      <c r="AP330" s="80"/>
      <c r="AQ330" s="80"/>
      <c r="AR330" s="80"/>
    </row>
    <row r="331" spans="19:44" ht="15.75" customHeight="1" x14ac:dyDescent="0.25">
      <c r="S331" s="80"/>
      <c r="AO331" s="80"/>
      <c r="AP331" s="80"/>
      <c r="AQ331" s="80"/>
      <c r="AR331" s="80"/>
    </row>
    <row r="332" spans="19:44" ht="15.75" customHeight="1" x14ac:dyDescent="0.25">
      <c r="S332" s="80"/>
      <c r="AO332" s="80"/>
      <c r="AP332" s="80"/>
      <c r="AQ332" s="80"/>
      <c r="AR332" s="80"/>
    </row>
    <row r="333" spans="19:44" ht="15.75" customHeight="1" x14ac:dyDescent="0.25">
      <c r="S333" s="80"/>
      <c r="AO333" s="80"/>
      <c r="AP333" s="80"/>
      <c r="AQ333" s="80"/>
      <c r="AR333" s="80"/>
    </row>
    <row r="334" spans="19:44" ht="15.75" customHeight="1" x14ac:dyDescent="0.25">
      <c r="S334" s="80"/>
      <c r="AO334" s="80"/>
      <c r="AP334" s="80"/>
      <c r="AQ334" s="80"/>
      <c r="AR334" s="80"/>
    </row>
    <row r="335" spans="19:44" ht="15.75" customHeight="1" x14ac:dyDescent="0.25">
      <c r="S335" s="80"/>
      <c r="AO335" s="80"/>
      <c r="AP335" s="80"/>
      <c r="AQ335" s="80"/>
      <c r="AR335" s="80"/>
    </row>
    <row r="336" spans="19:44" ht="15.75" customHeight="1" x14ac:dyDescent="0.25">
      <c r="S336" s="80"/>
      <c r="AO336" s="80"/>
      <c r="AP336" s="80"/>
      <c r="AQ336" s="80"/>
      <c r="AR336" s="80"/>
    </row>
    <row r="337" spans="19:44" ht="15.75" customHeight="1" x14ac:dyDescent="0.25">
      <c r="S337" s="80"/>
      <c r="AO337" s="80"/>
      <c r="AP337" s="80"/>
      <c r="AQ337" s="80"/>
      <c r="AR337" s="80"/>
    </row>
    <row r="338" spans="19:44" ht="15.75" customHeight="1" x14ac:dyDescent="0.25">
      <c r="S338" s="80"/>
      <c r="AO338" s="80"/>
      <c r="AP338" s="80"/>
      <c r="AQ338" s="80"/>
      <c r="AR338" s="80"/>
    </row>
    <row r="339" spans="19:44" ht="15.75" customHeight="1" x14ac:dyDescent="0.25">
      <c r="S339" s="80"/>
      <c r="AO339" s="80"/>
      <c r="AP339" s="80"/>
      <c r="AQ339" s="80"/>
      <c r="AR339" s="80"/>
    </row>
    <row r="340" spans="19:44" ht="15.75" customHeight="1" x14ac:dyDescent="0.25">
      <c r="S340" s="80"/>
      <c r="AO340" s="80"/>
      <c r="AP340" s="80"/>
      <c r="AQ340" s="80"/>
      <c r="AR340" s="80"/>
    </row>
    <row r="341" spans="19:44" ht="15.75" customHeight="1" x14ac:dyDescent="0.25">
      <c r="S341" s="80"/>
      <c r="AO341" s="80"/>
      <c r="AP341" s="80"/>
      <c r="AQ341" s="80"/>
      <c r="AR341" s="80"/>
    </row>
    <row r="342" spans="19:44" ht="15.75" customHeight="1" x14ac:dyDescent="0.25">
      <c r="S342" s="80"/>
      <c r="AO342" s="80"/>
      <c r="AP342" s="80"/>
      <c r="AQ342" s="80"/>
      <c r="AR342" s="80"/>
    </row>
    <row r="343" spans="19:44" ht="15.75" customHeight="1" x14ac:dyDescent="0.25">
      <c r="S343" s="80"/>
      <c r="AO343" s="80"/>
      <c r="AP343" s="80"/>
      <c r="AQ343" s="80"/>
      <c r="AR343" s="80"/>
    </row>
    <row r="344" spans="19:44" ht="15.75" customHeight="1" x14ac:dyDescent="0.25">
      <c r="S344" s="80"/>
      <c r="AO344" s="80"/>
      <c r="AP344" s="80"/>
      <c r="AQ344" s="80"/>
      <c r="AR344" s="80"/>
    </row>
    <row r="345" spans="19:44" ht="15.75" customHeight="1" x14ac:dyDescent="0.25">
      <c r="S345" s="80"/>
      <c r="AO345" s="80"/>
      <c r="AP345" s="80"/>
      <c r="AQ345" s="80"/>
      <c r="AR345" s="80"/>
    </row>
    <row r="346" spans="19:44" ht="15.75" customHeight="1" x14ac:dyDescent="0.25">
      <c r="S346" s="80"/>
      <c r="AO346" s="80"/>
      <c r="AP346" s="80"/>
      <c r="AQ346" s="80"/>
      <c r="AR346" s="80"/>
    </row>
    <row r="347" spans="19:44" ht="15.75" customHeight="1" x14ac:dyDescent="0.25">
      <c r="S347" s="80"/>
      <c r="AO347" s="80"/>
      <c r="AP347" s="80"/>
      <c r="AQ347" s="80"/>
      <c r="AR347" s="80"/>
    </row>
    <row r="348" spans="19:44" ht="15.75" customHeight="1" x14ac:dyDescent="0.25">
      <c r="S348" s="80"/>
      <c r="AO348" s="80"/>
      <c r="AP348" s="80"/>
      <c r="AQ348" s="80"/>
      <c r="AR348" s="80"/>
    </row>
    <row r="349" spans="19:44" ht="15.75" customHeight="1" x14ac:dyDescent="0.25">
      <c r="S349" s="80"/>
      <c r="AO349" s="80"/>
      <c r="AP349" s="80"/>
      <c r="AQ349" s="80"/>
      <c r="AR349" s="80"/>
    </row>
    <row r="350" spans="19:44" ht="15.75" customHeight="1" x14ac:dyDescent="0.25">
      <c r="S350" s="80"/>
      <c r="AO350" s="80"/>
      <c r="AP350" s="80"/>
      <c r="AQ350" s="80"/>
      <c r="AR350" s="80"/>
    </row>
    <row r="351" spans="19:44" ht="15.75" customHeight="1" x14ac:dyDescent="0.25">
      <c r="S351" s="80"/>
      <c r="AO351" s="80"/>
      <c r="AP351" s="80"/>
      <c r="AQ351" s="80"/>
      <c r="AR351" s="80"/>
    </row>
    <row r="352" spans="19:44" ht="15.75" customHeight="1" x14ac:dyDescent="0.25">
      <c r="S352" s="80"/>
      <c r="AO352" s="80"/>
      <c r="AP352" s="80"/>
      <c r="AQ352" s="80"/>
      <c r="AR352" s="80"/>
    </row>
    <row r="353" spans="19:44" ht="15.75" customHeight="1" x14ac:dyDescent="0.25">
      <c r="S353" s="80"/>
      <c r="AO353" s="80"/>
      <c r="AP353" s="80"/>
      <c r="AQ353" s="80"/>
      <c r="AR353" s="80"/>
    </row>
    <row r="354" spans="19:44" ht="15.75" customHeight="1" x14ac:dyDescent="0.25">
      <c r="S354" s="80"/>
      <c r="AO354" s="80"/>
      <c r="AP354" s="80"/>
      <c r="AQ354" s="80"/>
      <c r="AR354" s="80"/>
    </row>
    <row r="355" spans="19:44" ht="15.75" customHeight="1" x14ac:dyDescent="0.25">
      <c r="S355" s="80"/>
      <c r="AO355" s="80"/>
      <c r="AP355" s="80"/>
      <c r="AQ355" s="80"/>
      <c r="AR355" s="80"/>
    </row>
    <row r="356" spans="19:44" ht="15.75" customHeight="1" x14ac:dyDescent="0.25">
      <c r="S356" s="80"/>
      <c r="AO356" s="80"/>
      <c r="AP356" s="80"/>
      <c r="AQ356" s="80"/>
      <c r="AR356" s="80"/>
    </row>
    <row r="357" spans="19:44" ht="15.75" customHeight="1" x14ac:dyDescent="0.25">
      <c r="S357" s="80"/>
      <c r="AO357" s="80"/>
      <c r="AP357" s="80"/>
      <c r="AQ357" s="80"/>
      <c r="AR357" s="80"/>
    </row>
    <row r="358" spans="19:44" ht="15.75" customHeight="1" x14ac:dyDescent="0.25">
      <c r="S358" s="80"/>
      <c r="AO358" s="80"/>
      <c r="AP358" s="80"/>
      <c r="AQ358" s="80"/>
      <c r="AR358" s="80"/>
    </row>
    <row r="359" spans="19:44" ht="15.75" customHeight="1" x14ac:dyDescent="0.25">
      <c r="S359" s="80"/>
      <c r="AO359" s="80"/>
      <c r="AP359" s="80"/>
      <c r="AQ359" s="80"/>
      <c r="AR359" s="80"/>
    </row>
    <row r="360" spans="19:44" ht="15.75" customHeight="1" x14ac:dyDescent="0.25">
      <c r="S360" s="80"/>
      <c r="AO360" s="80"/>
      <c r="AP360" s="80"/>
      <c r="AQ360" s="80"/>
      <c r="AR360" s="80"/>
    </row>
    <row r="361" spans="19:44" ht="15.75" customHeight="1" x14ac:dyDescent="0.25">
      <c r="S361" s="80"/>
      <c r="AO361" s="80"/>
      <c r="AP361" s="80"/>
      <c r="AQ361" s="80"/>
      <c r="AR361" s="80"/>
    </row>
    <row r="362" spans="19:44" ht="15.75" customHeight="1" x14ac:dyDescent="0.25">
      <c r="S362" s="80"/>
      <c r="AO362" s="80"/>
      <c r="AP362" s="80"/>
      <c r="AQ362" s="80"/>
      <c r="AR362" s="80"/>
    </row>
    <row r="363" spans="19:44" ht="15.75" customHeight="1" x14ac:dyDescent="0.25">
      <c r="S363" s="80"/>
      <c r="AO363" s="80"/>
      <c r="AP363" s="80"/>
      <c r="AQ363" s="80"/>
      <c r="AR363" s="80"/>
    </row>
    <row r="364" spans="19:44" ht="15.75" customHeight="1" x14ac:dyDescent="0.25">
      <c r="S364" s="80"/>
      <c r="AO364" s="80"/>
      <c r="AP364" s="80"/>
      <c r="AQ364" s="80"/>
      <c r="AR364" s="80"/>
    </row>
    <row r="365" spans="19:44" ht="15.75" customHeight="1" x14ac:dyDescent="0.25">
      <c r="S365" s="80"/>
      <c r="AO365" s="80"/>
      <c r="AP365" s="80"/>
      <c r="AQ365" s="80"/>
      <c r="AR365" s="80"/>
    </row>
    <row r="366" spans="19:44" ht="15.75" customHeight="1" x14ac:dyDescent="0.25">
      <c r="S366" s="80"/>
      <c r="AO366" s="80"/>
      <c r="AP366" s="80"/>
      <c r="AQ366" s="80"/>
      <c r="AR366" s="80"/>
    </row>
    <row r="367" spans="19:44" ht="15.75" customHeight="1" x14ac:dyDescent="0.25">
      <c r="S367" s="80"/>
      <c r="AO367" s="80"/>
      <c r="AP367" s="80"/>
      <c r="AQ367" s="80"/>
      <c r="AR367" s="80"/>
    </row>
    <row r="368" spans="19:44" ht="15.75" customHeight="1" x14ac:dyDescent="0.25">
      <c r="S368" s="80"/>
      <c r="AO368" s="80"/>
      <c r="AP368" s="80"/>
      <c r="AQ368" s="80"/>
      <c r="AR368" s="80"/>
    </row>
    <row r="369" spans="19:44" ht="15.75" customHeight="1" x14ac:dyDescent="0.25">
      <c r="S369" s="80"/>
      <c r="AO369" s="80"/>
      <c r="AP369" s="80"/>
      <c r="AQ369" s="80"/>
      <c r="AR369" s="80"/>
    </row>
    <row r="370" spans="19:44" ht="15.75" customHeight="1" x14ac:dyDescent="0.25">
      <c r="S370" s="80"/>
      <c r="AO370" s="80"/>
      <c r="AP370" s="80"/>
      <c r="AQ370" s="80"/>
      <c r="AR370" s="80"/>
    </row>
    <row r="371" spans="19:44" ht="15.75" customHeight="1" x14ac:dyDescent="0.25">
      <c r="S371" s="80"/>
      <c r="AO371" s="80"/>
      <c r="AP371" s="80"/>
      <c r="AQ371" s="80"/>
      <c r="AR371" s="80"/>
    </row>
    <row r="372" spans="19:44" ht="15.75" customHeight="1" x14ac:dyDescent="0.25">
      <c r="S372" s="80"/>
      <c r="AO372" s="80"/>
      <c r="AP372" s="80"/>
      <c r="AQ372" s="80"/>
      <c r="AR372" s="80"/>
    </row>
    <row r="373" spans="19:44" ht="15.75" customHeight="1" x14ac:dyDescent="0.25">
      <c r="S373" s="80"/>
      <c r="AO373" s="80"/>
      <c r="AP373" s="80"/>
      <c r="AQ373" s="80"/>
      <c r="AR373" s="80"/>
    </row>
    <row r="374" spans="19:44" ht="15.75" customHeight="1" x14ac:dyDescent="0.25">
      <c r="S374" s="80"/>
      <c r="AO374" s="80"/>
      <c r="AP374" s="80"/>
      <c r="AQ374" s="80"/>
      <c r="AR374" s="80"/>
    </row>
    <row r="375" spans="19:44" ht="15.75" customHeight="1" x14ac:dyDescent="0.25">
      <c r="S375" s="80"/>
      <c r="AO375" s="80"/>
      <c r="AP375" s="80"/>
      <c r="AQ375" s="80"/>
      <c r="AR375" s="80"/>
    </row>
    <row r="376" spans="19:44" ht="15.75" customHeight="1" x14ac:dyDescent="0.25">
      <c r="S376" s="80"/>
      <c r="AO376" s="80"/>
      <c r="AP376" s="80"/>
      <c r="AQ376" s="80"/>
      <c r="AR376" s="80"/>
    </row>
    <row r="377" spans="19:44" ht="15.75" customHeight="1" x14ac:dyDescent="0.25">
      <c r="S377" s="80"/>
      <c r="AO377" s="80"/>
      <c r="AP377" s="80"/>
      <c r="AQ377" s="80"/>
      <c r="AR377" s="80"/>
    </row>
    <row r="378" spans="19:44" ht="15.75" customHeight="1" x14ac:dyDescent="0.25">
      <c r="S378" s="80"/>
      <c r="AO378" s="80"/>
      <c r="AP378" s="80"/>
      <c r="AQ378" s="80"/>
      <c r="AR378" s="80"/>
    </row>
    <row r="379" spans="19:44" ht="15.75" customHeight="1" x14ac:dyDescent="0.25">
      <c r="S379" s="80"/>
      <c r="AO379" s="80"/>
      <c r="AP379" s="80"/>
      <c r="AQ379" s="80"/>
      <c r="AR379" s="80"/>
    </row>
    <row r="380" spans="19:44" ht="15.75" customHeight="1" x14ac:dyDescent="0.25">
      <c r="S380" s="80"/>
      <c r="AO380" s="80"/>
      <c r="AP380" s="80"/>
      <c r="AQ380" s="80"/>
      <c r="AR380" s="80"/>
    </row>
    <row r="381" spans="19:44" ht="15.75" customHeight="1" x14ac:dyDescent="0.25">
      <c r="S381" s="80"/>
      <c r="AO381" s="80"/>
      <c r="AP381" s="80"/>
      <c r="AQ381" s="80"/>
      <c r="AR381" s="80"/>
    </row>
    <row r="382" spans="19:44" ht="15.75" customHeight="1" x14ac:dyDescent="0.25">
      <c r="S382" s="80"/>
      <c r="AO382" s="80"/>
      <c r="AP382" s="80"/>
      <c r="AQ382" s="80"/>
      <c r="AR382" s="80"/>
    </row>
    <row r="383" spans="19:44" ht="15.75" customHeight="1" x14ac:dyDescent="0.25">
      <c r="S383" s="80"/>
      <c r="AO383" s="80"/>
      <c r="AP383" s="80"/>
      <c r="AQ383" s="80"/>
      <c r="AR383" s="80"/>
    </row>
    <row r="384" spans="19:44" ht="15.75" customHeight="1" x14ac:dyDescent="0.25">
      <c r="S384" s="80"/>
      <c r="AO384" s="80"/>
      <c r="AP384" s="80"/>
      <c r="AQ384" s="80"/>
      <c r="AR384" s="80"/>
    </row>
    <row r="385" spans="19:44" ht="15.75" customHeight="1" x14ac:dyDescent="0.25">
      <c r="S385" s="80"/>
      <c r="AO385" s="80"/>
      <c r="AP385" s="80"/>
      <c r="AQ385" s="80"/>
      <c r="AR385" s="80"/>
    </row>
    <row r="386" spans="19:44" ht="15.75" customHeight="1" x14ac:dyDescent="0.25">
      <c r="S386" s="80"/>
      <c r="AO386" s="80"/>
      <c r="AP386" s="80"/>
      <c r="AQ386" s="80"/>
      <c r="AR386" s="80"/>
    </row>
    <row r="387" spans="19:44" ht="15.75" customHeight="1" x14ac:dyDescent="0.25">
      <c r="S387" s="80"/>
      <c r="AO387" s="80"/>
      <c r="AP387" s="80"/>
      <c r="AQ387" s="80"/>
      <c r="AR387" s="80"/>
    </row>
    <row r="388" spans="19:44" ht="15.75" customHeight="1" x14ac:dyDescent="0.25">
      <c r="S388" s="80"/>
      <c r="AO388" s="80"/>
      <c r="AP388" s="80"/>
      <c r="AQ388" s="80"/>
      <c r="AR388" s="80"/>
    </row>
    <row r="389" spans="19:44" ht="15.75" customHeight="1" x14ac:dyDescent="0.25">
      <c r="S389" s="80"/>
      <c r="AO389" s="80"/>
      <c r="AP389" s="80"/>
      <c r="AQ389" s="80"/>
      <c r="AR389" s="80"/>
    </row>
    <row r="390" spans="19:44" ht="15.75" customHeight="1" x14ac:dyDescent="0.25">
      <c r="S390" s="80"/>
      <c r="AO390" s="80"/>
      <c r="AP390" s="80"/>
      <c r="AQ390" s="80"/>
      <c r="AR390" s="80"/>
    </row>
    <row r="391" spans="19:44" ht="15.75" customHeight="1" x14ac:dyDescent="0.25">
      <c r="S391" s="80"/>
      <c r="AO391" s="80"/>
      <c r="AP391" s="80"/>
      <c r="AQ391" s="80"/>
      <c r="AR391" s="80"/>
    </row>
    <row r="392" spans="19:44" ht="15.75" customHeight="1" x14ac:dyDescent="0.25">
      <c r="S392" s="80"/>
      <c r="AO392" s="80"/>
      <c r="AP392" s="80"/>
      <c r="AQ392" s="80"/>
      <c r="AR392" s="80"/>
    </row>
    <row r="393" spans="19:44" ht="15.75" customHeight="1" x14ac:dyDescent="0.25">
      <c r="S393" s="80"/>
      <c r="AO393" s="80"/>
      <c r="AP393" s="80"/>
      <c r="AQ393" s="80"/>
      <c r="AR393" s="80"/>
    </row>
    <row r="394" spans="19:44" ht="15.75" customHeight="1" x14ac:dyDescent="0.25">
      <c r="S394" s="80"/>
      <c r="AO394" s="80"/>
      <c r="AP394" s="80"/>
      <c r="AQ394" s="80"/>
      <c r="AR394" s="80"/>
    </row>
    <row r="395" spans="19:44" ht="15.75" customHeight="1" x14ac:dyDescent="0.25">
      <c r="S395" s="80"/>
      <c r="AO395" s="80"/>
      <c r="AP395" s="80"/>
      <c r="AQ395" s="80"/>
      <c r="AR395" s="80"/>
    </row>
    <row r="396" spans="19:44" ht="15.75" customHeight="1" x14ac:dyDescent="0.25">
      <c r="S396" s="80"/>
      <c r="AO396" s="80"/>
      <c r="AP396" s="80"/>
      <c r="AQ396" s="80"/>
      <c r="AR396" s="80"/>
    </row>
    <row r="397" spans="19:44" ht="15.75" customHeight="1" x14ac:dyDescent="0.25">
      <c r="S397" s="80"/>
      <c r="AO397" s="80"/>
      <c r="AP397" s="80"/>
      <c r="AQ397" s="80"/>
      <c r="AR397" s="80"/>
    </row>
    <row r="398" spans="19:44" ht="15.75" customHeight="1" x14ac:dyDescent="0.25">
      <c r="S398" s="80"/>
      <c r="AO398" s="80"/>
      <c r="AP398" s="80"/>
      <c r="AQ398" s="80"/>
      <c r="AR398" s="80"/>
    </row>
    <row r="399" spans="19:44" ht="15.75" customHeight="1" x14ac:dyDescent="0.25">
      <c r="S399" s="80"/>
      <c r="AO399" s="80"/>
      <c r="AP399" s="80"/>
      <c r="AQ399" s="80"/>
      <c r="AR399" s="80"/>
    </row>
    <row r="400" spans="19:44" ht="15.75" customHeight="1" x14ac:dyDescent="0.25">
      <c r="S400" s="80"/>
      <c r="AO400" s="80"/>
      <c r="AP400" s="80"/>
      <c r="AQ400" s="80"/>
      <c r="AR400" s="80"/>
    </row>
    <row r="401" spans="19:44" ht="15.75" customHeight="1" x14ac:dyDescent="0.25">
      <c r="S401" s="80"/>
      <c r="AO401" s="80"/>
      <c r="AP401" s="80"/>
      <c r="AQ401" s="80"/>
      <c r="AR401" s="80"/>
    </row>
    <row r="402" spans="19:44" ht="15.75" customHeight="1" x14ac:dyDescent="0.25">
      <c r="S402" s="80"/>
      <c r="AO402" s="80"/>
      <c r="AP402" s="80"/>
      <c r="AQ402" s="80"/>
      <c r="AR402" s="80"/>
    </row>
    <row r="403" spans="19:44" ht="15.75" customHeight="1" x14ac:dyDescent="0.25">
      <c r="S403" s="80"/>
      <c r="AO403" s="80"/>
      <c r="AP403" s="80"/>
      <c r="AQ403" s="80"/>
      <c r="AR403" s="80"/>
    </row>
    <row r="404" spans="19:44" ht="15.75" customHeight="1" x14ac:dyDescent="0.25">
      <c r="S404" s="80"/>
      <c r="AO404" s="80"/>
      <c r="AP404" s="80"/>
      <c r="AQ404" s="80"/>
      <c r="AR404" s="80"/>
    </row>
    <row r="405" spans="19:44" ht="15.75" customHeight="1" x14ac:dyDescent="0.25">
      <c r="S405" s="80"/>
      <c r="AO405" s="80"/>
      <c r="AP405" s="80"/>
      <c r="AQ405" s="80"/>
      <c r="AR405" s="80"/>
    </row>
    <row r="406" spans="19:44" ht="15.75" customHeight="1" x14ac:dyDescent="0.25">
      <c r="S406" s="80"/>
      <c r="AO406" s="80"/>
      <c r="AP406" s="80"/>
      <c r="AQ406" s="80"/>
      <c r="AR406" s="80"/>
    </row>
    <row r="407" spans="19:44" ht="15.75" customHeight="1" x14ac:dyDescent="0.25">
      <c r="S407" s="80"/>
      <c r="AO407" s="80"/>
      <c r="AP407" s="80"/>
      <c r="AQ407" s="80"/>
      <c r="AR407" s="80"/>
    </row>
    <row r="408" spans="19:44" ht="15.75" customHeight="1" x14ac:dyDescent="0.25">
      <c r="S408" s="80"/>
      <c r="AO408" s="80"/>
      <c r="AP408" s="80"/>
      <c r="AQ408" s="80"/>
      <c r="AR408" s="80"/>
    </row>
    <row r="409" spans="19:44" ht="15.75" customHeight="1" x14ac:dyDescent="0.25">
      <c r="S409" s="80"/>
      <c r="AO409" s="80"/>
      <c r="AP409" s="80"/>
      <c r="AQ409" s="80"/>
      <c r="AR409" s="80"/>
    </row>
    <row r="410" spans="19:44" ht="15.75" customHeight="1" x14ac:dyDescent="0.25">
      <c r="S410" s="80"/>
      <c r="AO410" s="80"/>
      <c r="AP410" s="80"/>
      <c r="AQ410" s="80"/>
      <c r="AR410" s="80"/>
    </row>
    <row r="411" spans="19:44" ht="15.75" customHeight="1" x14ac:dyDescent="0.25">
      <c r="S411" s="80"/>
      <c r="AO411" s="80"/>
      <c r="AP411" s="80"/>
      <c r="AQ411" s="80"/>
      <c r="AR411" s="80"/>
    </row>
    <row r="412" spans="19:44" ht="15.75" customHeight="1" x14ac:dyDescent="0.25">
      <c r="S412" s="80"/>
      <c r="AO412" s="80"/>
      <c r="AP412" s="80"/>
      <c r="AQ412" s="80"/>
      <c r="AR412" s="80"/>
    </row>
    <row r="413" spans="19:44" ht="15.75" customHeight="1" x14ac:dyDescent="0.25">
      <c r="S413" s="80"/>
      <c r="AO413" s="80"/>
      <c r="AP413" s="80"/>
      <c r="AQ413" s="80"/>
      <c r="AR413" s="80"/>
    </row>
    <row r="414" spans="19:44" ht="15.75" customHeight="1" x14ac:dyDescent="0.25">
      <c r="S414" s="80"/>
      <c r="AO414" s="80"/>
      <c r="AP414" s="80"/>
      <c r="AQ414" s="80"/>
      <c r="AR414" s="80"/>
    </row>
    <row r="415" spans="19:44" ht="15.75" customHeight="1" x14ac:dyDescent="0.25">
      <c r="S415" s="80"/>
      <c r="AO415" s="80"/>
      <c r="AP415" s="80"/>
      <c r="AQ415" s="80"/>
      <c r="AR415" s="80"/>
    </row>
    <row r="416" spans="19:44" ht="15.75" customHeight="1" x14ac:dyDescent="0.25">
      <c r="S416" s="80"/>
      <c r="AO416" s="80"/>
      <c r="AP416" s="80"/>
      <c r="AQ416" s="80"/>
      <c r="AR416" s="80"/>
    </row>
    <row r="417" spans="19:44" ht="15.75" customHeight="1" x14ac:dyDescent="0.25">
      <c r="S417" s="80"/>
      <c r="AO417" s="80"/>
      <c r="AP417" s="80"/>
      <c r="AQ417" s="80"/>
      <c r="AR417" s="80"/>
    </row>
    <row r="418" spans="19:44" ht="15.75" customHeight="1" x14ac:dyDescent="0.25">
      <c r="S418" s="80"/>
      <c r="AO418" s="80"/>
      <c r="AP418" s="80"/>
      <c r="AQ418" s="80"/>
      <c r="AR418" s="80"/>
    </row>
    <row r="419" spans="19:44" ht="15.75" customHeight="1" x14ac:dyDescent="0.25">
      <c r="S419" s="80"/>
      <c r="AO419" s="80"/>
      <c r="AP419" s="80"/>
      <c r="AQ419" s="80"/>
      <c r="AR419" s="80"/>
    </row>
    <row r="420" spans="19:44" ht="15.75" customHeight="1" x14ac:dyDescent="0.25">
      <c r="S420" s="80"/>
      <c r="AO420" s="80"/>
      <c r="AP420" s="80"/>
      <c r="AQ420" s="80"/>
      <c r="AR420" s="80"/>
    </row>
    <row r="421" spans="19:44" ht="15.75" customHeight="1" x14ac:dyDescent="0.25">
      <c r="S421" s="80"/>
      <c r="AO421" s="80"/>
      <c r="AP421" s="80"/>
      <c r="AQ421" s="80"/>
      <c r="AR421" s="80"/>
    </row>
    <row r="422" spans="19:44" ht="15.75" customHeight="1" x14ac:dyDescent="0.25">
      <c r="S422" s="80"/>
      <c r="AO422" s="80"/>
      <c r="AP422" s="80"/>
      <c r="AQ422" s="80"/>
      <c r="AR422" s="80"/>
    </row>
    <row r="423" spans="19:44" ht="15.75" customHeight="1" x14ac:dyDescent="0.25">
      <c r="S423" s="80"/>
      <c r="AO423" s="80"/>
      <c r="AP423" s="80"/>
      <c r="AQ423" s="80"/>
      <c r="AR423" s="80"/>
    </row>
    <row r="424" spans="19:44" ht="15.75" customHeight="1" x14ac:dyDescent="0.25">
      <c r="S424" s="80"/>
      <c r="AO424" s="80"/>
      <c r="AP424" s="80"/>
      <c r="AQ424" s="80"/>
      <c r="AR424" s="80"/>
    </row>
    <row r="425" spans="19:44" ht="15.75" customHeight="1" x14ac:dyDescent="0.25">
      <c r="S425" s="80"/>
      <c r="AO425" s="80"/>
      <c r="AP425" s="80"/>
      <c r="AQ425" s="80"/>
      <c r="AR425" s="80"/>
    </row>
    <row r="426" spans="19:44" ht="15.75" customHeight="1" x14ac:dyDescent="0.25">
      <c r="S426" s="80"/>
      <c r="AO426" s="80"/>
      <c r="AP426" s="80"/>
      <c r="AQ426" s="80"/>
      <c r="AR426" s="80"/>
    </row>
    <row r="427" spans="19:44" ht="15.75" customHeight="1" x14ac:dyDescent="0.25">
      <c r="S427" s="80"/>
      <c r="AO427" s="80"/>
      <c r="AP427" s="80"/>
      <c r="AQ427" s="80"/>
      <c r="AR427" s="80"/>
    </row>
    <row r="428" spans="19:44" ht="15.75" customHeight="1" x14ac:dyDescent="0.25">
      <c r="S428" s="80"/>
      <c r="AO428" s="80"/>
      <c r="AP428" s="80"/>
      <c r="AQ428" s="80"/>
      <c r="AR428" s="80"/>
    </row>
    <row r="429" spans="19:44" ht="15.75" customHeight="1" x14ac:dyDescent="0.25">
      <c r="S429" s="80"/>
      <c r="AO429" s="80"/>
      <c r="AP429" s="80"/>
      <c r="AQ429" s="80"/>
      <c r="AR429" s="80"/>
    </row>
    <row r="430" spans="19:44" ht="15.75" customHeight="1" x14ac:dyDescent="0.25">
      <c r="S430" s="80"/>
      <c r="AO430" s="80"/>
      <c r="AP430" s="80"/>
      <c r="AQ430" s="80"/>
      <c r="AR430" s="80"/>
    </row>
    <row r="431" spans="19:44" ht="15.75" customHeight="1" x14ac:dyDescent="0.25">
      <c r="S431" s="80"/>
      <c r="AO431" s="80"/>
      <c r="AP431" s="80"/>
      <c r="AQ431" s="80"/>
      <c r="AR431" s="80"/>
    </row>
    <row r="432" spans="19:44" ht="15.75" customHeight="1" x14ac:dyDescent="0.25">
      <c r="S432" s="80"/>
      <c r="AO432" s="80"/>
      <c r="AP432" s="80"/>
      <c r="AQ432" s="80"/>
      <c r="AR432" s="80"/>
    </row>
    <row r="433" spans="19:44" ht="15.75" customHeight="1" x14ac:dyDescent="0.25">
      <c r="S433" s="80"/>
      <c r="AO433" s="80"/>
      <c r="AP433" s="80"/>
      <c r="AQ433" s="80"/>
      <c r="AR433" s="80"/>
    </row>
    <row r="434" spans="19:44" ht="15.75" customHeight="1" x14ac:dyDescent="0.25">
      <c r="S434" s="80"/>
      <c r="AO434" s="80"/>
      <c r="AP434" s="80"/>
      <c r="AQ434" s="80"/>
      <c r="AR434" s="80"/>
    </row>
    <row r="435" spans="19:44" ht="15.75" customHeight="1" x14ac:dyDescent="0.25">
      <c r="S435" s="80"/>
      <c r="AO435" s="80"/>
      <c r="AP435" s="80"/>
      <c r="AQ435" s="80"/>
      <c r="AR435" s="80"/>
    </row>
    <row r="436" spans="19:44" ht="15.75" customHeight="1" x14ac:dyDescent="0.25">
      <c r="S436" s="80"/>
      <c r="AO436" s="80"/>
      <c r="AP436" s="80"/>
      <c r="AQ436" s="80"/>
      <c r="AR436" s="80"/>
    </row>
    <row r="437" spans="19:44" ht="15.75" customHeight="1" x14ac:dyDescent="0.25">
      <c r="S437" s="80"/>
      <c r="AO437" s="80"/>
      <c r="AP437" s="80"/>
      <c r="AQ437" s="80"/>
      <c r="AR437" s="80"/>
    </row>
    <row r="438" spans="19:44" ht="15.75" customHeight="1" x14ac:dyDescent="0.25">
      <c r="S438" s="80"/>
      <c r="AO438" s="80"/>
      <c r="AP438" s="80"/>
      <c r="AQ438" s="80"/>
      <c r="AR438" s="80"/>
    </row>
    <row r="439" spans="19:44" ht="15.75" customHeight="1" x14ac:dyDescent="0.25">
      <c r="S439" s="80"/>
      <c r="AO439" s="80"/>
      <c r="AP439" s="80"/>
      <c r="AQ439" s="80"/>
      <c r="AR439" s="80"/>
    </row>
    <row r="440" spans="19:44" ht="15.75" customHeight="1" x14ac:dyDescent="0.25">
      <c r="S440" s="80"/>
      <c r="AO440" s="80"/>
      <c r="AP440" s="80"/>
      <c r="AQ440" s="80"/>
      <c r="AR440" s="80"/>
    </row>
    <row r="441" spans="19:44" ht="15.75" customHeight="1" x14ac:dyDescent="0.25">
      <c r="S441" s="80"/>
      <c r="AO441" s="80"/>
      <c r="AP441" s="80"/>
      <c r="AQ441" s="80"/>
      <c r="AR441" s="80"/>
    </row>
    <row r="442" spans="19:44" ht="15.75" customHeight="1" x14ac:dyDescent="0.25">
      <c r="S442" s="80"/>
      <c r="AO442" s="80"/>
      <c r="AP442" s="80"/>
      <c r="AQ442" s="80"/>
      <c r="AR442" s="80"/>
    </row>
    <row r="443" spans="19:44" ht="15.75" customHeight="1" x14ac:dyDescent="0.25">
      <c r="S443" s="80"/>
      <c r="AO443" s="80"/>
      <c r="AP443" s="80"/>
      <c r="AQ443" s="80"/>
      <c r="AR443" s="80"/>
    </row>
    <row r="444" spans="19:44" ht="15.75" customHeight="1" x14ac:dyDescent="0.25">
      <c r="S444" s="80"/>
      <c r="AO444" s="80"/>
      <c r="AP444" s="80"/>
      <c r="AQ444" s="80"/>
      <c r="AR444" s="80"/>
    </row>
    <row r="445" spans="19:44" ht="15.75" customHeight="1" x14ac:dyDescent="0.25">
      <c r="S445" s="80"/>
      <c r="AO445" s="80"/>
      <c r="AP445" s="80"/>
      <c r="AQ445" s="80"/>
      <c r="AR445" s="80"/>
    </row>
    <row r="446" spans="19:44" ht="15.75" customHeight="1" x14ac:dyDescent="0.25">
      <c r="S446" s="80"/>
      <c r="AO446" s="80"/>
      <c r="AP446" s="80"/>
      <c r="AQ446" s="80"/>
      <c r="AR446" s="80"/>
    </row>
    <row r="447" spans="19:44" ht="15.75" customHeight="1" x14ac:dyDescent="0.25">
      <c r="S447" s="80"/>
      <c r="AO447" s="80"/>
      <c r="AP447" s="80"/>
      <c r="AQ447" s="80"/>
      <c r="AR447" s="80"/>
    </row>
    <row r="448" spans="19:44" ht="15.75" customHeight="1" x14ac:dyDescent="0.25">
      <c r="S448" s="80"/>
      <c r="AO448" s="80"/>
      <c r="AP448" s="80"/>
      <c r="AQ448" s="80"/>
      <c r="AR448" s="80"/>
    </row>
    <row r="449" spans="19:44" ht="15.75" customHeight="1" x14ac:dyDescent="0.25">
      <c r="S449" s="80"/>
      <c r="AO449" s="80"/>
      <c r="AP449" s="80"/>
      <c r="AQ449" s="80"/>
      <c r="AR449" s="80"/>
    </row>
    <row r="450" spans="19:44" ht="15.75" customHeight="1" x14ac:dyDescent="0.25">
      <c r="S450" s="80"/>
      <c r="AO450" s="80"/>
      <c r="AP450" s="80"/>
      <c r="AQ450" s="80"/>
      <c r="AR450" s="80"/>
    </row>
    <row r="451" spans="19:44" ht="15.75" customHeight="1" x14ac:dyDescent="0.25">
      <c r="S451" s="80"/>
      <c r="AO451" s="80"/>
      <c r="AP451" s="80"/>
      <c r="AQ451" s="80"/>
      <c r="AR451" s="80"/>
    </row>
    <row r="452" spans="19:44" ht="15.75" customHeight="1" x14ac:dyDescent="0.25">
      <c r="S452" s="80"/>
      <c r="AO452" s="80"/>
      <c r="AP452" s="80"/>
      <c r="AQ452" s="80"/>
      <c r="AR452" s="80"/>
    </row>
    <row r="453" spans="19:44" ht="15.75" customHeight="1" x14ac:dyDescent="0.25">
      <c r="S453" s="80"/>
      <c r="AO453" s="80"/>
      <c r="AP453" s="80"/>
      <c r="AQ453" s="80"/>
      <c r="AR453" s="80"/>
    </row>
    <row r="454" spans="19:44" ht="15.75" customHeight="1" x14ac:dyDescent="0.25">
      <c r="S454" s="80"/>
      <c r="AO454" s="80"/>
      <c r="AP454" s="80"/>
      <c r="AQ454" s="80"/>
      <c r="AR454" s="80"/>
    </row>
    <row r="455" spans="19:44" ht="15.75" customHeight="1" x14ac:dyDescent="0.25">
      <c r="S455" s="80"/>
      <c r="AO455" s="80"/>
      <c r="AP455" s="80"/>
      <c r="AQ455" s="80"/>
      <c r="AR455" s="80"/>
    </row>
    <row r="456" spans="19:44" ht="15.75" customHeight="1" x14ac:dyDescent="0.25">
      <c r="S456" s="80"/>
      <c r="AO456" s="80"/>
      <c r="AP456" s="80"/>
      <c r="AQ456" s="80"/>
      <c r="AR456" s="80"/>
    </row>
    <row r="457" spans="19:44" ht="15.75" customHeight="1" x14ac:dyDescent="0.25">
      <c r="S457" s="80"/>
      <c r="AO457" s="80"/>
      <c r="AP457" s="80"/>
      <c r="AQ457" s="80"/>
      <c r="AR457" s="80"/>
    </row>
    <row r="458" spans="19:44" ht="15.75" customHeight="1" x14ac:dyDescent="0.25">
      <c r="S458" s="80"/>
      <c r="AO458" s="80"/>
      <c r="AP458" s="80"/>
      <c r="AQ458" s="80"/>
      <c r="AR458" s="80"/>
    </row>
    <row r="459" spans="19:44" ht="15.75" customHeight="1" x14ac:dyDescent="0.25">
      <c r="S459" s="80"/>
      <c r="AO459" s="80"/>
      <c r="AP459" s="80"/>
      <c r="AQ459" s="80"/>
      <c r="AR459" s="80"/>
    </row>
    <row r="460" spans="19:44" ht="15.75" customHeight="1" x14ac:dyDescent="0.25">
      <c r="S460" s="80"/>
      <c r="AO460" s="80"/>
      <c r="AP460" s="80"/>
      <c r="AQ460" s="80"/>
      <c r="AR460" s="80"/>
    </row>
    <row r="461" spans="19:44" ht="15.75" customHeight="1" x14ac:dyDescent="0.25">
      <c r="S461" s="80"/>
      <c r="AO461" s="80"/>
      <c r="AP461" s="80"/>
      <c r="AQ461" s="80"/>
      <c r="AR461" s="80"/>
    </row>
    <row r="462" spans="19:44" ht="15.75" customHeight="1" x14ac:dyDescent="0.25">
      <c r="S462" s="80"/>
      <c r="AO462" s="80"/>
      <c r="AP462" s="80"/>
      <c r="AQ462" s="80"/>
      <c r="AR462" s="80"/>
    </row>
    <row r="463" spans="19:44" ht="15.75" customHeight="1" x14ac:dyDescent="0.25">
      <c r="S463" s="80"/>
      <c r="AO463" s="80"/>
      <c r="AP463" s="80"/>
      <c r="AQ463" s="80"/>
      <c r="AR463" s="80"/>
    </row>
    <row r="464" spans="19:44" ht="15.75" customHeight="1" x14ac:dyDescent="0.25">
      <c r="S464" s="80"/>
      <c r="AO464" s="80"/>
      <c r="AP464" s="80"/>
      <c r="AQ464" s="80"/>
      <c r="AR464" s="80"/>
    </row>
    <row r="465" spans="19:44" ht="15.75" customHeight="1" x14ac:dyDescent="0.25">
      <c r="S465" s="80"/>
      <c r="AO465" s="80"/>
      <c r="AP465" s="80"/>
      <c r="AQ465" s="80"/>
      <c r="AR465" s="80"/>
    </row>
    <row r="466" spans="19:44" ht="15.75" customHeight="1" x14ac:dyDescent="0.25">
      <c r="S466" s="80"/>
      <c r="AO466" s="80"/>
      <c r="AP466" s="80"/>
      <c r="AQ466" s="80"/>
      <c r="AR466" s="80"/>
    </row>
    <row r="467" spans="19:44" ht="15.75" customHeight="1" x14ac:dyDescent="0.25">
      <c r="S467" s="80"/>
      <c r="AO467" s="80"/>
      <c r="AP467" s="80"/>
      <c r="AQ467" s="80"/>
      <c r="AR467" s="80"/>
    </row>
    <row r="468" spans="19:44" ht="15.75" customHeight="1" x14ac:dyDescent="0.25">
      <c r="S468" s="80"/>
      <c r="AO468" s="80"/>
      <c r="AP468" s="80"/>
      <c r="AQ468" s="80"/>
      <c r="AR468" s="80"/>
    </row>
    <row r="469" spans="19:44" ht="15.75" customHeight="1" x14ac:dyDescent="0.25">
      <c r="S469" s="80"/>
      <c r="AO469" s="80"/>
      <c r="AP469" s="80"/>
      <c r="AQ469" s="80"/>
      <c r="AR469" s="80"/>
    </row>
    <row r="470" spans="19:44" ht="15.75" customHeight="1" x14ac:dyDescent="0.25">
      <c r="S470" s="80"/>
      <c r="AO470" s="80"/>
      <c r="AP470" s="80"/>
      <c r="AQ470" s="80"/>
      <c r="AR470" s="80"/>
    </row>
    <row r="471" spans="19:44" ht="15.75" customHeight="1" x14ac:dyDescent="0.25">
      <c r="S471" s="80"/>
      <c r="AO471" s="80"/>
      <c r="AP471" s="80"/>
      <c r="AQ471" s="80"/>
      <c r="AR471" s="80"/>
    </row>
    <row r="472" spans="19:44" ht="15.75" customHeight="1" x14ac:dyDescent="0.25">
      <c r="S472" s="80"/>
      <c r="AO472" s="80"/>
      <c r="AP472" s="80"/>
      <c r="AQ472" s="80"/>
      <c r="AR472" s="80"/>
    </row>
    <row r="473" spans="19:44" ht="15.75" customHeight="1" x14ac:dyDescent="0.25">
      <c r="S473" s="80"/>
      <c r="AO473" s="80"/>
      <c r="AP473" s="80"/>
      <c r="AQ473" s="80"/>
      <c r="AR473" s="80"/>
    </row>
    <row r="474" spans="19:44" ht="15.75" customHeight="1" x14ac:dyDescent="0.25">
      <c r="S474" s="80"/>
      <c r="AO474" s="80"/>
      <c r="AP474" s="80"/>
      <c r="AQ474" s="80"/>
      <c r="AR474" s="80"/>
    </row>
    <row r="475" spans="19:44" ht="15.75" customHeight="1" x14ac:dyDescent="0.25">
      <c r="S475" s="80"/>
      <c r="AO475" s="80"/>
      <c r="AP475" s="80"/>
      <c r="AQ475" s="80"/>
      <c r="AR475" s="80"/>
    </row>
    <row r="476" spans="19:44" ht="15.75" customHeight="1" x14ac:dyDescent="0.25">
      <c r="S476" s="80"/>
      <c r="AO476" s="80"/>
      <c r="AP476" s="80"/>
      <c r="AQ476" s="80"/>
      <c r="AR476" s="80"/>
    </row>
    <row r="477" spans="19:44" ht="15.75" customHeight="1" x14ac:dyDescent="0.25">
      <c r="S477" s="80"/>
      <c r="AO477" s="80"/>
      <c r="AP477" s="80"/>
      <c r="AQ477" s="80"/>
      <c r="AR477" s="80"/>
    </row>
    <row r="478" spans="19:44" ht="15.75" customHeight="1" x14ac:dyDescent="0.25">
      <c r="S478" s="80"/>
      <c r="AO478" s="80"/>
      <c r="AP478" s="80"/>
      <c r="AQ478" s="80"/>
      <c r="AR478" s="80"/>
    </row>
    <row r="479" spans="19:44" ht="15.75" customHeight="1" x14ac:dyDescent="0.25">
      <c r="S479" s="80"/>
      <c r="AO479" s="80"/>
      <c r="AP479" s="80"/>
      <c r="AQ479" s="80"/>
      <c r="AR479" s="80"/>
    </row>
    <row r="480" spans="19:44" ht="15.75" customHeight="1" x14ac:dyDescent="0.25">
      <c r="S480" s="80"/>
      <c r="AO480" s="80"/>
      <c r="AP480" s="80"/>
      <c r="AQ480" s="80"/>
      <c r="AR480" s="80"/>
    </row>
    <row r="481" spans="19:44" ht="15.75" customHeight="1" x14ac:dyDescent="0.25">
      <c r="S481" s="80"/>
      <c r="AO481" s="80"/>
      <c r="AP481" s="80"/>
      <c r="AQ481" s="80"/>
      <c r="AR481" s="80"/>
    </row>
    <row r="482" spans="19:44" ht="15.75" customHeight="1" x14ac:dyDescent="0.25">
      <c r="S482" s="80"/>
      <c r="AO482" s="80"/>
      <c r="AP482" s="80"/>
      <c r="AQ482" s="80"/>
      <c r="AR482" s="80"/>
    </row>
    <row r="483" spans="19:44" ht="15.75" customHeight="1" x14ac:dyDescent="0.25">
      <c r="S483" s="80"/>
      <c r="AO483" s="80"/>
      <c r="AP483" s="80"/>
      <c r="AQ483" s="80"/>
      <c r="AR483" s="80"/>
    </row>
    <row r="484" spans="19:44" ht="15.75" customHeight="1" x14ac:dyDescent="0.25">
      <c r="S484" s="80"/>
      <c r="AO484" s="80"/>
      <c r="AP484" s="80"/>
      <c r="AQ484" s="80"/>
      <c r="AR484" s="80"/>
    </row>
    <row r="485" spans="19:44" ht="15.75" customHeight="1" x14ac:dyDescent="0.25">
      <c r="S485" s="80"/>
      <c r="AO485" s="80"/>
      <c r="AP485" s="80"/>
      <c r="AQ485" s="80"/>
      <c r="AR485" s="80"/>
    </row>
    <row r="486" spans="19:44" ht="15.75" customHeight="1" x14ac:dyDescent="0.25">
      <c r="S486" s="80"/>
      <c r="AO486" s="80"/>
      <c r="AP486" s="80"/>
      <c r="AQ486" s="80"/>
      <c r="AR486" s="80"/>
    </row>
    <row r="487" spans="19:44" ht="15.75" customHeight="1" x14ac:dyDescent="0.25">
      <c r="S487" s="80"/>
      <c r="AO487" s="80"/>
      <c r="AP487" s="80"/>
      <c r="AQ487" s="80"/>
      <c r="AR487" s="80"/>
    </row>
    <row r="488" spans="19:44" ht="15.75" customHeight="1" x14ac:dyDescent="0.25">
      <c r="S488" s="80"/>
      <c r="AO488" s="80"/>
      <c r="AP488" s="80"/>
      <c r="AQ488" s="80"/>
      <c r="AR488" s="80"/>
    </row>
    <row r="489" spans="19:44" ht="15.75" customHeight="1" x14ac:dyDescent="0.25">
      <c r="S489" s="80"/>
      <c r="AO489" s="80"/>
      <c r="AP489" s="80"/>
      <c r="AQ489" s="80"/>
      <c r="AR489" s="80"/>
    </row>
    <row r="490" spans="19:44" ht="15.75" customHeight="1" x14ac:dyDescent="0.25">
      <c r="S490" s="80"/>
      <c r="AO490" s="80"/>
      <c r="AP490" s="80"/>
      <c r="AQ490" s="80"/>
      <c r="AR490" s="80"/>
    </row>
    <row r="491" spans="19:44" ht="15.75" customHeight="1" x14ac:dyDescent="0.25">
      <c r="S491" s="80"/>
      <c r="AO491" s="80"/>
      <c r="AP491" s="80"/>
      <c r="AQ491" s="80"/>
      <c r="AR491" s="80"/>
    </row>
    <row r="492" spans="19:44" ht="15.75" customHeight="1" x14ac:dyDescent="0.25">
      <c r="S492" s="80"/>
      <c r="AO492" s="80"/>
      <c r="AP492" s="80"/>
      <c r="AQ492" s="80"/>
      <c r="AR492" s="80"/>
    </row>
    <row r="493" spans="19:44" ht="15.75" customHeight="1" x14ac:dyDescent="0.25">
      <c r="S493" s="80"/>
      <c r="AO493" s="80"/>
      <c r="AP493" s="80"/>
      <c r="AQ493" s="80"/>
      <c r="AR493" s="80"/>
    </row>
    <row r="494" spans="19:44" ht="15.75" customHeight="1" x14ac:dyDescent="0.25">
      <c r="S494" s="80"/>
      <c r="AO494" s="80"/>
      <c r="AP494" s="80"/>
      <c r="AQ494" s="80"/>
      <c r="AR494" s="80"/>
    </row>
    <row r="495" spans="19:44" ht="15.75" customHeight="1" x14ac:dyDescent="0.25">
      <c r="S495" s="80"/>
      <c r="AO495" s="80"/>
      <c r="AP495" s="80"/>
      <c r="AQ495" s="80"/>
      <c r="AR495" s="80"/>
    </row>
    <row r="496" spans="19:44" ht="15.75" customHeight="1" x14ac:dyDescent="0.25">
      <c r="S496" s="80"/>
      <c r="AO496" s="80"/>
      <c r="AP496" s="80"/>
      <c r="AQ496" s="80"/>
      <c r="AR496" s="80"/>
    </row>
    <row r="497" spans="19:44" ht="15.75" customHeight="1" x14ac:dyDescent="0.25">
      <c r="S497" s="80"/>
      <c r="AO497" s="80"/>
      <c r="AP497" s="80"/>
      <c r="AQ497" s="80"/>
      <c r="AR497" s="80"/>
    </row>
    <row r="498" spans="19:44" ht="15.75" customHeight="1" x14ac:dyDescent="0.25">
      <c r="S498" s="80"/>
      <c r="AO498" s="80"/>
      <c r="AP498" s="80"/>
      <c r="AQ498" s="80"/>
      <c r="AR498" s="80"/>
    </row>
    <row r="499" spans="19:44" ht="15.75" customHeight="1" x14ac:dyDescent="0.25">
      <c r="S499" s="80"/>
      <c r="AO499" s="80"/>
      <c r="AP499" s="80"/>
      <c r="AQ499" s="80"/>
      <c r="AR499" s="80"/>
    </row>
    <row r="500" spans="19:44" ht="15.75" customHeight="1" x14ac:dyDescent="0.25">
      <c r="S500" s="80"/>
      <c r="AO500" s="80"/>
      <c r="AP500" s="80"/>
      <c r="AQ500" s="80"/>
      <c r="AR500" s="80"/>
    </row>
    <row r="501" spans="19:44" ht="15.75" customHeight="1" x14ac:dyDescent="0.25">
      <c r="S501" s="80"/>
      <c r="AO501" s="80"/>
      <c r="AP501" s="80"/>
      <c r="AQ501" s="80"/>
      <c r="AR501" s="80"/>
    </row>
    <row r="502" spans="19:44" ht="15.75" customHeight="1" x14ac:dyDescent="0.25">
      <c r="S502" s="80"/>
      <c r="AO502" s="80"/>
      <c r="AP502" s="80"/>
      <c r="AQ502" s="80"/>
      <c r="AR502" s="80"/>
    </row>
    <row r="503" spans="19:44" ht="15.75" customHeight="1" x14ac:dyDescent="0.25">
      <c r="S503" s="80"/>
      <c r="AO503" s="80"/>
      <c r="AP503" s="80"/>
      <c r="AQ503" s="80"/>
      <c r="AR503" s="80"/>
    </row>
    <row r="504" spans="19:44" ht="15.75" customHeight="1" x14ac:dyDescent="0.25">
      <c r="S504" s="80"/>
      <c r="AO504" s="80"/>
      <c r="AP504" s="80"/>
      <c r="AQ504" s="80"/>
      <c r="AR504" s="80"/>
    </row>
    <row r="505" spans="19:44" ht="15.75" customHeight="1" x14ac:dyDescent="0.25">
      <c r="S505" s="80"/>
      <c r="AO505" s="80"/>
      <c r="AP505" s="80"/>
      <c r="AQ505" s="80"/>
      <c r="AR505" s="80"/>
    </row>
    <row r="506" spans="19:44" ht="15.75" customHeight="1" x14ac:dyDescent="0.25">
      <c r="S506" s="80"/>
      <c r="AO506" s="80"/>
      <c r="AP506" s="80"/>
      <c r="AQ506" s="80"/>
      <c r="AR506" s="80"/>
    </row>
    <row r="507" spans="19:44" ht="15.75" customHeight="1" x14ac:dyDescent="0.25">
      <c r="S507" s="80"/>
      <c r="AO507" s="80"/>
      <c r="AP507" s="80"/>
      <c r="AQ507" s="80"/>
      <c r="AR507" s="80"/>
    </row>
    <row r="508" spans="19:44" ht="15.75" customHeight="1" x14ac:dyDescent="0.25">
      <c r="S508" s="80"/>
      <c r="AO508" s="80"/>
      <c r="AP508" s="80"/>
      <c r="AQ508" s="80"/>
      <c r="AR508" s="80"/>
    </row>
    <row r="509" spans="19:44" ht="15.75" customHeight="1" x14ac:dyDescent="0.25">
      <c r="S509" s="80"/>
      <c r="AO509" s="80"/>
      <c r="AP509" s="80"/>
      <c r="AQ509" s="80"/>
      <c r="AR509" s="80"/>
    </row>
    <row r="510" spans="19:44" ht="15.75" customHeight="1" x14ac:dyDescent="0.25">
      <c r="S510" s="80"/>
      <c r="AO510" s="80"/>
      <c r="AP510" s="80"/>
      <c r="AQ510" s="80"/>
      <c r="AR510" s="80"/>
    </row>
    <row r="511" spans="19:44" ht="15.75" customHeight="1" x14ac:dyDescent="0.25">
      <c r="S511" s="80"/>
      <c r="AO511" s="80"/>
      <c r="AP511" s="80"/>
      <c r="AQ511" s="80"/>
      <c r="AR511" s="80"/>
    </row>
    <row r="512" spans="19:44" ht="15.75" customHeight="1" x14ac:dyDescent="0.25">
      <c r="S512" s="80"/>
      <c r="AO512" s="80"/>
      <c r="AP512" s="80"/>
      <c r="AQ512" s="80"/>
      <c r="AR512" s="80"/>
    </row>
    <row r="513" spans="19:44" ht="15.75" customHeight="1" x14ac:dyDescent="0.25">
      <c r="S513" s="80"/>
      <c r="AO513" s="80"/>
      <c r="AP513" s="80"/>
      <c r="AQ513" s="80"/>
      <c r="AR513" s="80"/>
    </row>
    <row r="514" spans="19:44" ht="15.75" customHeight="1" x14ac:dyDescent="0.25">
      <c r="S514" s="80"/>
      <c r="AO514" s="80"/>
      <c r="AP514" s="80"/>
      <c r="AQ514" s="80"/>
      <c r="AR514" s="80"/>
    </row>
    <row r="515" spans="19:44" ht="15.75" customHeight="1" x14ac:dyDescent="0.25">
      <c r="S515" s="80"/>
      <c r="AO515" s="80"/>
      <c r="AP515" s="80"/>
      <c r="AQ515" s="80"/>
      <c r="AR515" s="80"/>
    </row>
    <row r="516" spans="19:44" ht="15.75" customHeight="1" x14ac:dyDescent="0.25">
      <c r="S516" s="80"/>
      <c r="AO516" s="80"/>
      <c r="AP516" s="80"/>
      <c r="AQ516" s="80"/>
      <c r="AR516" s="80"/>
    </row>
    <row r="517" spans="19:44" ht="15.75" customHeight="1" x14ac:dyDescent="0.25">
      <c r="S517" s="80"/>
      <c r="AO517" s="80"/>
      <c r="AP517" s="80"/>
      <c r="AQ517" s="80"/>
      <c r="AR517" s="80"/>
    </row>
    <row r="518" spans="19:44" ht="15.75" customHeight="1" x14ac:dyDescent="0.25">
      <c r="S518" s="80"/>
      <c r="AO518" s="80"/>
      <c r="AP518" s="80"/>
      <c r="AQ518" s="80"/>
      <c r="AR518" s="80"/>
    </row>
    <row r="519" spans="19:44" ht="15.75" customHeight="1" x14ac:dyDescent="0.25">
      <c r="S519" s="80"/>
      <c r="AO519" s="80"/>
      <c r="AP519" s="80"/>
      <c r="AQ519" s="80"/>
      <c r="AR519" s="80"/>
    </row>
    <row r="520" spans="19:44" ht="15.75" customHeight="1" x14ac:dyDescent="0.25">
      <c r="S520" s="80"/>
      <c r="AO520" s="80"/>
      <c r="AP520" s="80"/>
      <c r="AQ520" s="80"/>
      <c r="AR520" s="80"/>
    </row>
    <row r="521" spans="19:44" ht="15.75" customHeight="1" x14ac:dyDescent="0.25">
      <c r="S521" s="80"/>
      <c r="AO521" s="80"/>
      <c r="AP521" s="80"/>
      <c r="AQ521" s="80"/>
      <c r="AR521" s="80"/>
    </row>
    <row r="522" spans="19:44" ht="15.75" customHeight="1" x14ac:dyDescent="0.25">
      <c r="S522" s="80"/>
      <c r="AO522" s="80"/>
      <c r="AP522" s="80"/>
      <c r="AQ522" s="80"/>
      <c r="AR522" s="80"/>
    </row>
    <row r="523" spans="19:44" ht="15.75" customHeight="1" x14ac:dyDescent="0.25">
      <c r="S523" s="80"/>
      <c r="AO523" s="80"/>
      <c r="AP523" s="80"/>
      <c r="AQ523" s="80"/>
      <c r="AR523" s="80"/>
    </row>
    <row r="524" spans="19:44" ht="15.75" customHeight="1" x14ac:dyDescent="0.25">
      <c r="S524" s="80"/>
      <c r="AO524" s="80"/>
      <c r="AP524" s="80"/>
      <c r="AQ524" s="80"/>
      <c r="AR524" s="80"/>
    </row>
    <row r="525" spans="19:44" ht="15.75" customHeight="1" x14ac:dyDescent="0.25">
      <c r="S525" s="80"/>
      <c r="AO525" s="80"/>
      <c r="AP525" s="80"/>
      <c r="AQ525" s="80"/>
      <c r="AR525" s="80"/>
    </row>
    <row r="526" spans="19:44" ht="15.75" customHeight="1" x14ac:dyDescent="0.25">
      <c r="S526" s="80"/>
      <c r="AO526" s="80"/>
      <c r="AP526" s="80"/>
      <c r="AQ526" s="80"/>
      <c r="AR526" s="80"/>
    </row>
    <row r="527" spans="19:44" ht="15.75" customHeight="1" x14ac:dyDescent="0.25">
      <c r="S527" s="80"/>
      <c r="AO527" s="80"/>
      <c r="AP527" s="80"/>
      <c r="AQ527" s="80"/>
      <c r="AR527" s="80"/>
    </row>
    <row r="528" spans="19:44" ht="15.75" customHeight="1" x14ac:dyDescent="0.25">
      <c r="S528" s="80"/>
      <c r="AO528" s="80"/>
      <c r="AP528" s="80"/>
      <c r="AQ528" s="80"/>
      <c r="AR528" s="80"/>
    </row>
    <row r="529" spans="19:44" ht="15.75" customHeight="1" x14ac:dyDescent="0.25">
      <c r="S529" s="80"/>
      <c r="AO529" s="80"/>
      <c r="AP529" s="80"/>
      <c r="AQ529" s="80"/>
      <c r="AR529" s="80"/>
    </row>
    <row r="530" spans="19:44" ht="15.75" customHeight="1" x14ac:dyDescent="0.25">
      <c r="S530" s="80"/>
      <c r="AO530" s="80"/>
      <c r="AP530" s="80"/>
      <c r="AQ530" s="80"/>
      <c r="AR530" s="80"/>
    </row>
    <row r="531" spans="19:44" ht="15.75" customHeight="1" x14ac:dyDescent="0.25">
      <c r="S531" s="80"/>
      <c r="AO531" s="80"/>
      <c r="AP531" s="80"/>
      <c r="AQ531" s="80"/>
      <c r="AR531" s="80"/>
    </row>
    <row r="532" spans="19:44" ht="15.75" customHeight="1" x14ac:dyDescent="0.25">
      <c r="S532" s="80"/>
      <c r="AO532" s="80"/>
      <c r="AP532" s="80"/>
      <c r="AQ532" s="80"/>
      <c r="AR532" s="80"/>
    </row>
    <row r="533" spans="19:44" ht="15.75" customHeight="1" x14ac:dyDescent="0.25">
      <c r="S533" s="80"/>
      <c r="AO533" s="80"/>
      <c r="AP533" s="80"/>
      <c r="AQ533" s="80"/>
      <c r="AR533" s="80"/>
    </row>
    <row r="534" spans="19:44" ht="15.75" customHeight="1" x14ac:dyDescent="0.25">
      <c r="S534" s="80"/>
      <c r="AO534" s="80"/>
      <c r="AP534" s="80"/>
      <c r="AQ534" s="80"/>
      <c r="AR534" s="80"/>
    </row>
    <row r="535" spans="19:44" ht="15.75" customHeight="1" x14ac:dyDescent="0.25">
      <c r="S535" s="80"/>
      <c r="AO535" s="80"/>
      <c r="AP535" s="80"/>
      <c r="AQ535" s="80"/>
      <c r="AR535" s="80"/>
    </row>
    <row r="536" spans="19:44" ht="15.75" customHeight="1" x14ac:dyDescent="0.25">
      <c r="S536" s="80"/>
      <c r="AO536" s="80"/>
      <c r="AP536" s="80"/>
      <c r="AQ536" s="80"/>
      <c r="AR536" s="80"/>
    </row>
    <row r="537" spans="19:44" ht="15.75" customHeight="1" x14ac:dyDescent="0.25">
      <c r="S537" s="80"/>
      <c r="AO537" s="80"/>
      <c r="AP537" s="80"/>
      <c r="AQ537" s="80"/>
      <c r="AR537" s="80"/>
    </row>
    <row r="538" spans="19:44" ht="15.75" customHeight="1" x14ac:dyDescent="0.25">
      <c r="S538" s="80"/>
      <c r="AO538" s="80"/>
      <c r="AP538" s="80"/>
      <c r="AQ538" s="80"/>
      <c r="AR538" s="80"/>
    </row>
    <row r="539" spans="19:44" ht="15.75" customHeight="1" x14ac:dyDescent="0.25">
      <c r="S539" s="80"/>
      <c r="AO539" s="80"/>
      <c r="AP539" s="80"/>
      <c r="AQ539" s="80"/>
      <c r="AR539" s="80"/>
    </row>
    <row r="540" spans="19:44" ht="15.75" customHeight="1" x14ac:dyDescent="0.25">
      <c r="S540" s="80"/>
      <c r="AO540" s="80"/>
      <c r="AP540" s="80"/>
      <c r="AQ540" s="80"/>
      <c r="AR540" s="80"/>
    </row>
    <row r="541" spans="19:44" ht="15.75" customHeight="1" x14ac:dyDescent="0.25">
      <c r="S541" s="80"/>
      <c r="AO541" s="80"/>
      <c r="AP541" s="80"/>
      <c r="AQ541" s="80"/>
      <c r="AR541" s="80"/>
    </row>
    <row r="542" spans="19:44" ht="15.75" customHeight="1" x14ac:dyDescent="0.25">
      <c r="S542" s="80"/>
      <c r="AO542" s="80"/>
      <c r="AP542" s="80"/>
      <c r="AQ542" s="80"/>
      <c r="AR542" s="80"/>
    </row>
    <row r="543" spans="19:44" ht="15.75" customHeight="1" x14ac:dyDescent="0.25">
      <c r="S543" s="80"/>
      <c r="AO543" s="80"/>
      <c r="AP543" s="80"/>
      <c r="AQ543" s="80"/>
      <c r="AR543" s="80"/>
    </row>
    <row r="544" spans="19:44" ht="15.75" customHeight="1" x14ac:dyDescent="0.25">
      <c r="S544" s="80"/>
      <c r="AO544" s="80"/>
      <c r="AP544" s="80"/>
      <c r="AQ544" s="80"/>
      <c r="AR544" s="80"/>
    </row>
    <row r="545" spans="19:44" ht="15.75" customHeight="1" x14ac:dyDescent="0.25">
      <c r="S545" s="80"/>
      <c r="AO545" s="80"/>
      <c r="AP545" s="80"/>
      <c r="AQ545" s="80"/>
      <c r="AR545" s="80"/>
    </row>
    <row r="546" spans="19:44" ht="15.75" customHeight="1" x14ac:dyDescent="0.25">
      <c r="S546" s="80"/>
      <c r="AO546" s="80"/>
      <c r="AP546" s="80"/>
      <c r="AQ546" s="80"/>
      <c r="AR546" s="80"/>
    </row>
    <row r="547" spans="19:44" ht="15.75" customHeight="1" x14ac:dyDescent="0.25">
      <c r="S547" s="80"/>
      <c r="AO547" s="80"/>
      <c r="AP547" s="80"/>
      <c r="AQ547" s="80"/>
      <c r="AR547" s="80"/>
    </row>
    <row r="548" spans="19:44" ht="15.75" customHeight="1" x14ac:dyDescent="0.25">
      <c r="S548" s="80"/>
      <c r="AO548" s="80"/>
      <c r="AP548" s="80"/>
      <c r="AQ548" s="80"/>
      <c r="AR548" s="80"/>
    </row>
    <row r="549" spans="19:44" ht="15.75" customHeight="1" x14ac:dyDescent="0.25">
      <c r="S549" s="80"/>
      <c r="AO549" s="80"/>
      <c r="AP549" s="80"/>
      <c r="AQ549" s="80"/>
      <c r="AR549" s="80"/>
    </row>
    <row r="550" spans="19:44" ht="15.75" customHeight="1" x14ac:dyDescent="0.25">
      <c r="S550" s="80"/>
      <c r="AO550" s="80"/>
      <c r="AP550" s="80"/>
      <c r="AQ550" s="80"/>
      <c r="AR550" s="80"/>
    </row>
    <row r="551" spans="19:44" ht="15.75" customHeight="1" x14ac:dyDescent="0.25">
      <c r="S551" s="80"/>
      <c r="AO551" s="80"/>
      <c r="AP551" s="80"/>
      <c r="AQ551" s="80"/>
      <c r="AR551" s="80"/>
    </row>
    <row r="552" spans="19:44" ht="15.75" customHeight="1" x14ac:dyDescent="0.25">
      <c r="S552" s="80"/>
      <c r="AO552" s="80"/>
      <c r="AP552" s="80"/>
      <c r="AQ552" s="80"/>
      <c r="AR552" s="80"/>
    </row>
    <row r="553" spans="19:44" ht="15.75" customHeight="1" x14ac:dyDescent="0.25">
      <c r="S553" s="80"/>
      <c r="AO553" s="80"/>
      <c r="AP553" s="80"/>
      <c r="AQ553" s="80"/>
      <c r="AR553" s="80"/>
    </row>
    <row r="554" spans="19:44" ht="15.75" customHeight="1" x14ac:dyDescent="0.25">
      <c r="S554" s="80"/>
      <c r="AO554" s="80"/>
      <c r="AP554" s="80"/>
      <c r="AQ554" s="80"/>
      <c r="AR554" s="80"/>
    </row>
    <row r="555" spans="19:44" ht="15.75" customHeight="1" x14ac:dyDescent="0.25">
      <c r="S555" s="80"/>
      <c r="AO555" s="80"/>
      <c r="AP555" s="80"/>
      <c r="AQ555" s="80"/>
      <c r="AR555" s="80"/>
    </row>
    <row r="556" spans="19:44" ht="15.75" customHeight="1" x14ac:dyDescent="0.25">
      <c r="S556" s="80"/>
      <c r="AO556" s="80"/>
      <c r="AP556" s="80"/>
      <c r="AQ556" s="80"/>
      <c r="AR556" s="80"/>
    </row>
    <row r="557" spans="19:44" ht="15.75" customHeight="1" x14ac:dyDescent="0.25">
      <c r="S557" s="80"/>
      <c r="AO557" s="80"/>
      <c r="AP557" s="80"/>
      <c r="AQ557" s="80"/>
      <c r="AR557" s="80"/>
    </row>
    <row r="558" spans="19:44" ht="15.75" customHeight="1" x14ac:dyDescent="0.25">
      <c r="S558" s="80"/>
      <c r="AO558" s="80"/>
      <c r="AP558" s="80"/>
      <c r="AQ558" s="80"/>
      <c r="AR558" s="80"/>
    </row>
    <row r="559" spans="19:44" ht="15.75" customHeight="1" x14ac:dyDescent="0.25">
      <c r="S559" s="80"/>
      <c r="AO559" s="80"/>
      <c r="AP559" s="80"/>
      <c r="AQ559" s="80"/>
      <c r="AR559" s="80"/>
    </row>
    <row r="560" spans="19:44" ht="15.75" customHeight="1" x14ac:dyDescent="0.25">
      <c r="S560" s="80"/>
      <c r="AO560" s="80"/>
      <c r="AP560" s="80"/>
      <c r="AQ560" s="80"/>
      <c r="AR560" s="80"/>
    </row>
    <row r="561" spans="19:44" ht="15.75" customHeight="1" x14ac:dyDescent="0.25">
      <c r="S561" s="80"/>
      <c r="AO561" s="80"/>
      <c r="AP561" s="80"/>
      <c r="AQ561" s="80"/>
      <c r="AR561" s="80"/>
    </row>
    <row r="562" spans="19:44" ht="15.75" customHeight="1" x14ac:dyDescent="0.25">
      <c r="S562" s="80"/>
      <c r="AO562" s="80"/>
      <c r="AP562" s="80"/>
      <c r="AQ562" s="80"/>
      <c r="AR562" s="80"/>
    </row>
    <row r="563" spans="19:44" ht="15.75" customHeight="1" x14ac:dyDescent="0.25">
      <c r="S563" s="80"/>
      <c r="AO563" s="80"/>
      <c r="AP563" s="80"/>
      <c r="AQ563" s="80"/>
      <c r="AR563" s="80"/>
    </row>
    <row r="564" spans="19:44" ht="15.75" customHeight="1" x14ac:dyDescent="0.25">
      <c r="S564" s="80"/>
      <c r="AO564" s="80"/>
      <c r="AP564" s="80"/>
      <c r="AQ564" s="80"/>
      <c r="AR564" s="80"/>
    </row>
    <row r="565" spans="19:44" ht="15.75" customHeight="1" x14ac:dyDescent="0.25">
      <c r="S565" s="80"/>
      <c r="AO565" s="80"/>
      <c r="AP565" s="80"/>
      <c r="AQ565" s="80"/>
      <c r="AR565" s="80"/>
    </row>
    <row r="566" spans="19:44" ht="15.75" customHeight="1" x14ac:dyDescent="0.25">
      <c r="S566" s="80"/>
      <c r="AO566" s="80"/>
      <c r="AP566" s="80"/>
      <c r="AQ566" s="80"/>
      <c r="AR566" s="80"/>
    </row>
    <row r="567" spans="19:44" ht="15.75" customHeight="1" x14ac:dyDescent="0.25">
      <c r="S567" s="80"/>
      <c r="AO567" s="80"/>
      <c r="AP567" s="80"/>
      <c r="AQ567" s="80"/>
      <c r="AR567" s="80"/>
    </row>
    <row r="568" spans="19:44" ht="15.75" customHeight="1" x14ac:dyDescent="0.25">
      <c r="S568" s="80"/>
      <c r="AO568" s="80"/>
      <c r="AP568" s="80"/>
      <c r="AQ568" s="80"/>
      <c r="AR568" s="80"/>
    </row>
    <row r="569" spans="19:44" ht="15.75" customHeight="1" x14ac:dyDescent="0.25">
      <c r="S569" s="80"/>
      <c r="AO569" s="80"/>
      <c r="AP569" s="80"/>
      <c r="AQ569" s="80"/>
      <c r="AR569" s="80"/>
    </row>
    <row r="570" spans="19:44" ht="15.75" customHeight="1" x14ac:dyDescent="0.25">
      <c r="S570" s="80"/>
      <c r="AO570" s="80"/>
      <c r="AP570" s="80"/>
      <c r="AQ570" s="80"/>
      <c r="AR570" s="80"/>
    </row>
    <row r="571" spans="19:44" ht="15.75" customHeight="1" x14ac:dyDescent="0.25">
      <c r="S571" s="80"/>
      <c r="AO571" s="80"/>
      <c r="AP571" s="80"/>
      <c r="AQ571" s="80"/>
      <c r="AR571" s="80"/>
    </row>
    <row r="572" spans="19:44" ht="15.75" customHeight="1" x14ac:dyDescent="0.25">
      <c r="S572" s="80"/>
      <c r="AO572" s="80"/>
      <c r="AP572" s="80"/>
      <c r="AQ572" s="80"/>
      <c r="AR572" s="80"/>
    </row>
    <row r="573" spans="19:44" ht="15.75" customHeight="1" x14ac:dyDescent="0.25">
      <c r="S573" s="80"/>
      <c r="AO573" s="80"/>
      <c r="AP573" s="80"/>
      <c r="AQ573" s="80"/>
      <c r="AR573" s="80"/>
    </row>
    <row r="574" spans="19:44" ht="15.75" customHeight="1" x14ac:dyDescent="0.25">
      <c r="S574" s="80"/>
      <c r="AO574" s="80"/>
      <c r="AP574" s="80"/>
      <c r="AQ574" s="80"/>
      <c r="AR574" s="80"/>
    </row>
    <row r="575" spans="19:44" ht="15.75" customHeight="1" x14ac:dyDescent="0.25">
      <c r="S575" s="80"/>
      <c r="AO575" s="80"/>
      <c r="AP575" s="80"/>
      <c r="AQ575" s="80"/>
      <c r="AR575" s="80"/>
    </row>
    <row r="576" spans="19:44" ht="15.75" customHeight="1" x14ac:dyDescent="0.25">
      <c r="S576" s="80"/>
      <c r="AO576" s="80"/>
      <c r="AP576" s="80"/>
      <c r="AQ576" s="80"/>
      <c r="AR576" s="80"/>
    </row>
    <row r="577" spans="19:44" ht="15.75" customHeight="1" x14ac:dyDescent="0.25">
      <c r="S577" s="80"/>
      <c r="AO577" s="80"/>
      <c r="AP577" s="80"/>
      <c r="AQ577" s="80"/>
      <c r="AR577" s="80"/>
    </row>
    <row r="578" spans="19:44" ht="15.75" customHeight="1" x14ac:dyDescent="0.25">
      <c r="S578" s="80"/>
      <c r="AO578" s="80"/>
      <c r="AP578" s="80"/>
      <c r="AQ578" s="80"/>
      <c r="AR578" s="80"/>
    </row>
    <row r="579" spans="19:44" ht="15.75" customHeight="1" x14ac:dyDescent="0.25">
      <c r="S579" s="80"/>
      <c r="AO579" s="80"/>
      <c r="AP579" s="80"/>
      <c r="AQ579" s="80"/>
      <c r="AR579" s="80"/>
    </row>
    <row r="580" spans="19:44" ht="15.75" customHeight="1" x14ac:dyDescent="0.25">
      <c r="S580" s="80"/>
      <c r="AO580" s="80"/>
      <c r="AP580" s="80"/>
      <c r="AQ580" s="80"/>
      <c r="AR580" s="80"/>
    </row>
    <row r="581" spans="19:44" ht="15.75" customHeight="1" x14ac:dyDescent="0.25">
      <c r="S581" s="80"/>
      <c r="AO581" s="80"/>
      <c r="AP581" s="80"/>
      <c r="AQ581" s="80"/>
      <c r="AR581" s="80"/>
    </row>
    <row r="582" spans="19:44" ht="15.75" customHeight="1" x14ac:dyDescent="0.25">
      <c r="S582" s="80"/>
      <c r="AO582" s="80"/>
      <c r="AP582" s="80"/>
      <c r="AQ582" s="80"/>
      <c r="AR582" s="80"/>
    </row>
    <row r="583" spans="19:44" ht="15.75" customHeight="1" x14ac:dyDescent="0.25">
      <c r="S583" s="80"/>
      <c r="AO583" s="80"/>
      <c r="AP583" s="80"/>
      <c r="AQ583" s="80"/>
      <c r="AR583" s="80"/>
    </row>
    <row r="584" spans="19:44" ht="15.75" customHeight="1" x14ac:dyDescent="0.25">
      <c r="S584" s="80"/>
      <c r="AO584" s="80"/>
      <c r="AP584" s="80"/>
      <c r="AQ584" s="80"/>
      <c r="AR584" s="80"/>
    </row>
    <row r="585" spans="19:44" ht="15.75" customHeight="1" x14ac:dyDescent="0.25">
      <c r="S585" s="80"/>
      <c r="AO585" s="80"/>
      <c r="AP585" s="80"/>
      <c r="AQ585" s="80"/>
      <c r="AR585" s="80"/>
    </row>
    <row r="586" spans="19:44" ht="15.75" customHeight="1" x14ac:dyDescent="0.25">
      <c r="S586" s="80"/>
      <c r="AO586" s="80"/>
      <c r="AP586" s="80"/>
      <c r="AQ586" s="80"/>
      <c r="AR586" s="80"/>
    </row>
    <row r="587" spans="19:44" ht="15.75" customHeight="1" x14ac:dyDescent="0.25">
      <c r="S587" s="80"/>
      <c r="AO587" s="80"/>
      <c r="AP587" s="80"/>
      <c r="AQ587" s="80"/>
      <c r="AR587" s="80"/>
    </row>
    <row r="588" spans="19:44" ht="15.75" customHeight="1" x14ac:dyDescent="0.25">
      <c r="S588" s="80"/>
      <c r="AO588" s="80"/>
      <c r="AP588" s="80"/>
      <c r="AQ588" s="80"/>
      <c r="AR588" s="80"/>
    </row>
    <row r="589" spans="19:44" ht="15.75" customHeight="1" x14ac:dyDescent="0.25">
      <c r="S589" s="80"/>
      <c r="AO589" s="80"/>
      <c r="AP589" s="80"/>
      <c r="AQ589" s="80"/>
      <c r="AR589" s="80"/>
    </row>
    <row r="590" spans="19:44" ht="15.75" customHeight="1" x14ac:dyDescent="0.25">
      <c r="S590" s="80"/>
      <c r="AO590" s="80"/>
      <c r="AP590" s="80"/>
      <c r="AQ590" s="80"/>
      <c r="AR590" s="80"/>
    </row>
    <row r="591" spans="19:44" ht="15.75" customHeight="1" x14ac:dyDescent="0.25">
      <c r="S591" s="80"/>
      <c r="AO591" s="80"/>
      <c r="AP591" s="80"/>
      <c r="AQ591" s="80"/>
      <c r="AR591" s="80"/>
    </row>
    <row r="592" spans="19:44" ht="15.75" customHeight="1" x14ac:dyDescent="0.25">
      <c r="S592" s="80"/>
      <c r="AO592" s="80"/>
      <c r="AP592" s="80"/>
      <c r="AQ592" s="80"/>
      <c r="AR592" s="80"/>
    </row>
    <row r="593" spans="19:44" ht="15.75" customHeight="1" x14ac:dyDescent="0.25">
      <c r="S593" s="80"/>
      <c r="AO593" s="80"/>
      <c r="AP593" s="80"/>
      <c r="AQ593" s="80"/>
      <c r="AR593" s="80"/>
    </row>
    <row r="594" spans="19:44" ht="15.75" customHeight="1" x14ac:dyDescent="0.25">
      <c r="S594" s="80"/>
      <c r="AO594" s="80"/>
      <c r="AP594" s="80"/>
      <c r="AQ594" s="80"/>
      <c r="AR594" s="80"/>
    </row>
    <row r="595" spans="19:44" ht="15.75" customHeight="1" x14ac:dyDescent="0.25">
      <c r="S595" s="80"/>
      <c r="AO595" s="80"/>
      <c r="AP595" s="80"/>
      <c r="AQ595" s="80"/>
      <c r="AR595" s="80"/>
    </row>
    <row r="596" spans="19:44" ht="15.75" customHeight="1" x14ac:dyDescent="0.25">
      <c r="S596" s="80"/>
      <c r="AO596" s="80"/>
      <c r="AP596" s="80"/>
      <c r="AQ596" s="80"/>
      <c r="AR596" s="80"/>
    </row>
    <row r="597" spans="19:44" ht="15.75" customHeight="1" x14ac:dyDescent="0.25">
      <c r="S597" s="80"/>
      <c r="AO597" s="80"/>
      <c r="AP597" s="80"/>
      <c r="AQ597" s="80"/>
      <c r="AR597" s="80"/>
    </row>
    <row r="598" spans="19:44" ht="15.75" customHeight="1" x14ac:dyDescent="0.25">
      <c r="S598" s="80"/>
      <c r="AO598" s="80"/>
      <c r="AP598" s="80"/>
      <c r="AQ598" s="80"/>
      <c r="AR598" s="80"/>
    </row>
    <row r="599" spans="19:44" ht="15.75" customHeight="1" x14ac:dyDescent="0.25">
      <c r="S599" s="80"/>
      <c r="AO599" s="80"/>
      <c r="AP599" s="80"/>
      <c r="AQ599" s="80"/>
      <c r="AR599" s="80"/>
    </row>
    <row r="600" spans="19:44" ht="15.75" customHeight="1" x14ac:dyDescent="0.25">
      <c r="S600" s="80"/>
      <c r="AO600" s="80"/>
      <c r="AP600" s="80"/>
      <c r="AQ600" s="80"/>
      <c r="AR600" s="80"/>
    </row>
    <row r="601" spans="19:44" ht="15.75" customHeight="1" x14ac:dyDescent="0.25">
      <c r="S601" s="80"/>
      <c r="AO601" s="80"/>
      <c r="AP601" s="80"/>
      <c r="AQ601" s="80"/>
      <c r="AR601" s="80"/>
    </row>
    <row r="602" spans="19:44" ht="15.75" customHeight="1" x14ac:dyDescent="0.25">
      <c r="S602" s="80"/>
      <c r="AO602" s="80"/>
      <c r="AP602" s="80"/>
      <c r="AQ602" s="80"/>
      <c r="AR602" s="80"/>
    </row>
    <row r="603" spans="19:44" ht="15.75" customHeight="1" x14ac:dyDescent="0.25">
      <c r="S603" s="80"/>
      <c r="AO603" s="80"/>
      <c r="AP603" s="80"/>
      <c r="AQ603" s="80"/>
      <c r="AR603" s="80"/>
    </row>
    <row r="604" spans="19:44" ht="15.75" customHeight="1" x14ac:dyDescent="0.25">
      <c r="S604" s="80"/>
      <c r="AO604" s="80"/>
      <c r="AP604" s="80"/>
      <c r="AQ604" s="80"/>
      <c r="AR604" s="80"/>
    </row>
    <row r="605" spans="19:44" ht="15.75" customHeight="1" x14ac:dyDescent="0.25">
      <c r="S605" s="80"/>
      <c r="AO605" s="80"/>
      <c r="AP605" s="80"/>
      <c r="AQ605" s="80"/>
      <c r="AR605" s="80"/>
    </row>
    <row r="606" spans="19:44" ht="15.75" customHeight="1" x14ac:dyDescent="0.25">
      <c r="S606" s="80"/>
      <c r="AO606" s="80"/>
      <c r="AP606" s="80"/>
      <c r="AQ606" s="80"/>
      <c r="AR606" s="80"/>
    </row>
    <row r="607" spans="19:44" ht="15.75" customHeight="1" x14ac:dyDescent="0.25">
      <c r="S607" s="80"/>
      <c r="AO607" s="80"/>
      <c r="AP607" s="80"/>
      <c r="AQ607" s="80"/>
      <c r="AR607" s="80"/>
    </row>
    <row r="608" spans="19:44" ht="15.75" customHeight="1" x14ac:dyDescent="0.25">
      <c r="S608" s="80"/>
      <c r="AO608" s="80"/>
      <c r="AP608" s="80"/>
      <c r="AQ608" s="80"/>
      <c r="AR608" s="80"/>
    </row>
    <row r="609" spans="19:44" ht="15.75" customHeight="1" x14ac:dyDescent="0.25">
      <c r="S609" s="80"/>
      <c r="AO609" s="80"/>
      <c r="AP609" s="80"/>
      <c r="AQ609" s="80"/>
      <c r="AR609" s="80"/>
    </row>
    <row r="610" spans="19:44" ht="15.75" customHeight="1" x14ac:dyDescent="0.25">
      <c r="S610" s="80"/>
      <c r="AO610" s="80"/>
      <c r="AP610" s="80"/>
      <c r="AQ610" s="80"/>
      <c r="AR610" s="80"/>
    </row>
    <row r="611" spans="19:44" ht="15.75" customHeight="1" x14ac:dyDescent="0.25">
      <c r="S611" s="80"/>
      <c r="AO611" s="80"/>
      <c r="AP611" s="80"/>
      <c r="AQ611" s="80"/>
      <c r="AR611" s="80"/>
    </row>
    <row r="612" spans="19:44" ht="15.75" customHeight="1" x14ac:dyDescent="0.25">
      <c r="S612" s="80"/>
      <c r="AO612" s="80"/>
      <c r="AP612" s="80"/>
      <c r="AQ612" s="80"/>
      <c r="AR612" s="80"/>
    </row>
    <row r="613" spans="19:44" ht="15.75" customHeight="1" x14ac:dyDescent="0.25">
      <c r="S613" s="80"/>
      <c r="AO613" s="80"/>
      <c r="AP613" s="80"/>
      <c r="AQ613" s="80"/>
      <c r="AR613" s="80"/>
    </row>
    <row r="614" spans="19:44" ht="15.75" customHeight="1" x14ac:dyDescent="0.25">
      <c r="S614" s="80"/>
      <c r="AO614" s="80"/>
      <c r="AP614" s="80"/>
      <c r="AQ614" s="80"/>
      <c r="AR614" s="80"/>
    </row>
    <row r="615" spans="19:44" ht="15.75" customHeight="1" x14ac:dyDescent="0.25">
      <c r="S615" s="80"/>
      <c r="AO615" s="80"/>
      <c r="AP615" s="80"/>
      <c r="AQ615" s="80"/>
      <c r="AR615" s="80"/>
    </row>
    <row r="616" spans="19:44" ht="15.75" customHeight="1" x14ac:dyDescent="0.25">
      <c r="S616" s="80"/>
      <c r="AO616" s="80"/>
      <c r="AP616" s="80"/>
      <c r="AQ616" s="80"/>
      <c r="AR616" s="80"/>
    </row>
    <row r="617" spans="19:44" ht="15.75" customHeight="1" x14ac:dyDescent="0.25">
      <c r="S617" s="80"/>
      <c r="AO617" s="80"/>
      <c r="AP617" s="80"/>
      <c r="AQ617" s="80"/>
      <c r="AR617" s="80"/>
    </row>
    <row r="618" spans="19:44" ht="15.75" customHeight="1" x14ac:dyDescent="0.25">
      <c r="S618" s="80"/>
      <c r="AO618" s="80"/>
      <c r="AP618" s="80"/>
      <c r="AQ618" s="80"/>
      <c r="AR618" s="80"/>
    </row>
    <row r="619" spans="19:44" ht="15.75" customHeight="1" x14ac:dyDescent="0.25">
      <c r="S619" s="80"/>
      <c r="AO619" s="80"/>
      <c r="AP619" s="80"/>
      <c r="AQ619" s="80"/>
      <c r="AR619" s="80"/>
    </row>
    <row r="620" spans="19:44" ht="15.75" customHeight="1" x14ac:dyDescent="0.25">
      <c r="S620" s="80"/>
      <c r="AO620" s="80"/>
      <c r="AP620" s="80"/>
      <c r="AQ620" s="80"/>
      <c r="AR620" s="80"/>
    </row>
    <row r="621" spans="19:44" ht="15.75" customHeight="1" x14ac:dyDescent="0.25">
      <c r="S621" s="80"/>
      <c r="AO621" s="80"/>
      <c r="AP621" s="80"/>
      <c r="AQ621" s="80"/>
      <c r="AR621" s="80"/>
    </row>
    <row r="622" spans="19:44" ht="15.75" customHeight="1" x14ac:dyDescent="0.25">
      <c r="S622" s="80"/>
      <c r="AO622" s="80"/>
      <c r="AP622" s="80"/>
      <c r="AQ622" s="80"/>
      <c r="AR622" s="80"/>
    </row>
    <row r="623" spans="19:44" ht="15.75" customHeight="1" x14ac:dyDescent="0.25">
      <c r="S623" s="80"/>
      <c r="AO623" s="80"/>
      <c r="AP623" s="80"/>
      <c r="AQ623" s="80"/>
      <c r="AR623" s="80"/>
    </row>
    <row r="624" spans="19:44" ht="15.75" customHeight="1" x14ac:dyDescent="0.25">
      <c r="S624" s="80"/>
      <c r="AO624" s="80"/>
      <c r="AP624" s="80"/>
      <c r="AQ624" s="80"/>
      <c r="AR624" s="80"/>
    </row>
    <row r="625" spans="19:44" ht="15.75" customHeight="1" x14ac:dyDescent="0.25">
      <c r="S625" s="80"/>
      <c r="AO625" s="80"/>
      <c r="AP625" s="80"/>
      <c r="AQ625" s="80"/>
      <c r="AR625" s="80"/>
    </row>
    <row r="626" spans="19:44" ht="15.75" customHeight="1" x14ac:dyDescent="0.25">
      <c r="S626" s="80"/>
      <c r="AO626" s="80"/>
      <c r="AP626" s="80"/>
      <c r="AQ626" s="80"/>
      <c r="AR626" s="80"/>
    </row>
    <row r="627" spans="19:44" ht="15.75" customHeight="1" x14ac:dyDescent="0.25">
      <c r="S627" s="80"/>
      <c r="AO627" s="80"/>
      <c r="AP627" s="80"/>
      <c r="AQ627" s="80"/>
      <c r="AR627" s="80"/>
    </row>
    <row r="628" spans="19:44" ht="15.75" customHeight="1" x14ac:dyDescent="0.25">
      <c r="S628" s="80"/>
      <c r="AO628" s="80"/>
      <c r="AP628" s="80"/>
      <c r="AQ628" s="80"/>
      <c r="AR628" s="80"/>
    </row>
    <row r="629" spans="19:44" ht="15.75" customHeight="1" x14ac:dyDescent="0.25">
      <c r="S629" s="80"/>
      <c r="AO629" s="80"/>
      <c r="AP629" s="80"/>
      <c r="AQ629" s="80"/>
      <c r="AR629" s="80"/>
    </row>
    <row r="630" spans="19:44" ht="15.75" customHeight="1" x14ac:dyDescent="0.25">
      <c r="S630" s="80"/>
      <c r="AO630" s="80"/>
      <c r="AP630" s="80"/>
      <c r="AQ630" s="80"/>
      <c r="AR630" s="80"/>
    </row>
    <row r="631" spans="19:44" ht="15.75" customHeight="1" x14ac:dyDescent="0.25">
      <c r="S631" s="80"/>
      <c r="AO631" s="80"/>
      <c r="AP631" s="80"/>
      <c r="AQ631" s="80"/>
      <c r="AR631" s="80"/>
    </row>
    <row r="632" spans="19:44" ht="15.75" customHeight="1" x14ac:dyDescent="0.25">
      <c r="S632" s="80"/>
      <c r="AO632" s="80"/>
      <c r="AP632" s="80"/>
      <c r="AQ632" s="80"/>
      <c r="AR632" s="80"/>
    </row>
    <row r="633" spans="19:44" ht="15.75" customHeight="1" x14ac:dyDescent="0.25">
      <c r="S633" s="80"/>
      <c r="AO633" s="80"/>
      <c r="AP633" s="80"/>
      <c r="AQ633" s="80"/>
      <c r="AR633" s="80"/>
    </row>
    <row r="634" spans="19:44" ht="15.75" customHeight="1" x14ac:dyDescent="0.25">
      <c r="S634" s="80"/>
      <c r="AO634" s="80"/>
      <c r="AP634" s="80"/>
      <c r="AQ634" s="80"/>
      <c r="AR634" s="80"/>
    </row>
    <row r="635" spans="19:44" ht="15.75" customHeight="1" x14ac:dyDescent="0.25">
      <c r="S635" s="80"/>
      <c r="AO635" s="80"/>
      <c r="AP635" s="80"/>
      <c r="AQ635" s="80"/>
      <c r="AR635" s="80"/>
    </row>
    <row r="636" spans="19:44" ht="15.75" customHeight="1" x14ac:dyDescent="0.25">
      <c r="S636" s="80"/>
      <c r="AO636" s="80"/>
      <c r="AP636" s="80"/>
      <c r="AQ636" s="80"/>
      <c r="AR636" s="80"/>
    </row>
    <row r="637" spans="19:44" ht="15.75" customHeight="1" x14ac:dyDescent="0.25">
      <c r="S637" s="80"/>
      <c r="AO637" s="80"/>
      <c r="AP637" s="80"/>
      <c r="AQ637" s="80"/>
      <c r="AR637" s="80"/>
    </row>
    <row r="638" spans="19:44" ht="15.75" customHeight="1" x14ac:dyDescent="0.25">
      <c r="S638" s="80"/>
      <c r="AO638" s="80"/>
      <c r="AP638" s="80"/>
      <c r="AQ638" s="80"/>
      <c r="AR638" s="80"/>
    </row>
    <row r="639" spans="19:44" ht="15.75" customHeight="1" x14ac:dyDescent="0.25">
      <c r="S639" s="80"/>
      <c r="AO639" s="80"/>
      <c r="AP639" s="80"/>
      <c r="AQ639" s="80"/>
      <c r="AR639" s="80"/>
    </row>
    <row r="640" spans="19:44" ht="15.75" customHeight="1" x14ac:dyDescent="0.25">
      <c r="S640" s="80"/>
      <c r="AO640" s="80"/>
      <c r="AP640" s="80"/>
      <c r="AQ640" s="80"/>
      <c r="AR640" s="80"/>
    </row>
    <row r="641" spans="19:44" ht="15.75" customHeight="1" x14ac:dyDescent="0.25">
      <c r="S641" s="80"/>
      <c r="AO641" s="80"/>
      <c r="AP641" s="80"/>
      <c r="AQ641" s="80"/>
      <c r="AR641" s="80"/>
    </row>
    <row r="642" spans="19:44" ht="15.75" customHeight="1" x14ac:dyDescent="0.25">
      <c r="S642" s="80"/>
      <c r="AO642" s="80"/>
      <c r="AP642" s="80"/>
      <c r="AQ642" s="80"/>
      <c r="AR642" s="80"/>
    </row>
    <row r="643" spans="19:44" ht="15.75" customHeight="1" x14ac:dyDescent="0.25">
      <c r="S643" s="80"/>
      <c r="AO643" s="80"/>
      <c r="AP643" s="80"/>
      <c r="AQ643" s="80"/>
      <c r="AR643" s="80"/>
    </row>
    <row r="644" spans="19:44" ht="15.75" customHeight="1" x14ac:dyDescent="0.25">
      <c r="S644" s="80"/>
      <c r="AO644" s="80"/>
      <c r="AP644" s="80"/>
      <c r="AQ644" s="80"/>
      <c r="AR644" s="80"/>
    </row>
    <row r="645" spans="19:44" ht="15.75" customHeight="1" x14ac:dyDescent="0.25">
      <c r="S645" s="80"/>
      <c r="AO645" s="80"/>
      <c r="AP645" s="80"/>
      <c r="AQ645" s="80"/>
      <c r="AR645" s="80"/>
    </row>
    <row r="646" spans="19:44" ht="15.75" customHeight="1" x14ac:dyDescent="0.25">
      <c r="S646" s="80"/>
      <c r="AO646" s="80"/>
      <c r="AP646" s="80"/>
      <c r="AQ646" s="80"/>
      <c r="AR646" s="80"/>
    </row>
    <row r="647" spans="19:44" ht="15.75" customHeight="1" x14ac:dyDescent="0.25">
      <c r="S647" s="80"/>
      <c r="AO647" s="80"/>
      <c r="AP647" s="80"/>
      <c r="AQ647" s="80"/>
      <c r="AR647" s="80"/>
    </row>
    <row r="648" spans="19:44" ht="15.75" customHeight="1" x14ac:dyDescent="0.25">
      <c r="S648" s="80"/>
      <c r="AO648" s="80"/>
      <c r="AP648" s="80"/>
      <c r="AQ648" s="80"/>
      <c r="AR648" s="80"/>
    </row>
    <row r="649" spans="19:44" ht="15.75" customHeight="1" x14ac:dyDescent="0.25">
      <c r="S649" s="80"/>
      <c r="AO649" s="80"/>
      <c r="AP649" s="80"/>
      <c r="AQ649" s="80"/>
      <c r="AR649" s="80"/>
    </row>
    <row r="650" spans="19:44" ht="15.75" customHeight="1" x14ac:dyDescent="0.25">
      <c r="S650" s="80"/>
      <c r="AO650" s="80"/>
      <c r="AP650" s="80"/>
      <c r="AQ650" s="80"/>
      <c r="AR650" s="80"/>
    </row>
    <row r="651" spans="19:44" ht="15.75" customHeight="1" x14ac:dyDescent="0.25">
      <c r="S651" s="80"/>
      <c r="AO651" s="80"/>
      <c r="AP651" s="80"/>
      <c r="AQ651" s="80"/>
      <c r="AR651" s="80"/>
    </row>
    <row r="652" spans="19:44" ht="15.75" customHeight="1" x14ac:dyDescent="0.25">
      <c r="S652" s="80"/>
      <c r="AO652" s="80"/>
      <c r="AP652" s="80"/>
      <c r="AQ652" s="80"/>
      <c r="AR652" s="80"/>
    </row>
    <row r="653" spans="19:44" ht="15.75" customHeight="1" x14ac:dyDescent="0.25">
      <c r="S653" s="80"/>
      <c r="AO653" s="80"/>
      <c r="AP653" s="80"/>
      <c r="AQ653" s="80"/>
      <c r="AR653" s="80"/>
    </row>
    <row r="654" spans="19:44" ht="15.75" customHeight="1" x14ac:dyDescent="0.25">
      <c r="S654" s="80"/>
      <c r="AO654" s="80"/>
      <c r="AP654" s="80"/>
      <c r="AQ654" s="80"/>
      <c r="AR654" s="80"/>
    </row>
    <row r="655" spans="19:44" ht="15.75" customHeight="1" x14ac:dyDescent="0.25">
      <c r="S655" s="80"/>
      <c r="AO655" s="80"/>
      <c r="AP655" s="80"/>
      <c r="AQ655" s="80"/>
      <c r="AR655" s="80"/>
    </row>
    <row r="656" spans="19:44" ht="15.75" customHeight="1" x14ac:dyDescent="0.25">
      <c r="S656" s="80"/>
      <c r="AO656" s="80"/>
      <c r="AP656" s="80"/>
      <c r="AQ656" s="80"/>
      <c r="AR656" s="80"/>
    </row>
    <row r="657" spans="19:44" ht="15.75" customHeight="1" x14ac:dyDescent="0.25">
      <c r="S657" s="80"/>
      <c r="AO657" s="80"/>
      <c r="AP657" s="80"/>
      <c r="AQ657" s="80"/>
      <c r="AR657" s="80"/>
    </row>
    <row r="658" spans="19:44" ht="15.75" customHeight="1" x14ac:dyDescent="0.25">
      <c r="S658" s="80"/>
      <c r="AO658" s="80"/>
      <c r="AP658" s="80"/>
      <c r="AQ658" s="80"/>
      <c r="AR658" s="80"/>
    </row>
    <row r="659" spans="19:44" ht="15.75" customHeight="1" x14ac:dyDescent="0.25">
      <c r="S659" s="80"/>
      <c r="AO659" s="80"/>
      <c r="AP659" s="80"/>
      <c r="AQ659" s="80"/>
      <c r="AR659" s="80"/>
    </row>
    <row r="660" spans="19:44" ht="15.75" customHeight="1" x14ac:dyDescent="0.25">
      <c r="S660" s="80"/>
      <c r="AO660" s="80"/>
      <c r="AP660" s="80"/>
      <c r="AQ660" s="80"/>
      <c r="AR660" s="80"/>
    </row>
    <row r="661" spans="19:44" ht="15.75" customHeight="1" x14ac:dyDescent="0.25">
      <c r="S661" s="80"/>
      <c r="AO661" s="80"/>
      <c r="AP661" s="80"/>
      <c r="AQ661" s="80"/>
      <c r="AR661" s="80"/>
    </row>
    <row r="662" spans="19:44" ht="15.75" customHeight="1" x14ac:dyDescent="0.25">
      <c r="S662" s="80"/>
      <c r="AO662" s="80"/>
      <c r="AP662" s="80"/>
      <c r="AQ662" s="80"/>
      <c r="AR662" s="80"/>
    </row>
    <row r="663" spans="19:44" ht="15.75" customHeight="1" x14ac:dyDescent="0.25">
      <c r="S663" s="80"/>
      <c r="AO663" s="80"/>
      <c r="AP663" s="80"/>
      <c r="AQ663" s="80"/>
      <c r="AR663" s="80"/>
    </row>
    <row r="664" spans="19:44" ht="15.75" customHeight="1" x14ac:dyDescent="0.25">
      <c r="S664" s="80"/>
      <c r="AO664" s="80"/>
      <c r="AP664" s="80"/>
      <c r="AQ664" s="80"/>
      <c r="AR664" s="80"/>
    </row>
    <row r="665" spans="19:44" ht="15.75" customHeight="1" x14ac:dyDescent="0.25">
      <c r="S665" s="80"/>
      <c r="AO665" s="80"/>
      <c r="AP665" s="80"/>
      <c r="AQ665" s="80"/>
      <c r="AR665" s="80"/>
    </row>
    <row r="666" spans="19:44" ht="15.75" customHeight="1" x14ac:dyDescent="0.25">
      <c r="S666" s="80"/>
      <c r="AO666" s="80"/>
      <c r="AP666" s="80"/>
      <c r="AQ666" s="80"/>
      <c r="AR666" s="80"/>
    </row>
    <row r="667" spans="19:44" ht="15.75" customHeight="1" x14ac:dyDescent="0.25">
      <c r="S667" s="80"/>
      <c r="AO667" s="80"/>
      <c r="AP667" s="80"/>
      <c r="AQ667" s="80"/>
      <c r="AR667" s="80"/>
    </row>
    <row r="668" spans="19:44" ht="15.75" customHeight="1" x14ac:dyDescent="0.25">
      <c r="S668" s="80"/>
      <c r="AO668" s="80"/>
      <c r="AP668" s="80"/>
      <c r="AQ668" s="80"/>
      <c r="AR668" s="80"/>
    </row>
    <row r="669" spans="19:44" ht="15.75" customHeight="1" x14ac:dyDescent="0.25">
      <c r="S669" s="80"/>
      <c r="AO669" s="80"/>
      <c r="AP669" s="80"/>
      <c r="AQ669" s="80"/>
      <c r="AR669" s="80"/>
    </row>
    <row r="670" spans="19:44" ht="15.75" customHeight="1" x14ac:dyDescent="0.25">
      <c r="S670" s="80"/>
      <c r="AO670" s="80"/>
      <c r="AP670" s="80"/>
      <c r="AQ670" s="80"/>
      <c r="AR670" s="80"/>
    </row>
    <row r="671" spans="19:44" ht="15.75" customHeight="1" x14ac:dyDescent="0.25">
      <c r="S671" s="80"/>
      <c r="AO671" s="80"/>
      <c r="AP671" s="80"/>
      <c r="AQ671" s="80"/>
      <c r="AR671" s="80"/>
    </row>
    <row r="672" spans="19:44" ht="15.75" customHeight="1" x14ac:dyDescent="0.25">
      <c r="S672" s="80"/>
      <c r="AO672" s="80"/>
      <c r="AP672" s="80"/>
      <c r="AQ672" s="80"/>
      <c r="AR672" s="80"/>
    </row>
    <row r="673" spans="19:44" ht="15.75" customHeight="1" x14ac:dyDescent="0.25">
      <c r="S673" s="80"/>
      <c r="AO673" s="80"/>
      <c r="AP673" s="80"/>
      <c r="AQ673" s="80"/>
      <c r="AR673" s="80"/>
    </row>
    <row r="674" spans="19:44" ht="15.75" customHeight="1" x14ac:dyDescent="0.25">
      <c r="S674" s="80"/>
      <c r="AO674" s="80"/>
      <c r="AP674" s="80"/>
      <c r="AQ674" s="80"/>
      <c r="AR674" s="80"/>
    </row>
    <row r="675" spans="19:44" ht="15.75" customHeight="1" x14ac:dyDescent="0.25">
      <c r="S675" s="80"/>
      <c r="AO675" s="80"/>
      <c r="AP675" s="80"/>
      <c r="AQ675" s="80"/>
      <c r="AR675" s="80"/>
    </row>
    <row r="676" spans="19:44" ht="15.75" customHeight="1" x14ac:dyDescent="0.25">
      <c r="S676" s="80"/>
      <c r="AO676" s="80"/>
      <c r="AP676" s="80"/>
      <c r="AQ676" s="80"/>
      <c r="AR676" s="80"/>
    </row>
    <row r="677" spans="19:44" ht="15.75" customHeight="1" x14ac:dyDescent="0.25">
      <c r="S677" s="80"/>
      <c r="AO677" s="80"/>
      <c r="AP677" s="80"/>
      <c r="AQ677" s="80"/>
      <c r="AR677" s="80"/>
    </row>
    <row r="678" spans="19:44" ht="15.75" customHeight="1" x14ac:dyDescent="0.25">
      <c r="S678" s="80"/>
      <c r="AO678" s="80"/>
      <c r="AP678" s="80"/>
      <c r="AQ678" s="80"/>
      <c r="AR678" s="80"/>
    </row>
    <row r="679" spans="19:44" ht="15.75" customHeight="1" x14ac:dyDescent="0.25">
      <c r="S679" s="80"/>
      <c r="AO679" s="80"/>
      <c r="AP679" s="80"/>
      <c r="AQ679" s="80"/>
      <c r="AR679" s="80"/>
    </row>
    <row r="680" spans="19:44" ht="15.75" customHeight="1" x14ac:dyDescent="0.25">
      <c r="S680" s="80"/>
      <c r="AO680" s="80"/>
      <c r="AP680" s="80"/>
      <c r="AQ680" s="80"/>
      <c r="AR680" s="80"/>
    </row>
    <row r="681" spans="19:44" ht="15.75" customHeight="1" x14ac:dyDescent="0.25">
      <c r="S681" s="80"/>
      <c r="AO681" s="80"/>
      <c r="AP681" s="80"/>
      <c r="AQ681" s="80"/>
      <c r="AR681" s="80"/>
    </row>
    <row r="682" spans="19:44" ht="15.75" customHeight="1" x14ac:dyDescent="0.25">
      <c r="S682" s="80"/>
      <c r="AO682" s="80"/>
      <c r="AP682" s="80"/>
      <c r="AQ682" s="80"/>
      <c r="AR682" s="80"/>
    </row>
    <row r="683" spans="19:44" ht="15.75" customHeight="1" x14ac:dyDescent="0.25">
      <c r="S683" s="80"/>
      <c r="AO683" s="80"/>
      <c r="AP683" s="80"/>
      <c r="AQ683" s="80"/>
      <c r="AR683" s="80"/>
    </row>
    <row r="684" spans="19:44" ht="15.75" customHeight="1" x14ac:dyDescent="0.25">
      <c r="S684" s="80"/>
      <c r="AO684" s="80"/>
      <c r="AP684" s="80"/>
      <c r="AQ684" s="80"/>
      <c r="AR684" s="80"/>
    </row>
    <row r="685" spans="19:44" ht="15.75" customHeight="1" x14ac:dyDescent="0.25">
      <c r="S685" s="80"/>
      <c r="AO685" s="80"/>
      <c r="AP685" s="80"/>
      <c r="AQ685" s="80"/>
      <c r="AR685" s="80"/>
    </row>
    <row r="686" spans="19:44" ht="15.75" customHeight="1" x14ac:dyDescent="0.25">
      <c r="S686" s="80"/>
      <c r="AO686" s="80"/>
      <c r="AP686" s="80"/>
      <c r="AQ686" s="80"/>
      <c r="AR686" s="80"/>
    </row>
    <row r="687" spans="19:44" ht="15.75" customHeight="1" x14ac:dyDescent="0.25">
      <c r="S687" s="80"/>
      <c r="AO687" s="80"/>
      <c r="AP687" s="80"/>
      <c r="AQ687" s="80"/>
      <c r="AR687" s="80"/>
    </row>
    <row r="688" spans="19:44" ht="15.75" customHeight="1" x14ac:dyDescent="0.25">
      <c r="S688" s="80"/>
      <c r="AO688" s="80"/>
      <c r="AP688" s="80"/>
      <c r="AQ688" s="80"/>
      <c r="AR688" s="80"/>
    </row>
    <row r="689" spans="19:44" ht="15.75" customHeight="1" x14ac:dyDescent="0.25">
      <c r="S689" s="80"/>
      <c r="AO689" s="80"/>
      <c r="AP689" s="80"/>
      <c r="AQ689" s="80"/>
      <c r="AR689" s="80"/>
    </row>
    <row r="690" spans="19:44" ht="15.75" customHeight="1" x14ac:dyDescent="0.25">
      <c r="S690" s="80"/>
      <c r="AO690" s="80"/>
      <c r="AP690" s="80"/>
      <c r="AQ690" s="80"/>
      <c r="AR690" s="80"/>
    </row>
    <row r="691" spans="19:44" ht="15.75" customHeight="1" x14ac:dyDescent="0.25">
      <c r="S691" s="80"/>
      <c r="AO691" s="80"/>
      <c r="AP691" s="80"/>
      <c r="AQ691" s="80"/>
      <c r="AR691" s="80"/>
    </row>
    <row r="692" spans="19:44" ht="15.75" customHeight="1" x14ac:dyDescent="0.25">
      <c r="S692" s="80"/>
      <c r="AO692" s="80"/>
      <c r="AP692" s="80"/>
      <c r="AQ692" s="80"/>
      <c r="AR692" s="80"/>
    </row>
    <row r="693" spans="19:44" ht="15.75" customHeight="1" x14ac:dyDescent="0.25">
      <c r="S693" s="80"/>
      <c r="AO693" s="80"/>
      <c r="AP693" s="80"/>
      <c r="AQ693" s="80"/>
      <c r="AR693" s="80"/>
    </row>
    <row r="694" spans="19:44" ht="15.75" customHeight="1" x14ac:dyDescent="0.25">
      <c r="S694" s="80"/>
      <c r="AO694" s="80"/>
      <c r="AP694" s="80"/>
      <c r="AQ694" s="80"/>
      <c r="AR694" s="80"/>
    </row>
    <row r="695" spans="19:44" ht="15.75" customHeight="1" x14ac:dyDescent="0.25">
      <c r="S695" s="80"/>
      <c r="AO695" s="80"/>
      <c r="AP695" s="80"/>
      <c r="AQ695" s="80"/>
      <c r="AR695" s="80"/>
    </row>
    <row r="696" spans="19:44" ht="15.75" customHeight="1" x14ac:dyDescent="0.25">
      <c r="S696" s="80"/>
      <c r="AO696" s="80"/>
      <c r="AP696" s="80"/>
      <c r="AQ696" s="80"/>
      <c r="AR696" s="80"/>
    </row>
    <row r="697" spans="19:44" ht="15.75" customHeight="1" x14ac:dyDescent="0.25">
      <c r="S697" s="80"/>
      <c r="AO697" s="80"/>
      <c r="AP697" s="80"/>
      <c r="AQ697" s="80"/>
      <c r="AR697" s="80"/>
    </row>
    <row r="698" spans="19:44" ht="15.75" customHeight="1" x14ac:dyDescent="0.25">
      <c r="S698" s="80"/>
      <c r="AO698" s="80"/>
      <c r="AP698" s="80"/>
      <c r="AQ698" s="80"/>
      <c r="AR698" s="80"/>
    </row>
    <row r="699" spans="19:44" ht="15.75" customHeight="1" x14ac:dyDescent="0.25">
      <c r="S699" s="80"/>
      <c r="AO699" s="80"/>
      <c r="AP699" s="80"/>
      <c r="AQ699" s="80"/>
      <c r="AR699" s="80"/>
    </row>
    <row r="700" spans="19:44" ht="15.75" customHeight="1" x14ac:dyDescent="0.25">
      <c r="S700" s="80"/>
      <c r="AO700" s="80"/>
      <c r="AP700" s="80"/>
      <c r="AQ700" s="80"/>
      <c r="AR700" s="80"/>
    </row>
    <row r="701" spans="19:44" ht="15.75" customHeight="1" x14ac:dyDescent="0.25">
      <c r="S701" s="80"/>
      <c r="AO701" s="80"/>
      <c r="AP701" s="80"/>
      <c r="AQ701" s="80"/>
      <c r="AR701" s="80"/>
    </row>
    <row r="702" spans="19:44" ht="15.75" customHeight="1" x14ac:dyDescent="0.25">
      <c r="S702" s="80"/>
      <c r="AO702" s="80"/>
      <c r="AP702" s="80"/>
      <c r="AQ702" s="80"/>
      <c r="AR702" s="80"/>
    </row>
    <row r="703" spans="19:44" ht="15.75" customHeight="1" x14ac:dyDescent="0.25">
      <c r="S703" s="80"/>
      <c r="AO703" s="80"/>
      <c r="AP703" s="80"/>
      <c r="AQ703" s="80"/>
      <c r="AR703" s="80"/>
    </row>
    <row r="704" spans="19:44" ht="15.75" customHeight="1" x14ac:dyDescent="0.25">
      <c r="S704" s="80"/>
      <c r="AO704" s="80"/>
      <c r="AP704" s="80"/>
      <c r="AQ704" s="80"/>
      <c r="AR704" s="80"/>
    </row>
    <row r="705" spans="19:44" ht="15.75" customHeight="1" x14ac:dyDescent="0.25">
      <c r="S705" s="80"/>
      <c r="AO705" s="80"/>
      <c r="AP705" s="80"/>
      <c r="AQ705" s="80"/>
      <c r="AR705" s="80"/>
    </row>
    <row r="706" spans="19:44" ht="15.75" customHeight="1" x14ac:dyDescent="0.25">
      <c r="S706" s="80"/>
      <c r="AO706" s="80"/>
      <c r="AP706" s="80"/>
      <c r="AQ706" s="80"/>
      <c r="AR706" s="80"/>
    </row>
    <row r="707" spans="19:44" ht="15.75" customHeight="1" x14ac:dyDescent="0.25">
      <c r="S707" s="80"/>
      <c r="AO707" s="80"/>
      <c r="AP707" s="80"/>
      <c r="AQ707" s="80"/>
      <c r="AR707" s="80"/>
    </row>
    <row r="708" spans="19:44" ht="15.75" customHeight="1" x14ac:dyDescent="0.25">
      <c r="S708" s="80"/>
      <c r="AO708" s="80"/>
      <c r="AP708" s="80"/>
      <c r="AQ708" s="80"/>
      <c r="AR708" s="80"/>
    </row>
    <row r="709" spans="19:44" ht="15.75" customHeight="1" x14ac:dyDescent="0.25">
      <c r="S709" s="80"/>
      <c r="AO709" s="80"/>
      <c r="AP709" s="80"/>
      <c r="AQ709" s="80"/>
      <c r="AR709" s="80"/>
    </row>
    <row r="710" spans="19:44" ht="15.75" customHeight="1" x14ac:dyDescent="0.25">
      <c r="S710" s="80"/>
      <c r="AO710" s="80"/>
      <c r="AP710" s="80"/>
      <c r="AQ710" s="80"/>
      <c r="AR710" s="80"/>
    </row>
    <row r="711" spans="19:44" ht="15.75" customHeight="1" x14ac:dyDescent="0.25">
      <c r="S711" s="80"/>
      <c r="AO711" s="80"/>
      <c r="AP711" s="80"/>
      <c r="AQ711" s="80"/>
      <c r="AR711" s="80"/>
    </row>
    <row r="712" spans="19:44" ht="15.75" customHeight="1" x14ac:dyDescent="0.25">
      <c r="S712" s="80"/>
      <c r="AO712" s="80"/>
      <c r="AP712" s="80"/>
      <c r="AQ712" s="80"/>
      <c r="AR712" s="80"/>
    </row>
    <row r="713" spans="19:44" ht="15.75" customHeight="1" x14ac:dyDescent="0.25">
      <c r="S713" s="80"/>
      <c r="AO713" s="80"/>
      <c r="AP713" s="80"/>
      <c r="AQ713" s="80"/>
      <c r="AR713" s="80"/>
    </row>
    <row r="714" spans="19:44" ht="15.75" customHeight="1" x14ac:dyDescent="0.25">
      <c r="S714" s="80"/>
      <c r="AO714" s="80"/>
      <c r="AP714" s="80"/>
      <c r="AQ714" s="80"/>
      <c r="AR714" s="80"/>
    </row>
    <row r="715" spans="19:44" ht="15.75" customHeight="1" x14ac:dyDescent="0.25">
      <c r="S715" s="80"/>
      <c r="AO715" s="80"/>
      <c r="AP715" s="80"/>
      <c r="AQ715" s="80"/>
      <c r="AR715" s="80"/>
    </row>
    <row r="716" spans="19:44" ht="15.75" customHeight="1" x14ac:dyDescent="0.25">
      <c r="S716" s="80"/>
      <c r="AO716" s="80"/>
      <c r="AP716" s="80"/>
      <c r="AQ716" s="80"/>
      <c r="AR716" s="80"/>
    </row>
    <row r="717" spans="19:44" ht="15.75" customHeight="1" x14ac:dyDescent="0.25">
      <c r="S717" s="80"/>
      <c r="AO717" s="80"/>
      <c r="AP717" s="80"/>
      <c r="AQ717" s="80"/>
      <c r="AR717" s="80"/>
    </row>
    <row r="718" spans="19:44" ht="15.75" customHeight="1" x14ac:dyDescent="0.25">
      <c r="S718" s="80"/>
      <c r="AO718" s="80"/>
      <c r="AP718" s="80"/>
      <c r="AQ718" s="80"/>
      <c r="AR718" s="80"/>
    </row>
    <row r="719" spans="19:44" ht="15.75" customHeight="1" x14ac:dyDescent="0.25">
      <c r="S719" s="80"/>
      <c r="AO719" s="80"/>
      <c r="AP719" s="80"/>
      <c r="AQ719" s="80"/>
      <c r="AR719" s="80"/>
    </row>
    <row r="720" spans="19:44" ht="15.75" customHeight="1" x14ac:dyDescent="0.25">
      <c r="S720" s="80"/>
      <c r="AO720" s="80"/>
      <c r="AP720" s="80"/>
      <c r="AQ720" s="80"/>
      <c r="AR720" s="80"/>
    </row>
    <row r="721" spans="19:44" ht="15.75" customHeight="1" x14ac:dyDescent="0.25">
      <c r="S721" s="80"/>
      <c r="AO721" s="80"/>
      <c r="AP721" s="80"/>
      <c r="AQ721" s="80"/>
      <c r="AR721" s="80"/>
    </row>
    <row r="722" spans="19:44" ht="15.75" customHeight="1" x14ac:dyDescent="0.25">
      <c r="S722" s="80"/>
      <c r="AO722" s="80"/>
      <c r="AP722" s="80"/>
      <c r="AQ722" s="80"/>
      <c r="AR722" s="80"/>
    </row>
    <row r="723" spans="19:44" ht="15.75" customHeight="1" x14ac:dyDescent="0.25">
      <c r="S723" s="80"/>
      <c r="AO723" s="80"/>
      <c r="AP723" s="80"/>
      <c r="AQ723" s="80"/>
      <c r="AR723" s="80"/>
    </row>
    <row r="724" spans="19:44" ht="15.75" customHeight="1" x14ac:dyDescent="0.25">
      <c r="S724" s="80"/>
      <c r="AO724" s="80"/>
      <c r="AP724" s="80"/>
      <c r="AQ724" s="80"/>
      <c r="AR724" s="80"/>
    </row>
    <row r="725" spans="19:44" ht="15.75" customHeight="1" x14ac:dyDescent="0.25">
      <c r="S725" s="80"/>
      <c r="AO725" s="80"/>
      <c r="AP725" s="80"/>
      <c r="AQ725" s="80"/>
      <c r="AR725" s="80"/>
    </row>
    <row r="726" spans="19:44" ht="15.75" customHeight="1" x14ac:dyDescent="0.25">
      <c r="S726" s="80"/>
      <c r="AO726" s="80"/>
      <c r="AP726" s="80"/>
      <c r="AQ726" s="80"/>
      <c r="AR726" s="80"/>
    </row>
    <row r="727" spans="19:44" ht="15.75" customHeight="1" x14ac:dyDescent="0.25">
      <c r="S727" s="80"/>
      <c r="AO727" s="80"/>
      <c r="AP727" s="80"/>
      <c r="AQ727" s="80"/>
      <c r="AR727" s="80"/>
    </row>
    <row r="728" spans="19:44" ht="15.75" customHeight="1" x14ac:dyDescent="0.25">
      <c r="S728" s="80"/>
      <c r="AO728" s="80"/>
      <c r="AP728" s="80"/>
      <c r="AQ728" s="80"/>
      <c r="AR728" s="80"/>
    </row>
    <row r="729" spans="19:44" ht="15.75" customHeight="1" x14ac:dyDescent="0.25">
      <c r="S729" s="80"/>
      <c r="AO729" s="80"/>
      <c r="AP729" s="80"/>
      <c r="AQ729" s="80"/>
      <c r="AR729" s="80"/>
    </row>
    <row r="730" spans="19:44" ht="15.75" customHeight="1" x14ac:dyDescent="0.25">
      <c r="S730" s="80"/>
      <c r="AO730" s="80"/>
      <c r="AP730" s="80"/>
      <c r="AQ730" s="80"/>
      <c r="AR730" s="80"/>
    </row>
    <row r="731" spans="19:44" ht="15.75" customHeight="1" x14ac:dyDescent="0.25">
      <c r="S731" s="80"/>
      <c r="AO731" s="80"/>
      <c r="AP731" s="80"/>
      <c r="AQ731" s="80"/>
      <c r="AR731" s="80"/>
    </row>
    <row r="732" spans="19:44" ht="15.75" customHeight="1" x14ac:dyDescent="0.25">
      <c r="S732" s="80"/>
      <c r="AO732" s="80"/>
      <c r="AP732" s="80"/>
      <c r="AQ732" s="80"/>
      <c r="AR732" s="80"/>
    </row>
    <row r="733" spans="19:44" ht="15.75" customHeight="1" x14ac:dyDescent="0.25">
      <c r="S733" s="80"/>
      <c r="AO733" s="80"/>
      <c r="AP733" s="80"/>
      <c r="AQ733" s="80"/>
      <c r="AR733" s="80"/>
    </row>
    <row r="734" spans="19:44" ht="15.75" customHeight="1" x14ac:dyDescent="0.25">
      <c r="S734" s="80"/>
      <c r="AO734" s="80"/>
      <c r="AP734" s="80"/>
      <c r="AQ734" s="80"/>
      <c r="AR734" s="80"/>
    </row>
    <row r="735" spans="19:44" ht="15.75" customHeight="1" x14ac:dyDescent="0.25">
      <c r="S735" s="80"/>
      <c r="AO735" s="80"/>
      <c r="AP735" s="80"/>
      <c r="AQ735" s="80"/>
      <c r="AR735" s="80"/>
    </row>
    <row r="736" spans="19:44" ht="15.75" customHeight="1" x14ac:dyDescent="0.25">
      <c r="S736" s="80"/>
      <c r="AO736" s="80"/>
      <c r="AP736" s="80"/>
      <c r="AQ736" s="80"/>
      <c r="AR736" s="80"/>
    </row>
    <row r="737" spans="19:44" ht="15.75" customHeight="1" x14ac:dyDescent="0.25">
      <c r="S737" s="80"/>
      <c r="AO737" s="80"/>
      <c r="AP737" s="80"/>
      <c r="AQ737" s="80"/>
      <c r="AR737" s="80"/>
    </row>
    <row r="738" spans="19:44" ht="15.75" customHeight="1" x14ac:dyDescent="0.25">
      <c r="S738" s="80"/>
      <c r="AO738" s="80"/>
      <c r="AP738" s="80"/>
      <c r="AQ738" s="80"/>
      <c r="AR738" s="80"/>
    </row>
    <row r="739" spans="19:44" ht="15.75" customHeight="1" x14ac:dyDescent="0.25">
      <c r="S739" s="80"/>
      <c r="AO739" s="80"/>
      <c r="AP739" s="80"/>
      <c r="AQ739" s="80"/>
      <c r="AR739" s="80"/>
    </row>
    <row r="740" spans="19:44" ht="15.75" customHeight="1" x14ac:dyDescent="0.25">
      <c r="S740" s="80"/>
      <c r="AO740" s="80"/>
      <c r="AP740" s="80"/>
      <c r="AQ740" s="80"/>
      <c r="AR740" s="80"/>
    </row>
    <row r="741" spans="19:44" ht="15.75" customHeight="1" x14ac:dyDescent="0.25">
      <c r="S741" s="80"/>
      <c r="AO741" s="80"/>
      <c r="AP741" s="80"/>
      <c r="AQ741" s="80"/>
      <c r="AR741" s="80"/>
    </row>
    <row r="742" spans="19:44" ht="15.75" customHeight="1" x14ac:dyDescent="0.25">
      <c r="S742" s="80"/>
      <c r="AO742" s="80"/>
      <c r="AP742" s="80"/>
      <c r="AQ742" s="80"/>
      <c r="AR742" s="80"/>
    </row>
    <row r="743" spans="19:44" ht="15.75" customHeight="1" x14ac:dyDescent="0.25">
      <c r="S743" s="80"/>
      <c r="AO743" s="80"/>
      <c r="AP743" s="80"/>
      <c r="AQ743" s="80"/>
      <c r="AR743" s="80"/>
    </row>
    <row r="744" spans="19:44" ht="15.75" customHeight="1" x14ac:dyDescent="0.25">
      <c r="S744" s="80"/>
      <c r="AO744" s="80"/>
      <c r="AP744" s="80"/>
      <c r="AQ744" s="80"/>
      <c r="AR744" s="80"/>
    </row>
    <row r="745" spans="19:44" ht="15.75" customHeight="1" x14ac:dyDescent="0.25">
      <c r="S745" s="80"/>
      <c r="AO745" s="80"/>
      <c r="AP745" s="80"/>
      <c r="AQ745" s="80"/>
      <c r="AR745" s="80"/>
    </row>
    <row r="746" spans="19:44" ht="15.75" customHeight="1" x14ac:dyDescent="0.25">
      <c r="S746" s="80"/>
      <c r="AO746" s="80"/>
      <c r="AP746" s="80"/>
      <c r="AQ746" s="80"/>
      <c r="AR746" s="80"/>
    </row>
    <row r="747" spans="19:44" ht="15.75" customHeight="1" x14ac:dyDescent="0.25">
      <c r="S747" s="80"/>
      <c r="AO747" s="80"/>
      <c r="AP747" s="80"/>
      <c r="AQ747" s="80"/>
      <c r="AR747" s="80"/>
    </row>
    <row r="748" spans="19:44" ht="15.75" customHeight="1" x14ac:dyDescent="0.25">
      <c r="S748" s="80"/>
      <c r="AO748" s="80"/>
      <c r="AP748" s="80"/>
      <c r="AQ748" s="80"/>
      <c r="AR748" s="80"/>
    </row>
    <row r="749" spans="19:44" ht="15.75" customHeight="1" x14ac:dyDescent="0.25">
      <c r="S749" s="80"/>
      <c r="AO749" s="80"/>
      <c r="AP749" s="80"/>
      <c r="AQ749" s="80"/>
      <c r="AR749" s="80"/>
    </row>
    <row r="750" spans="19:44" ht="15.75" customHeight="1" x14ac:dyDescent="0.25">
      <c r="S750" s="80"/>
      <c r="AO750" s="80"/>
      <c r="AP750" s="80"/>
      <c r="AQ750" s="80"/>
      <c r="AR750" s="80"/>
    </row>
    <row r="751" spans="19:44" ht="15.75" customHeight="1" x14ac:dyDescent="0.25">
      <c r="S751" s="80"/>
      <c r="AO751" s="80"/>
      <c r="AP751" s="80"/>
      <c r="AQ751" s="80"/>
      <c r="AR751" s="80"/>
    </row>
    <row r="752" spans="19:44" ht="15.75" customHeight="1" x14ac:dyDescent="0.25">
      <c r="S752" s="80"/>
      <c r="AO752" s="80"/>
      <c r="AP752" s="80"/>
      <c r="AQ752" s="80"/>
      <c r="AR752" s="80"/>
    </row>
  </sheetData>
  <mergeCells count="26">
    <mergeCell ref="AO3:AP3"/>
    <mergeCell ref="AQ3:AR3"/>
    <mergeCell ref="E4:F4"/>
    <mergeCell ref="G4:H4"/>
    <mergeCell ref="I4:J4"/>
    <mergeCell ref="K4:L4"/>
    <mergeCell ref="M4:N4"/>
    <mergeCell ref="O4:P4"/>
    <mergeCell ref="Q4:R4"/>
    <mergeCell ref="S4:T4"/>
    <mergeCell ref="AG2:AJ2"/>
    <mergeCell ref="AM2:AN2"/>
    <mergeCell ref="AO2:AR2"/>
    <mergeCell ref="A2:A4"/>
    <mergeCell ref="B2:B4"/>
    <mergeCell ref="C2:C4"/>
    <mergeCell ref="D2:D4"/>
    <mergeCell ref="E2:P2"/>
    <mergeCell ref="U4:V4"/>
    <mergeCell ref="W4:X4"/>
    <mergeCell ref="Y4:Z4"/>
    <mergeCell ref="AA4:AB4"/>
    <mergeCell ref="AC4:AD4"/>
    <mergeCell ref="AE4:AF4"/>
    <mergeCell ref="Q2:X2"/>
    <mergeCell ref="Y2:AF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752"/>
  <sheetViews>
    <sheetView workbookViewId="0">
      <pane ySplit="1" topLeftCell="A2" activePane="bottomLeft" state="frozen"/>
      <selection pane="bottomLeft" activeCell="D19" sqref="D19"/>
    </sheetView>
  </sheetViews>
  <sheetFormatPr defaultColWidth="12.625" defaultRowHeight="15" customHeight="1" x14ac:dyDescent="0.2"/>
  <cols>
    <col min="1" max="1" width="8.25" customWidth="1"/>
    <col min="2" max="2" width="5.25" customWidth="1"/>
    <col min="3" max="3" width="9.625" customWidth="1"/>
    <col min="4" max="4" width="31.875" customWidth="1"/>
    <col min="5" max="18" width="2.625" customWidth="1"/>
    <col min="19" max="19" width="3.5" customWidth="1"/>
    <col min="20" max="34" width="2.625" customWidth="1"/>
    <col min="35" max="38" width="3.125" customWidth="1"/>
    <col min="39" max="39" width="5.25" customWidth="1"/>
    <col min="40" max="40" width="5" customWidth="1"/>
    <col min="41" max="41" width="4.375" customWidth="1"/>
    <col min="42" max="42" width="6.25" customWidth="1"/>
    <col min="43" max="43" width="4.375" customWidth="1"/>
    <col min="44" max="44" width="6.125" customWidth="1"/>
  </cols>
  <sheetData>
    <row r="1" spans="1:44" x14ac:dyDescent="0.25">
      <c r="A1" s="11"/>
      <c r="B1" s="12">
        <v>1</v>
      </c>
      <c r="C1" s="13">
        <v>2</v>
      </c>
      <c r="D1" s="12">
        <v>3</v>
      </c>
      <c r="E1" s="13">
        <v>4</v>
      </c>
      <c r="F1" s="12">
        <v>5</v>
      </c>
      <c r="G1" s="13">
        <v>6</v>
      </c>
      <c r="H1" s="12">
        <v>7</v>
      </c>
      <c r="I1" s="13">
        <v>8</v>
      </c>
      <c r="J1" s="12">
        <v>9</v>
      </c>
      <c r="K1" s="13">
        <v>10</v>
      </c>
      <c r="L1" s="12">
        <v>11</v>
      </c>
      <c r="M1" s="13">
        <v>12</v>
      </c>
      <c r="N1" s="12">
        <v>13</v>
      </c>
      <c r="O1" s="13">
        <v>14</v>
      </c>
      <c r="P1" s="12">
        <v>15</v>
      </c>
      <c r="Q1" s="13">
        <v>16</v>
      </c>
      <c r="R1" s="12">
        <v>17</v>
      </c>
      <c r="S1" s="13">
        <v>18</v>
      </c>
      <c r="T1" s="12">
        <v>19</v>
      </c>
      <c r="U1" s="13">
        <v>20</v>
      </c>
      <c r="V1" s="12">
        <v>21</v>
      </c>
      <c r="W1" s="13">
        <v>22</v>
      </c>
      <c r="X1" s="12">
        <v>23</v>
      </c>
      <c r="Y1" s="13">
        <v>24</v>
      </c>
      <c r="Z1" s="12">
        <v>25</v>
      </c>
      <c r="AA1" s="13">
        <v>26</v>
      </c>
      <c r="AB1" s="12">
        <v>27</v>
      </c>
      <c r="AC1" s="13">
        <v>28</v>
      </c>
      <c r="AD1" s="12">
        <v>29</v>
      </c>
      <c r="AE1" s="13">
        <v>30</v>
      </c>
      <c r="AF1" s="12">
        <v>31</v>
      </c>
      <c r="AG1" s="13">
        <v>32</v>
      </c>
      <c r="AH1" s="12">
        <v>33</v>
      </c>
      <c r="AI1" s="13">
        <v>34</v>
      </c>
      <c r="AJ1" s="12">
        <v>35</v>
      </c>
      <c r="AK1" s="13">
        <v>36</v>
      </c>
      <c r="AL1" s="12">
        <v>37</v>
      </c>
      <c r="AM1" s="13"/>
      <c r="AN1" s="12"/>
      <c r="AO1" s="14">
        <v>40</v>
      </c>
      <c r="AP1" s="15">
        <v>41</v>
      </c>
      <c r="AQ1" s="14">
        <v>42</v>
      </c>
      <c r="AR1" s="15">
        <v>43</v>
      </c>
    </row>
    <row r="2" spans="1:44" ht="15.75" customHeight="1" x14ac:dyDescent="0.25">
      <c r="A2" s="147" t="s">
        <v>507</v>
      </c>
      <c r="B2" s="168" t="s">
        <v>1</v>
      </c>
      <c r="C2" s="171" t="s">
        <v>2</v>
      </c>
      <c r="D2" s="152" t="s">
        <v>3</v>
      </c>
      <c r="E2" s="175" t="s">
        <v>4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7" t="s">
        <v>5</v>
      </c>
      <c r="R2" s="158"/>
      <c r="S2" s="158"/>
      <c r="T2" s="158"/>
      <c r="U2" s="158"/>
      <c r="V2" s="158"/>
      <c r="W2" s="158"/>
      <c r="X2" s="159"/>
      <c r="Y2" s="175" t="s">
        <v>6</v>
      </c>
      <c r="Z2" s="158"/>
      <c r="AA2" s="158"/>
      <c r="AB2" s="158"/>
      <c r="AC2" s="158"/>
      <c r="AD2" s="158"/>
      <c r="AE2" s="158"/>
      <c r="AF2" s="158"/>
      <c r="AG2" s="157" t="s">
        <v>7</v>
      </c>
      <c r="AH2" s="158"/>
      <c r="AI2" s="158"/>
      <c r="AJ2" s="159"/>
      <c r="AK2" s="32"/>
      <c r="AL2" s="33"/>
      <c r="AM2" s="160"/>
      <c r="AN2" s="161"/>
      <c r="AO2" s="162" t="s">
        <v>8</v>
      </c>
      <c r="AP2" s="158"/>
      <c r="AQ2" s="158"/>
      <c r="AR2" s="159"/>
    </row>
    <row r="3" spans="1:44" ht="15.75" customHeight="1" x14ac:dyDescent="0.25">
      <c r="A3" s="148"/>
      <c r="B3" s="169"/>
      <c r="C3" s="172"/>
      <c r="D3" s="153"/>
      <c r="E3" s="34" t="s">
        <v>9</v>
      </c>
      <c r="F3" s="3" t="s">
        <v>10</v>
      </c>
      <c r="G3" s="4" t="s">
        <v>9</v>
      </c>
      <c r="H3" s="3" t="s">
        <v>10</v>
      </c>
      <c r="I3" s="4" t="s">
        <v>9</v>
      </c>
      <c r="J3" s="3" t="s">
        <v>10</v>
      </c>
      <c r="K3" s="4" t="s">
        <v>9</v>
      </c>
      <c r="L3" s="3" t="s">
        <v>10</v>
      </c>
      <c r="M3" s="4" t="s">
        <v>9</v>
      </c>
      <c r="N3" s="3" t="s">
        <v>10</v>
      </c>
      <c r="O3" s="4" t="s">
        <v>9</v>
      </c>
      <c r="P3" s="5" t="s">
        <v>10</v>
      </c>
      <c r="Q3" s="4" t="s">
        <v>9</v>
      </c>
      <c r="R3" s="3" t="s">
        <v>10</v>
      </c>
      <c r="S3" s="4" t="s">
        <v>9</v>
      </c>
      <c r="T3" s="3" t="s">
        <v>10</v>
      </c>
      <c r="U3" s="4" t="s">
        <v>9</v>
      </c>
      <c r="V3" s="3" t="s">
        <v>10</v>
      </c>
      <c r="W3" s="4" t="s">
        <v>9</v>
      </c>
      <c r="X3" s="35" t="s">
        <v>10</v>
      </c>
      <c r="Y3" s="36" t="s">
        <v>9</v>
      </c>
      <c r="Z3" s="3" t="s">
        <v>10</v>
      </c>
      <c r="AA3" s="4" t="s">
        <v>9</v>
      </c>
      <c r="AB3" s="3" t="s">
        <v>10</v>
      </c>
      <c r="AC3" s="4" t="s">
        <v>9</v>
      </c>
      <c r="AD3" s="3" t="s">
        <v>10</v>
      </c>
      <c r="AE3" s="4" t="s">
        <v>9</v>
      </c>
      <c r="AF3" s="5" t="s">
        <v>10</v>
      </c>
      <c r="AG3" s="37" t="s">
        <v>9</v>
      </c>
      <c r="AH3" s="6" t="s">
        <v>10</v>
      </c>
      <c r="AI3" s="6" t="s">
        <v>9</v>
      </c>
      <c r="AJ3" s="38" t="s">
        <v>10</v>
      </c>
      <c r="AK3" s="39"/>
      <c r="AL3" s="21"/>
      <c r="AM3" s="7"/>
      <c r="AN3" s="8"/>
      <c r="AO3" s="163" t="s">
        <v>11</v>
      </c>
      <c r="AP3" s="164"/>
      <c r="AQ3" s="165" t="s">
        <v>12</v>
      </c>
      <c r="AR3" s="166"/>
    </row>
    <row r="4" spans="1:44" ht="15.75" customHeight="1" x14ac:dyDescent="0.25">
      <c r="A4" s="167"/>
      <c r="B4" s="170"/>
      <c r="C4" s="173"/>
      <c r="D4" s="174"/>
      <c r="E4" s="178" t="s">
        <v>13</v>
      </c>
      <c r="F4" s="164"/>
      <c r="G4" s="176" t="s">
        <v>14</v>
      </c>
      <c r="H4" s="164"/>
      <c r="I4" s="176" t="s">
        <v>15</v>
      </c>
      <c r="J4" s="164"/>
      <c r="K4" s="176" t="s">
        <v>16</v>
      </c>
      <c r="L4" s="164"/>
      <c r="M4" s="176" t="s">
        <v>17</v>
      </c>
      <c r="N4" s="164"/>
      <c r="O4" s="176" t="s">
        <v>18</v>
      </c>
      <c r="P4" s="166"/>
      <c r="Q4" s="178" t="s">
        <v>19</v>
      </c>
      <c r="R4" s="164"/>
      <c r="S4" s="176" t="s">
        <v>20</v>
      </c>
      <c r="T4" s="164"/>
      <c r="U4" s="176" t="s">
        <v>21</v>
      </c>
      <c r="V4" s="164"/>
      <c r="W4" s="176" t="s">
        <v>22</v>
      </c>
      <c r="X4" s="166"/>
      <c r="Y4" s="178" t="s">
        <v>508</v>
      </c>
      <c r="Z4" s="164"/>
      <c r="AA4" s="179" t="s">
        <v>509</v>
      </c>
      <c r="AB4" s="164"/>
      <c r="AC4" s="179" t="s">
        <v>510</v>
      </c>
      <c r="AD4" s="164"/>
      <c r="AE4" s="179" t="s">
        <v>511</v>
      </c>
      <c r="AF4" s="166"/>
      <c r="AG4" s="40" t="s">
        <v>512</v>
      </c>
      <c r="AH4" s="18"/>
      <c r="AI4" s="18" t="s">
        <v>23</v>
      </c>
      <c r="AJ4" s="41"/>
      <c r="AK4" s="42"/>
      <c r="AL4" s="18"/>
      <c r="AM4" s="7"/>
      <c r="AN4" s="8"/>
      <c r="AO4" s="9" t="s">
        <v>24</v>
      </c>
      <c r="AP4" s="10" t="s">
        <v>25</v>
      </c>
      <c r="AQ4" s="10" t="s">
        <v>24</v>
      </c>
      <c r="AR4" s="43" t="s">
        <v>26</v>
      </c>
    </row>
    <row r="5" spans="1:44" ht="15.75" customHeight="1" x14ac:dyDescent="0.25">
      <c r="A5" s="44" t="s">
        <v>513</v>
      </c>
      <c r="B5" s="44">
        <v>11552</v>
      </c>
      <c r="C5" s="45" t="s">
        <v>514</v>
      </c>
      <c r="D5" s="46" t="s">
        <v>515</v>
      </c>
      <c r="E5" s="23">
        <v>84</v>
      </c>
      <c r="F5" s="23">
        <v>86</v>
      </c>
      <c r="G5" s="23">
        <v>87</v>
      </c>
      <c r="H5" s="23">
        <v>87</v>
      </c>
      <c r="I5" s="23">
        <v>87</v>
      </c>
      <c r="J5" s="23">
        <v>86</v>
      </c>
      <c r="K5" s="23">
        <v>90</v>
      </c>
      <c r="L5" s="23">
        <v>90</v>
      </c>
      <c r="M5" s="23">
        <v>83</v>
      </c>
      <c r="N5" s="23">
        <v>87</v>
      </c>
      <c r="O5" s="23">
        <v>85</v>
      </c>
      <c r="P5" s="47">
        <v>85</v>
      </c>
      <c r="Q5" s="48">
        <v>84</v>
      </c>
      <c r="R5" s="23">
        <v>81</v>
      </c>
      <c r="S5" s="24">
        <v>81</v>
      </c>
      <c r="T5" s="23">
        <v>82</v>
      </c>
      <c r="U5" s="23">
        <v>85</v>
      </c>
      <c r="V5" s="23">
        <v>86</v>
      </c>
      <c r="W5" s="23">
        <v>83</v>
      </c>
      <c r="X5" s="49">
        <v>84</v>
      </c>
      <c r="Y5" s="50">
        <v>84</v>
      </c>
      <c r="Z5" s="23">
        <v>85</v>
      </c>
      <c r="AA5" s="23">
        <v>87</v>
      </c>
      <c r="AB5" s="23">
        <v>88</v>
      </c>
      <c r="AC5" s="23">
        <v>86</v>
      </c>
      <c r="AD5" s="23">
        <v>85</v>
      </c>
      <c r="AE5" s="23">
        <v>87</v>
      </c>
      <c r="AF5" s="47">
        <v>86</v>
      </c>
      <c r="AG5" s="48">
        <v>87</v>
      </c>
      <c r="AH5" s="23">
        <v>86</v>
      </c>
      <c r="AI5" s="23"/>
      <c r="AJ5" s="49" t="s">
        <v>516</v>
      </c>
      <c r="AK5" s="50"/>
      <c r="AL5" s="23"/>
      <c r="AM5" s="24"/>
      <c r="AN5" s="24"/>
      <c r="AO5" s="24">
        <f t="shared" ref="AO5:AO46" si="0">E5+G5+I5+K5+M5+O5+Q5+S5+U5+W5+Y5+AA5+AC5+AE5+AG5+AI5</f>
        <v>1280</v>
      </c>
      <c r="AP5" s="24">
        <f t="shared" ref="AP5:AP46" si="1">RANK(AO5,$AO$5:$AO$46)</f>
        <v>10</v>
      </c>
      <c r="AQ5" s="24">
        <f t="shared" ref="AQ5:AQ46" si="2">I5+K5+O5+Y5+AC5+AE5</f>
        <v>519</v>
      </c>
      <c r="AR5" s="51">
        <f t="shared" ref="AR5:AR46" si="3">RANK(AQ5,$AQ$5:$AQ$46)</f>
        <v>6</v>
      </c>
    </row>
    <row r="6" spans="1:44" ht="15.75" customHeight="1" x14ac:dyDescent="0.25">
      <c r="A6" s="18" t="s">
        <v>513</v>
      </c>
      <c r="B6" s="18">
        <v>11553</v>
      </c>
      <c r="C6" s="1" t="s">
        <v>517</v>
      </c>
      <c r="D6" s="40" t="s">
        <v>518</v>
      </c>
      <c r="E6" s="18">
        <v>83</v>
      </c>
      <c r="F6" s="18">
        <v>86</v>
      </c>
      <c r="G6" s="18">
        <v>86</v>
      </c>
      <c r="H6" s="18">
        <v>87</v>
      </c>
      <c r="I6" s="18">
        <v>84</v>
      </c>
      <c r="J6" s="18">
        <v>85</v>
      </c>
      <c r="K6" s="18">
        <v>84</v>
      </c>
      <c r="L6" s="18">
        <v>84</v>
      </c>
      <c r="M6" s="18">
        <v>83</v>
      </c>
      <c r="N6" s="18">
        <v>87</v>
      </c>
      <c r="O6" s="18">
        <v>86</v>
      </c>
      <c r="P6" s="52">
        <v>86</v>
      </c>
      <c r="Q6" s="40">
        <v>84</v>
      </c>
      <c r="R6" s="18">
        <v>83</v>
      </c>
      <c r="S6" s="2">
        <v>83</v>
      </c>
      <c r="T6" s="18">
        <v>82</v>
      </c>
      <c r="U6" s="18">
        <v>85</v>
      </c>
      <c r="V6" s="18">
        <v>84</v>
      </c>
      <c r="W6" s="18">
        <v>82</v>
      </c>
      <c r="X6" s="41">
        <v>84</v>
      </c>
      <c r="Y6" s="42">
        <v>83</v>
      </c>
      <c r="Z6" s="18">
        <v>85</v>
      </c>
      <c r="AA6" s="18">
        <v>85</v>
      </c>
      <c r="AB6" s="18">
        <v>86</v>
      </c>
      <c r="AC6" s="18">
        <v>80</v>
      </c>
      <c r="AD6" s="18">
        <v>84</v>
      </c>
      <c r="AE6" s="18">
        <v>88</v>
      </c>
      <c r="AF6" s="52">
        <v>84</v>
      </c>
      <c r="AG6" s="40">
        <v>86</v>
      </c>
      <c r="AH6" s="18">
        <v>84</v>
      </c>
      <c r="AI6" s="18"/>
      <c r="AJ6" s="41" t="s">
        <v>516</v>
      </c>
      <c r="AK6" s="42"/>
      <c r="AL6" s="18"/>
      <c r="AM6" s="2"/>
      <c r="AN6" s="2"/>
      <c r="AO6" s="2">
        <f t="shared" si="0"/>
        <v>1262</v>
      </c>
      <c r="AP6" s="2">
        <f t="shared" si="1"/>
        <v>38</v>
      </c>
      <c r="AQ6" s="2">
        <f t="shared" si="2"/>
        <v>505</v>
      </c>
      <c r="AR6" s="53">
        <f t="shared" si="3"/>
        <v>36</v>
      </c>
    </row>
    <row r="7" spans="1:44" ht="15.75" customHeight="1" x14ac:dyDescent="0.25">
      <c r="A7" s="16" t="s">
        <v>513</v>
      </c>
      <c r="B7" s="16">
        <v>11563</v>
      </c>
      <c r="C7" s="54" t="s">
        <v>519</v>
      </c>
      <c r="D7" s="55" t="s">
        <v>520</v>
      </c>
      <c r="E7" s="16">
        <v>82</v>
      </c>
      <c r="F7" s="16">
        <v>86</v>
      </c>
      <c r="G7" s="16">
        <v>87</v>
      </c>
      <c r="H7" s="16">
        <v>87</v>
      </c>
      <c r="I7" s="16">
        <v>84</v>
      </c>
      <c r="J7" s="16">
        <v>86</v>
      </c>
      <c r="K7" s="16">
        <v>81</v>
      </c>
      <c r="L7" s="16">
        <v>81</v>
      </c>
      <c r="M7" s="16">
        <v>84</v>
      </c>
      <c r="N7" s="16">
        <v>87</v>
      </c>
      <c r="O7" s="16">
        <v>83</v>
      </c>
      <c r="P7" s="56">
        <v>83</v>
      </c>
      <c r="Q7" s="55">
        <v>84</v>
      </c>
      <c r="R7" s="16">
        <v>83</v>
      </c>
      <c r="S7" s="17">
        <v>82</v>
      </c>
      <c r="T7" s="16">
        <v>83</v>
      </c>
      <c r="U7" s="16">
        <v>85</v>
      </c>
      <c r="V7" s="16">
        <v>85</v>
      </c>
      <c r="W7" s="16">
        <v>82</v>
      </c>
      <c r="X7" s="57">
        <v>85</v>
      </c>
      <c r="Y7" s="58">
        <v>82</v>
      </c>
      <c r="Z7" s="16">
        <v>82</v>
      </c>
      <c r="AA7" s="16">
        <v>85</v>
      </c>
      <c r="AB7" s="16">
        <v>86</v>
      </c>
      <c r="AC7" s="16">
        <v>80</v>
      </c>
      <c r="AD7" s="16">
        <v>83</v>
      </c>
      <c r="AE7" s="16">
        <v>86</v>
      </c>
      <c r="AF7" s="56">
        <v>86</v>
      </c>
      <c r="AG7" s="55">
        <v>85</v>
      </c>
      <c r="AH7" s="16">
        <v>84</v>
      </c>
      <c r="AI7" s="16"/>
      <c r="AJ7" s="57" t="s">
        <v>516</v>
      </c>
      <c r="AK7" s="58"/>
      <c r="AL7" s="16"/>
      <c r="AM7" s="17"/>
      <c r="AN7" s="17"/>
      <c r="AO7" s="17">
        <f t="shared" si="0"/>
        <v>1252</v>
      </c>
      <c r="AP7" s="17">
        <f t="shared" si="1"/>
        <v>42</v>
      </c>
      <c r="AQ7" s="17">
        <f t="shared" si="2"/>
        <v>496</v>
      </c>
      <c r="AR7" s="59">
        <f t="shared" si="3"/>
        <v>42</v>
      </c>
    </row>
    <row r="8" spans="1:44" ht="15.75" customHeight="1" x14ac:dyDescent="0.25">
      <c r="A8" s="18" t="s">
        <v>513</v>
      </c>
      <c r="B8" s="18">
        <v>11565</v>
      </c>
      <c r="C8" s="1" t="s">
        <v>521</v>
      </c>
      <c r="D8" s="40" t="s">
        <v>522</v>
      </c>
      <c r="E8" s="18">
        <v>86</v>
      </c>
      <c r="F8" s="18">
        <v>87</v>
      </c>
      <c r="G8" s="18">
        <v>86</v>
      </c>
      <c r="H8" s="18">
        <v>87</v>
      </c>
      <c r="I8" s="18">
        <v>85</v>
      </c>
      <c r="J8" s="18">
        <v>86</v>
      </c>
      <c r="K8" s="18">
        <v>80</v>
      </c>
      <c r="L8" s="18">
        <v>80</v>
      </c>
      <c r="M8" s="18">
        <v>83</v>
      </c>
      <c r="N8" s="18">
        <v>87</v>
      </c>
      <c r="O8" s="18">
        <v>84</v>
      </c>
      <c r="P8" s="52">
        <v>84</v>
      </c>
      <c r="Q8" s="40">
        <v>81</v>
      </c>
      <c r="R8" s="18">
        <v>84</v>
      </c>
      <c r="S8" s="2">
        <v>84</v>
      </c>
      <c r="T8" s="18">
        <v>83</v>
      </c>
      <c r="U8" s="18">
        <v>89</v>
      </c>
      <c r="V8" s="18">
        <v>86</v>
      </c>
      <c r="W8" s="18">
        <v>82</v>
      </c>
      <c r="X8" s="41">
        <v>84</v>
      </c>
      <c r="Y8" s="42">
        <v>84</v>
      </c>
      <c r="Z8" s="18">
        <v>82</v>
      </c>
      <c r="AA8" s="18">
        <v>87</v>
      </c>
      <c r="AB8" s="18">
        <v>87</v>
      </c>
      <c r="AC8" s="18">
        <v>84</v>
      </c>
      <c r="AD8" s="18">
        <v>84</v>
      </c>
      <c r="AE8" s="18">
        <v>83</v>
      </c>
      <c r="AF8" s="52">
        <v>85</v>
      </c>
      <c r="AG8" s="40">
        <v>86</v>
      </c>
      <c r="AH8" s="18">
        <v>84</v>
      </c>
      <c r="AI8" s="18"/>
      <c r="AJ8" s="41" t="s">
        <v>516</v>
      </c>
      <c r="AK8" s="42"/>
      <c r="AL8" s="18"/>
      <c r="AM8" s="2"/>
      <c r="AN8" s="2"/>
      <c r="AO8" s="2">
        <f t="shared" si="0"/>
        <v>1264</v>
      </c>
      <c r="AP8" s="2">
        <f t="shared" si="1"/>
        <v>33</v>
      </c>
      <c r="AQ8" s="2">
        <f t="shared" si="2"/>
        <v>500</v>
      </c>
      <c r="AR8" s="53">
        <f t="shared" si="3"/>
        <v>39</v>
      </c>
    </row>
    <row r="9" spans="1:44" ht="15.75" customHeight="1" x14ac:dyDescent="0.25">
      <c r="A9" s="19" t="s">
        <v>513</v>
      </c>
      <c r="B9" s="19">
        <v>11568</v>
      </c>
      <c r="C9" s="60" t="s">
        <v>523</v>
      </c>
      <c r="D9" s="61" t="s">
        <v>524</v>
      </c>
      <c r="E9" s="19">
        <v>82</v>
      </c>
      <c r="F9" s="19">
        <v>86</v>
      </c>
      <c r="G9" s="19">
        <v>87</v>
      </c>
      <c r="H9" s="19">
        <v>87</v>
      </c>
      <c r="I9" s="19">
        <v>86</v>
      </c>
      <c r="J9" s="19">
        <v>86</v>
      </c>
      <c r="K9" s="19">
        <v>88</v>
      </c>
      <c r="L9" s="19">
        <v>88</v>
      </c>
      <c r="M9" s="19">
        <v>85</v>
      </c>
      <c r="N9" s="19">
        <v>87</v>
      </c>
      <c r="O9" s="19">
        <v>83</v>
      </c>
      <c r="P9" s="62">
        <v>84</v>
      </c>
      <c r="Q9" s="61">
        <v>80</v>
      </c>
      <c r="R9" s="19">
        <v>81</v>
      </c>
      <c r="S9" s="20">
        <v>83</v>
      </c>
      <c r="T9" s="19">
        <v>83</v>
      </c>
      <c r="U9" s="19">
        <v>86</v>
      </c>
      <c r="V9" s="19">
        <v>86</v>
      </c>
      <c r="W9" s="19">
        <v>83</v>
      </c>
      <c r="X9" s="63">
        <v>85</v>
      </c>
      <c r="Y9" s="64">
        <v>83</v>
      </c>
      <c r="Z9" s="19">
        <v>82</v>
      </c>
      <c r="AA9" s="19">
        <v>87</v>
      </c>
      <c r="AB9" s="19">
        <v>88</v>
      </c>
      <c r="AC9" s="19">
        <v>85</v>
      </c>
      <c r="AD9" s="19">
        <v>84</v>
      </c>
      <c r="AE9" s="19">
        <v>86</v>
      </c>
      <c r="AF9" s="62">
        <v>85</v>
      </c>
      <c r="AG9" s="61">
        <v>87</v>
      </c>
      <c r="AH9" s="19">
        <v>86</v>
      </c>
      <c r="AI9" s="19"/>
      <c r="AJ9" s="63" t="s">
        <v>516</v>
      </c>
      <c r="AK9" s="64"/>
      <c r="AL9" s="19"/>
      <c r="AM9" s="20"/>
      <c r="AN9" s="20"/>
      <c r="AO9" s="20">
        <f t="shared" si="0"/>
        <v>1271</v>
      </c>
      <c r="AP9" s="20">
        <f t="shared" si="1"/>
        <v>24</v>
      </c>
      <c r="AQ9" s="20">
        <f t="shared" si="2"/>
        <v>511</v>
      </c>
      <c r="AR9" s="65">
        <f t="shared" si="3"/>
        <v>25</v>
      </c>
    </row>
    <row r="10" spans="1:44" ht="15.75" customHeight="1" x14ac:dyDescent="0.25">
      <c r="A10" s="18" t="s">
        <v>513</v>
      </c>
      <c r="B10" s="18">
        <v>11658</v>
      </c>
      <c r="C10" s="1" t="s">
        <v>525</v>
      </c>
      <c r="D10" s="40" t="s">
        <v>526</v>
      </c>
      <c r="E10" s="18">
        <v>88</v>
      </c>
      <c r="F10" s="18">
        <v>88</v>
      </c>
      <c r="G10" s="18">
        <v>87</v>
      </c>
      <c r="H10" s="18">
        <v>87</v>
      </c>
      <c r="I10" s="18">
        <v>87</v>
      </c>
      <c r="J10" s="18">
        <v>85</v>
      </c>
      <c r="K10" s="18">
        <v>91</v>
      </c>
      <c r="L10" s="18">
        <v>91</v>
      </c>
      <c r="M10" s="18">
        <v>85</v>
      </c>
      <c r="N10" s="18">
        <v>87</v>
      </c>
      <c r="O10" s="18">
        <v>84</v>
      </c>
      <c r="P10" s="52">
        <v>84</v>
      </c>
      <c r="Q10" s="40">
        <v>81</v>
      </c>
      <c r="R10" s="18">
        <v>82</v>
      </c>
      <c r="S10" s="2">
        <v>85</v>
      </c>
      <c r="T10" s="18">
        <v>84</v>
      </c>
      <c r="U10" s="18">
        <v>89</v>
      </c>
      <c r="V10" s="18">
        <v>85</v>
      </c>
      <c r="W10" s="18">
        <v>83</v>
      </c>
      <c r="X10" s="41">
        <v>86</v>
      </c>
      <c r="Y10" s="42">
        <v>87</v>
      </c>
      <c r="Z10" s="18">
        <v>87</v>
      </c>
      <c r="AA10" s="18">
        <v>89</v>
      </c>
      <c r="AB10" s="18">
        <v>88</v>
      </c>
      <c r="AC10" s="18">
        <v>88</v>
      </c>
      <c r="AD10" s="18">
        <v>85</v>
      </c>
      <c r="AE10" s="18">
        <v>89</v>
      </c>
      <c r="AF10" s="52">
        <v>87</v>
      </c>
      <c r="AG10" s="40">
        <v>88</v>
      </c>
      <c r="AH10" s="18">
        <v>86</v>
      </c>
      <c r="AI10" s="18"/>
      <c r="AJ10" s="41" t="s">
        <v>516</v>
      </c>
      <c r="AK10" s="42"/>
      <c r="AL10" s="18"/>
      <c r="AM10" s="2"/>
      <c r="AN10" s="2"/>
      <c r="AO10" s="2">
        <f t="shared" si="0"/>
        <v>1301</v>
      </c>
      <c r="AP10" s="2">
        <f t="shared" si="1"/>
        <v>2</v>
      </c>
      <c r="AQ10" s="2">
        <f t="shared" si="2"/>
        <v>526</v>
      </c>
      <c r="AR10" s="53">
        <f t="shared" si="3"/>
        <v>1</v>
      </c>
    </row>
    <row r="11" spans="1:44" ht="15.75" customHeight="1" x14ac:dyDescent="0.25">
      <c r="A11" s="21" t="s">
        <v>513</v>
      </c>
      <c r="B11" s="21">
        <v>11673</v>
      </c>
      <c r="C11" s="66" t="s">
        <v>527</v>
      </c>
      <c r="D11" s="67" t="s">
        <v>528</v>
      </c>
      <c r="E11" s="21">
        <v>86</v>
      </c>
      <c r="F11" s="21">
        <v>86</v>
      </c>
      <c r="G11" s="21">
        <v>86</v>
      </c>
      <c r="H11" s="21">
        <v>87</v>
      </c>
      <c r="I11" s="21">
        <v>86</v>
      </c>
      <c r="J11" s="21">
        <v>86</v>
      </c>
      <c r="K11" s="21">
        <v>84</v>
      </c>
      <c r="L11" s="21">
        <v>84</v>
      </c>
      <c r="M11" s="21">
        <v>83</v>
      </c>
      <c r="N11" s="21">
        <v>87</v>
      </c>
      <c r="O11" s="21">
        <v>85</v>
      </c>
      <c r="P11" s="68">
        <v>85</v>
      </c>
      <c r="Q11" s="67">
        <v>81</v>
      </c>
      <c r="R11" s="21">
        <v>82</v>
      </c>
      <c r="S11" s="22">
        <v>81</v>
      </c>
      <c r="T11" s="21">
        <v>82</v>
      </c>
      <c r="U11" s="21">
        <v>84</v>
      </c>
      <c r="V11" s="21">
        <v>86</v>
      </c>
      <c r="W11" s="21">
        <v>83</v>
      </c>
      <c r="X11" s="69">
        <v>86</v>
      </c>
      <c r="Y11" s="39">
        <v>84</v>
      </c>
      <c r="Z11" s="21">
        <v>86</v>
      </c>
      <c r="AA11" s="21">
        <v>84</v>
      </c>
      <c r="AB11" s="21">
        <v>85</v>
      </c>
      <c r="AC11" s="21">
        <v>84</v>
      </c>
      <c r="AD11" s="21">
        <v>84</v>
      </c>
      <c r="AE11" s="21">
        <v>89</v>
      </c>
      <c r="AF11" s="68">
        <v>86</v>
      </c>
      <c r="AG11" s="67">
        <v>85</v>
      </c>
      <c r="AH11" s="21">
        <v>84</v>
      </c>
      <c r="AI11" s="21"/>
      <c r="AJ11" s="69" t="s">
        <v>516</v>
      </c>
      <c r="AK11" s="39"/>
      <c r="AL11" s="21"/>
      <c r="AM11" s="22"/>
      <c r="AN11" s="22"/>
      <c r="AO11" s="22">
        <f t="shared" si="0"/>
        <v>1265</v>
      </c>
      <c r="AP11" s="22">
        <f t="shared" si="1"/>
        <v>29</v>
      </c>
      <c r="AQ11" s="22">
        <f t="shared" si="2"/>
        <v>512</v>
      </c>
      <c r="AR11" s="70">
        <f t="shared" si="3"/>
        <v>23</v>
      </c>
    </row>
    <row r="12" spans="1:44" ht="15.75" customHeight="1" x14ac:dyDescent="0.25">
      <c r="A12" s="18" t="s">
        <v>513</v>
      </c>
      <c r="B12" s="18">
        <v>11676</v>
      </c>
      <c r="C12" s="1" t="s">
        <v>529</v>
      </c>
      <c r="D12" s="40" t="s">
        <v>530</v>
      </c>
      <c r="E12" s="18">
        <v>85</v>
      </c>
      <c r="F12" s="18">
        <v>86</v>
      </c>
      <c r="G12" s="18">
        <v>87</v>
      </c>
      <c r="H12" s="18">
        <v>87</v>
      </c>
      <c r="I12" s="18">
        <v>89</v>
      </c>
      <c r="J12" s="18">
        <v>85</v>
      </c>
      <c r="K12" s="18">
        <v>84</v>
      </c>
      <c r="L12" s="18">
        <v>84</v>
      </c>
      <c r="M12" s="18">
        <v>85</v>
      </c>
      <c r="N12" s="18">
        <v>87</v>
      </c>
      <c r="O12" s="18">
        <v>84</v>
      </c>
      <c r="P12" s="52">
        <v>84</v>
      </c>
      <c r="Q12" s="40">
        <v>80</v>
      </c>
      <c r="R12" s="18">
        <v>81</v>
      </c>
      <c r="S12" s="2">
        <v>84</v>
      </c>
      <c r="T12" s="18">
        <v>82</v>
      </c>
      <c r="U12" s="18">
        <v>86</v>
      </c>
      <c r="V12" s="18">
        <v>85</v>
      </c>
      <c r="W12" s="18">
        <v>83</v>
      </c>
      <c r="X12" s="41">
        <v>86</v>
      </c>
      <c r="Y12" s="42">
        <v>88</v>
      </c>
      <c r="Z12" s="18">
        <v>86</v>
      </c>
      <c r="AA12" s="18">
        <v>86</v>
      </c>
      <c r="AB12" s="18">
        <v>86</v>
      </c>
      <c r="AC12" s="18">
        <v>84</v>
      </c>
      <c r="AD12" s="18">
        <v>84</v>
      </c>
      <c r="AE12" s="18">
        <v>88</v>
      </c>
      <c r="AF12" s="52">
        <v>90</v>
      </c>
      <c r="AG12" s="40">
        <v>86</v>
      </c>
      <c r="AH12" s="18">
        <v>84</v>
      </c>
      <c r="AI12" s="18"/>
      <c r="AJ12" s="41" t="s">
        <v>516</v>
      </c>
      <c r="AK12" s="42"/>
      <c r="AL12" s="18"/>
      <c r="AM12" s="2"/>
      <c r="AN12" s="2"/>
      <c r="AO12" s="2">
        <f t="shared" si="0"/>
        <v>1279</v>
      </c>
      <c r="AP12" s="2">
        <f t="shared" si="1"/>
        <v>12</v>
      </c>
      <c r="AQ12" s="2">
        <f t="shared" si="2"/>
        <v>517</v>
      </c>
      <c r="AR12" s="53">
        <f t="shared" si="3"/>
        <v>9</v>
      </c>
    </row>
    <row r="13" spans="1:44" ht="15.75" customHeight="1" x14ac:dyDescent="0.25">
      <c r="A13" s="23" t="s">
        <v>513</v>
      </c>
      <c r="B13" s="23">
        <v>11683</v>
      </c>
      <c r="C13" s="71" t="s">
        <v>531</v>
      </c>
      <c r="D13" s="48" t="s">
        <v>532</v>
      </c>
      <c r="E13" s="23">
        <v>84</v>
      </c>
      <c r="F13" s="23">
        <v>87</v>
      </c>
      <c r="G13" s="23">
        <v>86</v>
      </c>
      <c r="H13" s="23">
        <v>87</v>
      </c>
      <c r="I13" s="23">
        <v>87</v>
      </c>
      <c r="J13" s="23">
        <v>85</v>
      </c>
      <c r="K13" s="23">
        <v>80</v>
      </c>
      <c r="L13" s="23">
        <v>80</v>
      </c>
      <c r="M13" s="23">
        <v>85</v>
      </c>
      <c r="N13" s="23">
        <v>86</v>
      </c>
      <c r="O13" s="23">
        <v>85</v>
      </c>
      <c r="P13" s="47">
        <v>85</v>
      </c>
      <c r="Q13" s="48">
        <v>80</v>
      </c>
      <c r="R13" s="23">
        <v>81</v>
      </c>
      <c r="S13" s="24">
        <v>81</v>
      </c>
      <c r="T13" s="23">
        <v>82</v>
      </c>
      <c r="U13" s="23">
        <v>89</v>
      </c>
      <c r="V13" s="23">
        <v>85</v>
      </c>
      <c r="W13" s="23">
        <v>82</v>
      </c>
      <c r="X13" s="49">
        <v>86</v>
      </c>
      <c r="Y13" s="50">
        <v>85</v>
      </c>
      <c r="Z13" s="23">
        <v>83</v>
      </c>
      <c r="AA13" s="23">
        <v>84</v>
      </c>
      <c r="AB13" s="23">
        <v>86</v>
      </c>
      <c r="AC13" s="23">
        <v>86</v>
      </c>
      <c r="AD13" s="23">
        <v>84</v>
      </c>
      <c r="AE13" s="23">
        <v>86</v>
      </c>
      <c r="AF13" s="47">
        <v>86</v>
      </c>
      <c r="AG13" s="48">
        <v>85</v>
      </c>
      <c r="AH13" s="23">
        <v>84</v>
      </c>
      <c r="AI13" s="23"/>
      <c r="AJ13" s="49" t="s">
        <v>516</v>
      </c>
      <c r="AK13" s="50"/>
      <c r="AL13" s="23"/>
      <c r="AM13" s="24"/>
      <c r="AN13" s="24"/>
      <c r="AO13" s="24">
        <f t="shared" si="0"/>
        <v>1265</v>
      </c>
      <c r="AP13" s="24">
        <f t="shared" si="1"/>
        <v>29</v>
      </c>
      <c r="AQ13" s="24">
        <f t="shared" si="2"/>
        <v>509</v>
      </c>
      <c r="AR13" s="51">
        <f t="shared" si="3"/>
        <v>27</v>
      </c>
    </row>
    <row r="14" spans="1:44" ht="15.75" customHeight="1" x14ac:dyDescent="0.25">
      <c r="A14" s="18" t="s">
        <v>513</v>
      </c>
      <c r="B14" s="18">
        <v>11696</v>
      </c>
      <c r="C14" s="1" t="s">
        <v>533</v>
      </c>
      <c r="D14" s="40" t="s">
        <v>534</v>
      </c>
      <c r="E14" s="18">
        <v>84</v>
      </c>
      <c r="F14" s="18">
        <v>86</v>
      </c>
      <c r="G14" s="18">
        <v>87</v>
      </c>
      <c r="H14" s="18">
        <v>87</v>
      </c>
      <c r="I14" s="18">
        <v>86</v>
      </c>
      <c r="J14" s="18">
        <v>86</v>
      </c>
      <c r="K14" s="18">
        <v>90</v>
      </c>
      <c r="L14" s="18">
        <v>90</v>
      </c>
      <c r="M14" s="18">
        <v>83</v>
      </c>
      <c r="N14" s="18">
        <v>87</v>
      </c>
      <c r="O14" s="18">
        <v>86</v>
      </c>
      <c r="P14" s="52">
        <v>86</v>
      </c>
      <c r="Q14" s="40">
        <v>80</v>
      </c>
      <c r="R14" s="18">
        <v>82</v>
      </c>
      <c r="S14" s="2">
        <v>82</v>
      </c>
      <c r="T14" s="18">
        <v>82</v>
      </c>
      <c r="U14" s="18">
        <v>86</v>
      </c>
      <c r="V14" s="18">
        <v>84</v>
      </c>
      <c r="W14" s="18">
        <v>82</v>
      </c>
      <c r="X14" s="41">
        <v>85</v>
      </c>
      <c r="Y14" s="42">
        <v>86</v>
      </c>
      <c r="Z14" s="18">
        <v>82</v>
      </c>
      <c r="AA14" s="18">
        <v>87</v>
      </c>
      <c r="AB14" s="18">
        <v>86</v>
      </c>
      <c r="AC14" s="18">
        <v>84</v>
      </c>
      <c r="AD14" s="18">
        <v>84</v>
      </c>
      <c r="AE14" s="18">
        <v>84</v>
      </c>
      <c r="AF14" s="52">
        <v>85</v>
      </c>
      <c r="AG14" s="40">
        <v>87</v>
      </c>
      <c r="AH14" s="18">
        <v>86</v>
      </c>
      <c r="AI14" s="18"/>
      <c r="AJ14" s="41" t="s">
        <v>516</v>
      </c>
      <c r="AK14" s="42"/>
      <c r="AL14" s="18"/>
      <c r="AM14" s="2"/>
      <c r="AN14" s="2"/>
      <c r="AO14" s="2">
        <f t="shared" si="0"/>
        <v>1274</v>
      </c>
      <c r="AP14" s="2">
        <f t="shared" si="1"/>
        <v>21</v>
      </c>
      <c r="AQ14" s="2">
        <f t="shared" si="2"/>
        <v>516</v>
      </c>
      <c r="AR14" s="53">
        <f t="shared" si="3"/>
        <v>13</v>
      </c>
    </row>
    <row r="15" spans="1:44" ht="15.75" customHeight="1" x14ac:dyDescent="0.25">
      <c r="A15" s="16" t="s">
        <v>513</v>
      </c>
      <c r="B15" s="16">
        <v>11703</v>
      </c>
      <c r="C15" s="54" t="s">
        <v>535</v>
      </c>
      <c r="D15" s="55" t="s">
        <v>536</v>
      </c>
      <c r="E15" s="16">
        <v>85</v>
      </c>
      <c r="F15" s="16">
        <v>86</v>
      </c>
      <c r="G15" s="16">
        <v>86</v>
      </c>
      <c r="H15" s="16">
        <v>87</v>
      </c>
      <c r="I15" s="16">
        <v>85</v>
      </c>
      <c r="J15" s="16">
        <v>84</v>
      </c>
      <c r="K15" s="16">
        <v>86</v>
      </c>
      <c r="L15" s="16">
        <v>85</v>
      </c>
      <c r="M15" s="16">
        <v>85</v>
      </c>
      <c r="N15" s="16">
        <v>86</v>
      </c>
      <c r="O15" s="16">
        <v>84</v>
      </c>
      <c r="P15" s="56">
        <v>84</v>
      </c>
      <c r="Q15" s="55">
        <v>80</v>
      </c>
      <c r="R15" s="16">
        <v>82</v>
      </c>
      <c r="S15" s="17">
        <v>86</v>
      </c>
      <c r="T15" s="16">
        <v>83</v>
      </c>
      <c r="U15" s="16">
        <v>84</v>
      </c>
      <c r="V15" s="16">
        <v>86</v>
      </c>
      <c r="W15" s="16">
        <v>82</v>
      </c>
      <c r="X15" s="57">
        <v>84</v>
      </c>
      <c r="Y15" s="58">
        <v>84</v>
      </c>
      <c r="Z15" s="16">
        <v>84</v>
      </c>
      <c r="AA15" s="16">
        <v>86</v>
      </c>
      <c r="AB15" s="16">
        <v>87</v>
      </c>
      <c r="AC15" s="16">
        <v>80</v>
      </c>
      <c r="AD15" s="16">
        <v>83</v>
      </c>
      <c r="AE15" s="16">
        <v>86</v>
      </c>
      <c r="AF15" s="56">
        <v>85</v>
      </c>
      <c r="AG15" s="55">
        <v>86</v>
      </c>
      <c r="AH15" s="16">
        <v>85</v>
      </c>
      <c r="AI15" s="16"/>
      <c r="AJ15" s="57" t="s">
        <v>516</v>
      </c>
      <c r="AK15" s="58"/>
      <c r="AL15" s="16"/>
      <c r="AM15" s="17"/>
      <c r="AN15" s="17"/>
      <c r="AO15" s="17">
        <f t="shared" si="0"/>
        <v>1265</v>
      </c>
      <c r="AP15" s="17">
        <f t="shared" si="1"/>
        <v>29</v>
      </c>
      <c r="AQ15" s="17">
        <f t="shared" si="2"/>
        <v>505</v>
      </c>
      <c r="AR15" s="59">
        <f t="shared" si="3"/>
        <v>36</v>
      </c>
    </row>
    <row r="16" spans="1:44" ht="15.75" customHeight="1" x14ac:dyDescent="0.25">
      <c r="A16" s="18" t="s">
        <v>513</v>
      </c>
      <c r="B16" s="18">
        <v>11707</v>
      </c>
      <c r="C16" s="1" t="s">
        <v>537</v>
      </c>
      <c r="D16" s="40" t="s">
        <v>538</v>
      </c>
      <c r="E16" s="18">
        <v>87</v>
      </c>
      <c r="F16" s="18">
        <v>87</v>
      </c>
      <c r="G16" s="18">
        <v>86</v>
      </c>
      <c r="H16" s="18">
        <v>88</v>
      </c>
      <c r="I16" s="18">
        <v>86</v>
      </c>
      <c r="J16" s="18">
        <v>86</v>
      </c>
      <c r="K16" s="18">
        <v>93</v>
      </c>
      <c r="L16" s="18">
        <v>93</v>
      </c>
      <c r="M16" s="18">
        <v>84</v>
      </c>
      <c r="N16" s="18">
        <v>87</v>
      </c>
      <c r="O16" s="18">
        <v>84</v>
      </c>
      <c r="P16" s="52">
        <v>84</v>
      </c>
      <c r="Q16" s="40">
        <v>84</v>
      </c>
      <c r="R16" s="18">
        <v>82</v>
      </c>
      <c r="S16" s="2">
        <v>81</v>
      </c>
      <c r="T16" s="18">
        <v>83</v>
      </c>
      <c r="U16" s="18">
        <v>88</v>
      </c>
      <c r="V16" s="18">
        <v>81</v>
      </c>
      <c r="W16" s="18">
        <v>84</v>
      </c>
      <c r="X16" s="41">
        <v>85</v>
      </c>
      <c r="Y16" s="42">
        <v>83</v>
      </c>
      <c r="Z16" s="18">
        <v>82</v>
      </c>
      <c r="AA16" s="18">
        <v>88</v>
      </c>
      <c r="AB16" s="18">
        <v>87</v>
      </c>
      <c r="AC16" s="18">
        <v>83</v>
      </c>
      <c r="AD16" s="18">
        <v>85</v>
      </c>
      <c r="AE16" s="18">
        <v>85</v>
      </c>
      <c r="AF16" s="52">
        <v>85</v>
      </c>
      <c r="AG16" s="40">
        <v>86</v>
      </c>
      <c r="AH16" s="18">
        <v>85</v>
      </c>
      <c r="AI16" s="18"/>
      <c r="AJ16" s="41" t="s">
        <v>516</v>
      </c>
      <c r="AK16" s="42"/>
      <c r="AL16" s="18"/>
      <c r="AM16" s="2"/>
      <c r="AN16" s="2"/>
      <c r="AO16" s="2">
        <f t="shared" si="0"/>
        <v>1282</v>
      </c>
      <c r="AP16" s="2">
        <f t="shared" si="1"/>
        <v>9</v>
      </c>
      <c r="AQ16" s="2">
        <f t="shared" si="2"/>
        <v>514</v>
      </c>
      <c r="AR16" s="53">
        <f t="shared" si="3"/>
        <v>17</v>
      </c>
    </row>
    <row r="17" spans="1:44" ht="15.75" customHeight="1" x14ac:dyDescent="0.25">
      <c r="A17" s="19" t="s">
        <v>513</v>
      </c>
      <c r="B17" s="19">
        <v>11708</v>
      </c>
      <c r="C17" s="60" t="s">
        <v>539</v>
      </c>
      <c r="D17" s="61" t="s">
        <v>540</v>
      </c>
      <c r="E17" s="19">
        <v>88</v>
      </c>
      <c r="F17" s="19">
        <v>88</v>
      </c>
      <c r="G17" s="19">
        <v>86</v>
      </c>
      <c r="H17" s="19">
        <v>87</v>
      </c>
      <c r="I17" s="19">
        <v>85</v>
      </c>
      <c r="J17" s="19">
        <v>86</v>
      </c>
      <c r="K17" s="19">
        <v>83</v>
      </c>
      <c r="L17" s="19">
        <v>83</v>
      </c>
      <c r="M17" s="19">
        <v>83</v>
      </c>
      <c r="N17" s="19">
        <v>87</v>
      </c>
      <c r="O17" s="19">
        <v>83</v>
      </c>
      <c r="P17" s="62">
        <v>83</v>
      </c>
      <c r="Q17" s="61">
        <v>86</v>
      </c>
      <c r="R17" s="19">
        <v>84</v>
      </c>
      <c r="S17" s="20">
        <v>82</v>
      </c>
      <c r="T17" s="19">
        <v>83</v>
      </c>
      <c r="U17" s="19">
        <v>85</v>
      </c>
      <c r="V17" s="19">
        <v>85</v>
      </c>
      <c r="W17" s="19">
        <v>82</v>
      </c>
      <c r="X17" s="63">
        <v>86</v>
      </c>
      <c r="Y17" s="64">
        <v>83</v>
      </c>
      <c r="Z17" s="19">
        <v>82</v>
      </c>
      <c r="AA17" s="19">
        <v>86</v>
      </c>
      <c r="AB17" s="19">
        <v>87</v>
      </c>
      <c r="AC17" s="19">
        <v>82</v>
      </c>
      <c r="AD17" s="19">
        <v>84</v>
      </c>
      <c r="AE17" s="19">
        <v>84</v>
      </c>
      <c r="AF17" s="62">
        <v>86</v>
      </c>
      <c r="AG17" s="61">
        <v>86</v>
      </c>
      <c r="AH17" s="19">
        <v>85</v>
      </c>
      <c r="AI17" s="19"/>
      <c r="AJ17" s="63" t="s">
        <v>516</v>
      </c>
      <c r="AK17" s="64"/>
      <c r="AL17" s="19"/>
      <c r="AM17" s="20"/>
      <c r="AN17" s="20"/>
      <c r="AO17" s="20">
        <f t="shared" si="0"/>
        <v>1264</v>
      </c>
      <c r="AP17" s="20">
        <f t="shared" si="1"/>
        <v>33</v>
      </c>
      <c r="AQ17" s="20">
        <f t="shared" si="2"/>
        <v>500</v>
      </c>
      <c r="AR17" s="65">
        <f t="shared" si="3"/>
        <v>39</v>
      </c>
    </row>
    <row r="18" spans="1:44" ht="15.75" customHeight="1" x14ac:dyDescent="0.25">
      <c r="A18" s="18" t="s">
        <v>513</v>
      </c>
      <c r="B18" s="18">
        <v>11709</v>
      </c>
      <c r="C18" s="1" t="s">
        <v>541</v>
      </c>
      <c r="D18" s="40" t="s">
        <v>542</v>
      </c>
      <c r="E18" s="18">
        <v>86</v>
      </c>
      <c r="F18" s="18">
        <v>86</v>
      </c>
      <c r="G18" s="18">
        <v>85</v>
      </c>
      <c r="H18" s="18">
        <v>87</v>
      </c>
      <c r="I18" s="18">
        <v>86</v>
      </c>
      <c r="J18" s="18">
        <v>86</v>
      </c>
      <c r="K18" s="18">
        <v>86</v>
      </c>
      <c r="L18" s="18">
        <v>85</v>
      </c>
      <c r="M18" s="18">
        <v>85</v>
      </c>
      <c r="N18" s="18">
        <v>87</v>
      </c>
      <c r="O18" s="18">
        <v>85</v>
      </c>
      <c r="P18" s="52">
        <v>85</v>
      </c>
      <c r="Q18" s="40">
        <v>81</v>
      </c>
      <c r="R18" s="18">
        <v>81</v>
      </c>
      <c r="S18" s="2">
        <v>81</v>
      </c>
      <c r="T18" s="18">
        <v>83</v>
      </c>
      <c r="U18" s="18">
        <v>89</v>
      </c>
      <c r="V18" s="18">
        <v>85</v>
      </c>
      <c r="W18" s="18">
        <v>84</v>
      </c>
      <c r="X18" s="41">
        <v>86</v>
      </c>
      <c r="Y18" s="42">
        <v>85</v>
      </c>
      <c r="Z18" s="18">
        <v>82</v>
      </c>
      <c r="AA18" s="18">
        <v>88</v>
      </c>
      <c r="AB18" s="18">
        <v>87</v>
      </c>
      <c r="AC18" s="18">
        <v>86</v>
      </c>
      <c r="AD18" s="18">
        <v>84</v>
      </c>
      <c r="AE18" s="18">
        <v>86</v>
      </c>
      <c r="AF18" s="52">
        <v>85</v>
      </c>
      <c r="AG18" s="40">
        <v>86</v>
      </c>
      <c r="AH18" s="18">
        <v>85</v>
      </c>
      <c r="AI18" s="18"/>
      <c r="AJ18" s="41" t="s">
        <v>516</v>
      </c>
      <c r="AK18" s="42"/>
      <c r="AL18" s="18"/>
      <c r="AM18" s="2"/>
      <c r="AN18" s="2"/>
      <c r="AO18" s="2">
        <f t="shared" si="0"/>
        <v>1279</v>
      </c>
      <c r="AP18" s="2">
        <f t="shared" si="1"/>
        <v>12</v>
      </c>
      <c r="AQ18" s="2">
        <f t="shared" si="2"/>
        <v>514</v>
      </c>
      <c r="AR18" s="53">
        <f t="shared" si="3"/>
        <v>17</v>
      </c>
    </row>
    <row r="19" spans="1:44" ht="15.75" customHeight="1" x14ac:dyDescent="0.25">
      <c r="A19" s="21" t="s">
        <v>513</v>
      </c>
      <c r="B19" s="21">
        <v>11719</v>
      </c>
      <c r="C19" s="66" t="s">
        <v>543</v>
      </c>
      <c r="D19" s="67" t="s">
        <v>544</v>
      </c>
      <c r="E19" s="21">
        <v>82</v>
      </c>
      <c r="F19" s="21">
        <v>86</v>
      </c>
      <c r="G19" s="21">
        <v>86</v>
      </c>
      <c r="H19" s="21">
        <v>87</v>
      </c>
      <c r="I19" s="21">
        <v>84</v>
      </c>
      <c r="J19" s="21">
        <v>85</v>
      </c>
      <c r="K19" s="21">
        <v>84</v>
      </c>
      <c r="L19" s="21">
        <v>84</v>
      </c>
      <c r="M19" s="21">
        <v>85</v>
      </c>
      <c r="N19" s="21">
        <v>86</v>
      </c>
      <c r="O19" s="21">
        <v>87</v>
      </c>
      <c r="P19" s="68">
        <v>87</v>
      </c>
      <c r="Q19" s="67">
        <v>81</v>
      </c>
      <c r="R19" s="21">
        <v>81</v>
      </c>
      <c r="S19" s="22">
        <v>82</v>
      </c>
      <c r="T19" s="21">
        <v>83</v>
      </c>
      <c r="U19" s="21">
        <v>89</v>
      </c>
      <c r="V19" s="21">
        <v>85</v>
      </c>
      <c r="W19" s="21">
        <v>81</v>
      </c>
      <c r="X19" s="69">
        <v>84</v>
      </c>
      <c r="Y19" s="39">
        <v>85</v>
      </c>
      <c r="Z19" s="21">
        <v>82</v>
      </c>
      <c r="AA19" s="21">
        <v>85</v>
      </c>
      <c r="AB19" s="21">
        <v>86</v>
      </c>
      <c r="AC19" s="21">
        <v>81</v>
      </c>
      <c r="AD19" s="21">
        <v>84</v>
      </c>
      <c r="AE19" s="21">
        <v>85</v>
      </c>
      <c r="AF19" s="68">
        <v>85</v>
      </c>
      <c r="AG19" s="67">
        <v>86</v>
      </c>
      <c r="AH19" s="21">
        <v>84</v>
      </c>
      <c r="AI19" s="21"/>
      <c r="AJ19" s="69" t="s">
        <v>516</v>
      </c>
      <c r="AK19" s="39"/>
      <c r="AL19" s="21"/>
      <c r="AM19" s="22"/>
      <c r="AN19" s="22"/>
      <c r="AO19" s="22">
        <f t="shared" si="0"/>
        <v>1263</v>
      </c>
      <c r="AP19" s="22">
        <f t="shared" si="1"/>
        <v>36</v>
      </c>
      <c r="AQ19" s="22">
        <f t="shared" si="2"/>
        <v>506</v>
      </c>
      <c r="AR19" s="70">
        <f t="shared" si="3"/>
        <v>33</v>
      </c>
    </row>
    <row r="20" spans="1:44" ht="15.75" customHeight="1" x14ac:dyDescent="0.25">
      <c r="A20" s="18" t="s">
        <v>513</v>
      </c>
      <c r="B20" s="18">
        <v>11742</v>
      </c>
      <c r="C20" s="1" t="s">
        <v>545</v>
      </c>
      <c r="D20" s="40" t="s">
        <v>546</v>
      </c>
      <c r="E20" s="18">
        <v>84</v>
      </c>
      <c r="F20" s="18">
        <v>86</v>
      </c>
      <c r="G20" s="18">
        <v>86</v>
      </c>
      <c r="H20" s="18">
        <v>87</v>
      </c>
      <c r="I20" s="18">
        <v>87</v>
      </c>
      <c r="J20" s="18">
        <v>86</v>
      </c>
      <c r="K20" s="18">
        <v>82</v>
      </c>
      <c r="L20" s="18">
        <v>82</v>
      </c>
      <c r="M20" s="18">
        <v>82</v>
      </c>
      <c r="N20" s="18">
        <v>87</v>
      </c>
      <c r="O20" s="18">
        <v>84</v>
      </c>
      <c r="P20" s="52">
        <v>84</v>
      </c>
      <c r="Q20" s="40">
        <v>80</v>
      </c>
      <c r="R20" s="18">
        <v>81</v>
      </c>
      <c r="S20" s="2">
        <v>81</v>
      </c>
      <c r="T20" s="18">
        <v>81</v>
      </c>
      <c r="U20" s="18">
        <v>87</v>
      </c>
      <c r="V20" s="18">
        <v>88</v>
      </c>
      <c r="W20" s="18">
        <v>83</v>
      </c>
      <c r="X20" s="41">
        <v>85</v>
      </c>
      <c r="Y20" s="42">
        <v>85</v>
      </c>
      <c r="Z20" s="18">
        <v>85</v>
      </c>
      <c r="AA20" s="18">
        <v>86</v>
      </c>
      <c r="AB20" s="18">
        <v>86</v>
      </c>
      <c r="AC20" s="18">
        <v>86</v>
      </c>
      <c r="AD20" s="18">
        <v>84</v>
      </c>
      <c r="AE20" s="18">
        <v>83</v>
      </c>
      <c r="AF20" s="52">
        <v>86</v>
      </c>
      <c r="AG20" s="40">
        <v>87</v>
      </c>
      <c r="AH20" s="18">
        <v>86</v>
      </c>
      <c r="AI20" s="18"/>
      <c r="AJ20" s="41" t="s">
        <v>516</v>
      </c>
      <c r="AK20" s="42"/>
      <c r="AL20" s="18"/>
      <c r="AM20" s="2"/>
      <c r="AN20" s="2"/>
      <c r="AO20" s="2">
        <f t="shared" si="0"/>
        <v>1263</v>
      </c>
      <c r="AP20" s="2">
        <f t="shared" si="1"/>
        <v>36</v>
      </c>
      <c r="AQ20" s="2">
        <f t="shared" si="2"/>
        <v>507</v>
      </c>
      <c r="AR20" s="53">
        <f t="shared" si="3"/>
        <v>32</v>
      </c>
    </row>
    <row r="21" spans="1:44" ht="15.75" customHeight="1" x14ac:dyDescent="0.25">
      <c r="A21" s="23" t="s">
        <v>513</v>
      </c>
      <c r="B21" s="23">
        <v>11778</v>
      </c>
      <c r="C21" s="71" t="s">
        <v>547</v>
      </c>
      <c r="D21" s="48" t="s">
        <v>548</v>
      </c>
      <c r="E21" s="23">
        <v>85</v>
      </c>
      <c r="F21" s="23">
        <v>86</v>
      </c>
      <c r="G21" s="23">
        <v>87</v>
      </c>
      <c r="H21" s="23">
        <v>86</v>
      </c>
      <c r="I21" s="23">
        <v>85</v>
      </c>
      <c r="J21" s="23">
        <v>86</v>
      </c>
      <c r="K21" s="23">
        <v>82</v>
      </c>
      <c r="L21" s="23">
        <v>82</v>
      </c>
      <c r="M21" s="23">
        <v>82</v>
      </c>
      <c r="N21" s="23">
        <v>87</v>
      </c>
      <c r="O21" s="23">
        <v>83</v>
      </c>
      <c r="P21" s="47">
        <v>83</v>
      </c>
      <c r="Q21" s="48">
        <v>80</v>
      </c>
      <c r="R21" s="23">
        <v>83</v>
      </c>
      <c r="S21" s="24">
        <v>81</v>
      </c>
      <c r="T21" s="23">
        <v>82</v>
      </c>
      <c r="U21" s="23">
        <v>86</v>
      </c>
      <c r="V21" s="23">
        <v>86</v>
      </c>
      <c r="W21" s="23">
        <v>82</v>
      </c>
      <c r="X21" s="49">
        <v>85</v>
      </c>
      <c r="Y21" s="50">
        <v>83</v>
      </c>
      <c r="Z21" s="23">
        <v>84</v>
      </c>
      <c r="AA21" s="23">
        <v>86</v>
      </c>
      <c r="AB21" s="23">
        <v>86</v>
      </c>
      <c r="AC21" s="23">
        <v>83</v>
      </c>
      <c r="AD21" s="23">
        <v>84</v>
      </c>
      <c r="AE21" s="23">
        <v>83</v>
      </c>
      <c r="AF21" s="47">
        <v>85</v>
      </c>
      <c r="AG21" s="48">
        <v>85</v>
      </c>
      <c r="AH21" s="23">
        <v>84</v>
      </c>
      <c r="AI21" s="23"/>
      <c r="AJ21" s="49" t="s">
        <v>516</v>
      </c>
      <c r="AK21" s="50"/>
      <c r="AL21" s="23"/>
      <c r="AM21" s="24"/>
      <c r="AN21" s="24"/>
      <c r="AO21" s="24">
        <f t="shared" si="0"/>
        <v>1253</v>
      </c>
      <c r="AP21" s="24">
        <f t="shared" si="1"/>
        <v>41</v>
      </c>
      <c r="AQ21" s="24">
        <f t="shared" si="2"/>
        <v>499</v>
      </c>
      <c r="AR21" s="51">
        <f t="shared" si="3"/>
        <v>41</v>
      </c>
    </row>
    <row r="22" spans="1:44" ht="15.75" customHeight="1" x14ac:dyDescent="0.25">
      <c r="A22" s="18" t="s">
        <v>513</v>
      </c>
      <c r="B22" s="18">
        <v>11790</v>
      </c>
      <c r="C22" s="1" t="s">
        <v>549</v>
      </c>
      <c r="D22" s="40" t="s">
        <v>550</v>
      </c>
      <c r="E22" s="18">
        <v>86</v>
      </c>
      <c r="F22" s="18">
        <v>86</v>
      </c>
      <c r="G22" s="18">
        <v>86</v>
      </c>
      <c r="H22" s="18">
        <v>87</v>
      </c>
      <c r="I22" s="18">
        <v>87</v>
      </c>
      <c r="J22" s="18">
        <v>86</v>
      </c>
      <c r="K22" s="18">
        <v>86</v>
      </c>
      <c r="L22" s="18">
        <v>86</v>
      </c>
      <c r="M22" s="18">
        <v>86</v>
      </c>
      <c r="N22" s="18">
        <v>87</v>
      </c>
      <c r="O22" s="18">
        <v>86</v>
      </c>
      <c r="P22" s="52">
        <v>86</v>
      </c>
      <c r="Q22" s="40">
        <v>81</v>
      </c>
      <c r="R22" s="18">
        <v>82</v>
      </c>
      <c r="S22" s="2">
        <v>81</v>
      </c>
      <c r="T22" s="18">
        <v>81</v>
      </c>
      <c r="U22" s="18">
        <v>85</v>
      </c>
      <c r="V22" s="18">
        <v>85</v>
      </c>
      <c r="W22" s="18">
        <v>87</v>
      </c>
      <c r="X22" s="41">
        <v>85</v>
      </c>
      <c r="Y22" s="42">
        <v>88</v>
      </c>
      <c r="Z22" s="18">
        <v>87</v>
      </c>
      <c r="AA22" s="18">
        <v>88</v>
      </c>
      <c r="AB22" s="18">
        <v>87</v>
      </c>
      <c r="AC22" s="18">
        <v>84</v>
      </c>
      <c r="AD22" s="18">
        <v>84</v>
      </c>
      <c r="AE22" s="18">
        <v>87</v>
      </c>
      <c r="AF22" s="52">
        <v>91</v>
      </c>
      <c r="AG22" s="40">
        <v>87</v>
      </c>
      <c r="AH22" s="18">
        <v>86</v>
      </c>
      <c r="AI22" s="18"/>
      <c r="AJ22" s="41" t="s">
        <v>516</v>
      </c>
      <c r="AK22" s="42"/>
      <c r="AL22" s="18"/>
      <c r="AM22" s="2"/>
      <c r="AN22" s="2"/>
      <c r="AO22" s="2">
        <f t="shared" si="0"/>
        <v>1285</v>
      </c>
      <c r="AP22" s="2">
        <f t="shared" si="1"/>
        <v>6</v>
      </c>
      <c r="AQ22" s="2">
        <f t="shared" si="2"/>
        <v>518</v>
      </c>
      <c r="AR22" s="53">
        <f t="shared" si="3"/>
        <v>7</v>
      </c>
    </row>
    <row r="23" spans="1:44" ht="15.75" customHeight="1" x14ac:dyDescent="0.25">
      <c r="A23" s="16" t="s">
        <v>513</v>
      </c>
      <c r="B23" s="16">
        <v>11806</v>
      </c>
      <c r="C23" s="54" t="s">
        <v>551</v>
      </c>
      <c r="D23" s="55" t="s">
        <v>552</v>
      </c>
      <c r="E23" s="16">
        <v>85</v>
      </c>
      <c r="F23" s="16">
        <v>86</v>
      </c>
      <c r="G23" s="16">
        <v>87</v>
      </c>
      <c r="H23" s="16">
        <v>87</v>
      </c>
      <c r="I23" s="16">
        <v>85</v>
      </c>
      <c r="J23" s="16">
        <v>85</v>
      </c>
      <c r="K23" s="16">
        <v>80</v>
      </c>
      <c r="L23" s="16">
        <v>80</v>
      </c>
      <c r="M23" s="16">
        <v>83</v>
      </c>
      <c r="N23" s="16">
        <v>87</v>
      </c>
      <c r="O23" s="16">
        <v>85</v>
      </c>
      <c r="P23" s="56">
        <v>85</v>
      </c>
      <c r="Q23" s="55">
        <v>84</v>
      </c>
      <c r="R23" s="16">
        <v>83</v>
      </c>
      <c r="S23" s="17">
        <v>81</v>
      </c>
      <c r="T23" s="16">
        <v>81</v>
      </c>
      <c r="U23" s="16">
        <v>87</v>
      </c>
      <c r="V23" s="16">
        <v>86</v>
      </c>
      <c r="W23" s="16">
        <v>83</v>
      </c>
      <c r="X23" s="57">
        <v>85</v>
      </c>
      <c r="Y23" s="58">
        <v>86</v>
      </c>
      <c r="Z23" s="16">
        <v>85</v>
      </c>
      <c r="AA23" s="16">
        <v>86</v>
      </c>
      <c r="AB23" s="16">
        <v>86</v>
      </c>
      <c r="AC23" s="16">
        <v>84</v>
      </c>
      <c r="AD23" s="16">
        <v>84</v>
      </c>
      <c r="AE23" s="16">
        <v>84</v>
      </c>
      <c r="AF23" s="56">
        <v>85</v>
      </c>
      <c r="AG23" s="55">
        <v>85</v>
      </c>
      <c r="AH23" s="16">
        <v>84</v>
      </c>
      <c r="AI23" s="16"/>
      <c r="AJ23" s="57" t="s">
        <v>516</v>
      </c>
      <c r="AK23" s="58"/>
      <c r="AL23" s="16"/>
      <c r="AM23" s="17"/>
      <c r="AN23" s="17"/>
      <c r="AO23" s="17">
        <f t="shared" si="0"/>
        <v>1265</v>
      </c>
      <c r="AP23" s="17">
        <f t="shared" si="1"/>
        <v>29</v>
      </c>
      <c r="AQ23" s="17">
        <f t="shared" si="2"/>
        <v>504</v>
      </c>
      <c r="AR23" s="59">
        <f t="shared" si="3"/>
        <v>38</v>
      </c>
    </row>
    <row r="24" spans="1:44" ht="15.75" customHeight="1" x14ac:dyDescent="0.25">
      <c r="A24" s="18" t="s">
        <v>513</v>
      </c>
      <c r="B24" s="18">
        <v>11817</v>
      </c>
      <c r="C24" s="1" t="s">
        <v>553</v>
      </c>
      <c r="D24" s="40" t="s">
        <v>554</v>
      </c>
      <c r="E24" s="18">
        <v>86</v>
      </c>
      <c r="F24" s="18">
        <v>86</v>
      </c>
      <c r="G24" s="18">
        <v>86</v>
      </c>
      <c r="H24" s="18">
        <v>87</v>
      </c>
      <c r="I24" s="18">
        <v>87</v>
      </c>
      <c r="J24" s="18">
        <v>86</v>
      </c>
      <c r="K24" s="18">
        <v>84</v>
      </c>
      <c r="L24" s="18">
        <v>84</v>
      </c>
      <c r="M24" s="18">
        <v>83</v>
      </c>
      <c r="N24" s="18">
        <v>87</v>
      </c>
      <c r="O24" s="18">
        <v>87</v>
      </c>
      <c r="P24" s="52">
        <v>87</v>
      </c>
      <c r="Q24" s="40">
        <v>84</v>
      </c>
      <c r="R24" s="18">
        <v>84</v>
      </c>
      <c r="S24" s="2">
        <v>81</v>
      </c>
      <c r="T24" s="18">
        <v>82</v>
      </c>
      <c r="U24" s="18">
        <v>89</v>
      </c>
      <c r="V24" s="18">
        <v>85</v>
      </c>
      <c r="W24" s="18">
        <v>83</v>
      </c>
      <c r="X24" s="41">
        <v>86</v>
      </c>
      <c r="Y24" s="42">
        <v>83</v>
      </c>
      <c r="Z24" s="18">
        <v>84</v>
      </c>
      <c r="AA24" s="18">
        <v>87</v>
      </c>
      <c r="AB24" s="18">
        <v>87</v>
      </c>
      <c r="AC24" s="18">
        <v>86</v>
      </c>
      <c r="AD24" s="18">
        <v>84</v>
      </c>
      <c r="AE24" s="18">
        <v>85</v>
      </c>
      <c r="AF24" s="52">
        <v>84</v>
      </c>
      <c r="AG24" s="40">
        <v>88</v>
      </c>
      <c r="AH24" s="18">
        <v>84</v>
      </c>
      <c r="AI24" s="18"/>
      <c r="AJ24" s="41" t="s">
        <v>516</v>
      </c>
      <c r="AK24" s="42"/>
      <c r="AL24" s="18"/>
      <c r="AM24" s="2"/>
      <c r="AN24" s="2"/>
      <c r="AO24" s="2">
        <f t="shared" si="0"/>
        <v>1279</v>
      </c>
      <c r="AP24" s="2">
        <f t="shared" si="1"/>
        <v>12</v>
      </c>
      <c r="AQ24" s="2">
        <f t="shared" si="2"/>
        <v>512</v>
      </c>
      <c r="AR24" s="53">
        <f t="shared" si="3"/>
        <v>23</v>
      </c>
    </row>
    <row r="25" spans="1:44" ht="15.75" customHeight="1" x14ac:dyDescent="0.25">
      <c r="A25" s="19" t="s">
        <v>555</v>
      </c>
      <c r="B25" s="19">
        <v>11555</v>
      </c>
      <c r="C25" s="60" t="s">
        <v>556</v>
      </c>
      <c r="D25" s="61" t="s">
        <v>557</v>
      </c>
      <c r="E25" s="19">
        <v>86</v>
      </c>
      <c r="F25" s="19">
        <v>86</v>
      </c>
      <c r="G25" s="19">
        <v>86</v>
      </c>
      <c r="H25" s="19">
        <v>91</v>
      </c>
      <c r="I25" s="19">
        <v>87</v>
      </c>
      <c r="J25" s="19">
        <v>85</v>
      </c>
      <c r="K25" s="19">
        <v>85</v>
      </c>
      <c r="L25" s="19">
        <v>85</v>
      </c>
      <c r="M25" s="19">
        <v>85</v>
      </c>
      <c r="N25" s="19">
        <v>87</v>
      </c>
      <c r="O25" s="19">
        <v>84</v>
      </c>
      <c r="P25" s="62">
        <v>84</v>
      </c>
      <c r="Q25" s="61">
        <v>83</v>
      </c>
      <c r="R25" s="19">
        <v>83</v>
      </c>
      <c r="S25" s="20">
        <v>82</v>
      </c>
      <c r="T25" s="19">
        <v>83</v>
      </c>
      <c r="U25" s="19">
        <v>86</v>
      </c>
      <c r="V25" s="19">
        <v>88</v>
      </c>
      <c r="W25" s="19">
        <v>83</v>
      </c>
      <c r="X25" s="63">
        <v>86</v>
      </c>
      <c r="Y25" s="64">
        <v>86</v>
      </c>
      <c r="Z25" s="19">
        <v>83</v>
      </c>
      <c r="AA25" s="19">
        <v>89</v>
      </c>
      <c r="AB25" s="19">
        <v>89</v>
      </c>
      <c r="AC25" s="19">
        <v>87</v>
      </c>
      <c r="AD25" s="19">
        <v>85</v>
      </c>
      <c r="AE25" s="19">
        <v>89</v>
      </c>
      <c r="AF25" s="62">
        <v>88</v>
      </c>
      <c r="AG25" s="61">
        <v>86</v>
      </c>
      <c r="AH25" s="19">
        <v>85</v>
      </c>
      <c r="AI25" s="19"/>
      <c r="AJ25" s="63" t="s">
        <v>516</v>
      </c>
      <c r="AK25" s="64"/>
      <c r="AL25" s="19"/>
      <c r="AM25" s="20"/>
      <c r="AN25" s="20"/>
      <c r="AO25" s="20">
        <f t="shared" si="0"/>
        <v>1284</v>
      </c>
      <c r="AP25" s="20">
        <f t="shared" si="1"/>
        <v>8</v>
      </c>
      <c r="AQ25" s="20">
        <f t="shared" si="2"/>
        <v>518</v>
      </c>
      <c r="AR25" s="65">
        <f t="shared" si="3"/>
        <v>7</v>
      </c>
    </row>
    <row r="26" spans="1:44" ht="15.75" customHeight="1" x14ac:dyDescent="0.25">
      <c r="A26" s="18" t="s">
        <v>555</v>
      </c>
      <c r="B26" s="18">
        <v>11566</v>
      </c>
      <c r="C26" s="1" t="s">
        <v>558</v>
      </c>
      <c r="D26" s="40" t="s">
        <v>559</v>
      </c>
      <c r="E26" s="18">
        <v>83</v>
      </c>
      <c r="F26" s="18">
        <v>86</v>
      </c>
      <c r="G26" s="18">
        <v>85</v>
      </c>
      <c r="H26" s="18">
        <v>88</v>
      </c>
      <c r="I26" s="18">
        <v>84</v>
      </c>
      <c r="J26" s="18">
        <v>84</v>
      </c>
      <c r="K26" s="18">
        <v>84</v>
      </c>
      <c r="L26" s="18">
        <v>84</v>
      </c>
      <c r="M26" s="18">
        <v>85</v>
      </c>
      <c r="N26" s="18">
        <v>87</v>
      </c>
      <c r="O26" s="18">
        <v>84</v>
      </c>
      <c r="P26" s="52">
        <v>84</v>
      </c>
      <c r="Q26" s="40">
        <v>81</v>
      </c>
      <c r="R26" s="18">
        <v>82</v>
      </c>
      <c r="S26" s="2">
        <v>82</v>
      </c>
      <c r="T26" s="18">
        <v>84</v>
      </c>
      <c r="U26" s="18">
        <v>87</v>
      </c>
      <c r="V26" s="18">
        <v>85</v>
      </c>
      <c r="W26" s="18">
        <v>82</v>
      </c>
      <c r="X26" s="41">
        <v>85</v>
      </c>
      <c r="Y26" s="42">
        <v>85</v>
      </c>
      <c r="Z26" s="18">
        <v>85</v>
      </c>
      <c r="AA26" s="18">
        <v>86</v>
      </c>
      <c r="AB26" s="18">
        <v>87</v>
      </c>
      <c r="AC26" s="18">
        <v>86</v>
      </c>
      <c r="AD26" s="18">
        <v>84</v>
      </c>
      <c r="AE26" s="18">
        <v>86</v>
      </c>
      <c r="AF26" s="52">
        <v>85</v>
      </c>
      <c r="AG26" s="40">
        <v>86</v>
      </c>
      <c r="AH26" s="18">
        <v>85</v>
      </c>
      <c r="AI26" s="18"/>
      <c r="AJ26" s="41" t="s">
        <v>516</v>
      </c>
      <c r="AK26" s="42"/>
      <c r="AL26" s="18"/>
      <c r="AM26" s="2"/>
      <c r="AN26" s="2"/>
      <c r="AO26" s="2">
        <f t="shared" si="0"/>
        <v>1266</v>
      </c>
      <c r="AP26" s="2">
        <f t="shared" si="1"/>
        <v>27</v>
      </c>
      <c r="AQ26" s="2">
        <f t="shared" si="2"/>
        <v>509</v>
      </c>
      <c r="AR26" s="53">
        <f t="shared" si="3"/>
        <v>27</v>
      </c>
    </row>
    <row r="27" spans="1:44" ht="15.75" customHeight="1" x14ac:dyDescent="0.25">
      <c r="A27" s="21" t="s">
        <v>555</v>
      </c>
      <c r="B27" s="21">
        <v>11590</v>
      </c>
      <c r="C27" s="66" t="s">
        <v>560</v>
      </c>
      <c r="D27" s="67" t="s">
        <v>561</v>
      </c>
      <c r="E27" s="21">
        <v>85</v>
      </c>
      <c r="F27" s="21">
        <v>86</v>
      </c>
      <c r="G27" s="21">
        <v>85</v>
      </c>
      <c r="H27" s="21">
        <v>88</v>
      </c>
      <c r="I27" s="21">
        <v>86</v>
      </c>
      <c r="J27" s="21">
        <v>85</v>
      </c>
      <c r="K27" s="21">
        <v>80</v>
      </c>
      <c r="L27" s="21">
        <v>80</v>
      </c>
      <c r="M27" s="21">
        <v>84</v>
      </c>
      <c r="N27" s="21">
        <v>87</v>
      </c>
      <c r="O27" s="21">
        <v>85</v>
      </c>
      <c r="P27" s="68">
        <v>85</v>
      </c>
      <c r="Q27" s="67">
        <v>81</v>
      </c>
      <c r="R27" s="21">
        <v>82</v>
      </c>
      <c r="S27" s="22">
        <v>81</v>
      </c>
      <c r="T27" s="21">
        <v>82</v>
      </c>
      <c r="U27" s="21">
        <v>87</v>
      </c>
      <c r="V27" s="21">
        <v>86</v>
      </c>
      <c r="W27" s="21">
        <v>83</v>
      </c>
      <c r="X27" s="69">
        <v>86</v>
      </c>
      <c r="Y27" s="39">
        <v>83</v>
      </c>
      <c r="Z27" s="21">
        <v>81</v>
      </c>
      <c r="AA27" s="21">
        <v>87</v>
      </c>
      <c r="AB27" s="21">
        <v>87</v>
      </c>
      <c r="AC27" s="21">
        <v>87</v>
      </c>
      <c r="AD27" s="21">
        <v>84</v>
      </c>
      <c r="AE27" s="21">
        <v>85</v>
      </c>
      <c r="AF27" s="68">
        <v>86</v>
      </c>
      <c r="AG27" s="67">
        <v>87</v>
      </c>
      <c r="AH27" s="21">
        <v>86</v>
      </c>
      <c r="AI27" s="21"/>
      <c r="AJ27" s="69" t="s">
        <v>516</v>
      </c>
      <c r="AK27" s="39"/>
      <c r="AL27" s="21"/>
      <c r="AM27" s="22"/>
      <c r="AN27" s="22"/>
      <c r="AO27" s="22">
        <f t="shared" si="0"/>
        <v>1266</v>
      </c>
      <c r="AP27" s="22">
        <f t="shared" si="1"/>
        <v>27</v>
      </c>
      <c r="AQ27" s="22">
        <f t="shared" si="2"/>
        <v>506</v>
      </c>
      <c r="AR27" s="70">
        <f t="shared" si="3"/>
        <v>33</v>
      </c>
    </row>
    <row r="28" spans="1:44" ht="15.75" customHeight="1" x14ac:dyDescent="0.25">
      <c r="A28" s="18" t="s">
        <v>555</v>
      </c>
      <c r="B28" s="18">
        <v>11615</v>
      </c>
      <c r="C28" s="1" t="s">
        <v>562</v>
      </c>
      <c r="D28" s="40" t="s">
        <v>563</v>
      </c>
      <c r="E28" s="18">
        <v>82</v>
      </c>
      <c r="F28" s="18">
        <v>86</v>
      </c>
      <c r="G28" s="18">
        <v>85</v>
      </c>
      <c r="H28" s="18">
        <v>88</v>
      </c>
      <c r="I28" s="18">
        <v>85</v>
      </c>
      <c r="J28" s="18">
        <v>84</v>
      </c>
      <c r="K28" s="18">
        <v>82</v>
      </c>
      <c r="L28" s="18">
        <v>82</v>
      </c>
      <c r="M28" s="18">
        <v>86</v>
      </c>
      <c r="N28" s="18">
        <v>87</v>
      </c>
      <c r="O28" s="18">
        <v>85</v>
      </c>
      <c r="P28" s="52">
        <v>85</v>
      </c>
      <c r="Q28" s="40">
        <v>80</v>
      </c>
      <c r="R28" s="18">
        <v>83</v>
      </c>
      <c r="S28" s="2">
        <v>85</v>
      </c>
      <c r="T28" s="18">
        <v>86</v>
      </c>
      <c r="U28" s="18">
        <v>86</v>
      </c>
      <c r="V28" s="18">
        <v>88</v>
      </c>
      <c r="W28" s="18">
        <v>82</v>
      </c>
      <c r="X28" s="41">
        <v>85</v>
      </c>
      <c r="Y28" s="42">
        <v>85</v>
      </c>
      <c r="Z28" s="18">
        <v>81</v>
      </c>
      <c r="AA28" s="18">
        <v>87</v>
      </c>
      <c r="AB28" s="18">
        <v>87</v>
      </c>
      <c r="AC28" s="18">
        <v>86</v>
      </c>
      <c r="AD28" s="18">
        <v>84</v>
      </c>
      <c r="AE28" s="18">
        <v>85</v>
      </c>
      <c r="AF28" s="52">
        <v>86</v>
      </c>
      <c r="AG28" s="40">
        <v>87</v>
      </c>
      <c r="AH28" s="18">
        <v>86</v>
      </c>
      <c r="AI28" s="18"/>
      <c r="AJ28" s="41" t="s">
        <v>516</v>
      </c>
      <c r="AK28" s="42"/>
      <c r="AL28" s="18"/>
      <c r="AM28" s="2"/>
      <c r="AN28" s="2"/>
      <c r="AO28" s="2">
        <f t="shared" si="0"/>
        <v>1268</v>
      </c>
      <c r="AP28" s="2">
        <f t="shared" si="1"/>
        <v>25</v>
      </c>
      <c r="AQ28" s="2">
        <f t="shared" si="2"/>
        <v>508</v>
      </c>
      <c r="AR28" s="53">
        <f t="shared" si="3"/>
        <v>30</v>
      </c>
    </row>
    <row r="29" spans="1:44" ht="15.75" customHeight="1" x14ac:dyDescent="0.25">
      <c r="A29" s="23" t="s">
        <v>555</v>
      </c>
      <c r="B29" s="23">
        <v>11636</v>
      </c>
      <c r="C29" s="71" t="s">
        <v>564</v>
      </c>
      <c r="D29" s="48" t="s">
        <v>565</v>
      </c>
      <c r="E29" s="23">
        <v>86</v>
      </c>
      <c r="F29" s="23">
        <v>86</v>
      </c>
      <c r="G29" s="23">
        <v>85</v>
      </c>
      <c r="H29" s="23">
        <v>88</v>
      </c>
      <c r="I29" s="23">
        <v>86</v>
      </c>
      <c r="J29" s="23">
        <v>85</v>
      </c>
      <c r="K29" s="23">
        <v>80</v>
      </c>
      <c r="L29" s="23">
        <v>80</v>
      </c>
      <c r="M29" s="23">
        <v>83</v>
      </c>
      <c r="N29" s="23">
        <v>87</v>
      </c>
      <c r="O29" s="23">
        <v>86</v>
      </c>
      <c r="P29" s="47">
        <v>86</v>
      </c>
      <c r="Q29" s="48">
        <v>84</v>
      </c>
      <c r="R29" s="23">
        <v>84</v>
      </c>
      <c r="S29" s="24">
        <v>83</v>
      </c>
      <c r="T29" s="23">
        <v>85</v>
      </c>
      <c r="U29" s="23">
        <v>88</v>
      </c>
      <c r="V29" s="23">
        <v>86</v>
      </c>
      <c r="W29" s="23">
        <v>84</v>
      </c>
      <c r="X29" s="49">
        <v>86</v>
      </c>
      <c r="Y29" s="50">
        <v>89</v>
      </c>
      <c r="Z29" s="23">
        <v>85</v>
      </c>
      <c r="AA29" s="23">
        <v>86</v>
      </c>
      <c r="AB29" s="23">
        <v>87</v>
      </c>
      <c r="AC29" s="23">
        <v>87</v>
      </c>
      <c r="AD29" s="23">
        <v>84</v>
      </c>
      <c r="AE29" s="23">
        <v>86</v>
      </c>
      <c r="AF29" s="47">
        <v>86</v>
      </c>
      <c r="AG29" s="48">
        <v>86</v>
      </c>
      <c r="AH29" s="23">
        <v>85</v>
      </c>
      <c r="AI29" s="23"/>
      <c r="AJ29" s="49" t="s">
        <v>516</v>
      </c>
      <c r="AK29" s="50"/>
      <c r="AL29" s="23"/>
      <c r="AM29" s="24"/>
      <c r="AN29" s="24"/>
      <c r="AO29" s="24">
        <f t="shared" si="0"/>
        <v>1279</v>
      </c>
      <c r="AP29" s="24">
        <f t="shared" si="1"/>
        <v>12</v>
      </c>
      <c r="AQ29" s="24">
        <f t="shared" si="2"/>
        <v>514</v>
      </c>
      <c r="AR29" s="51">
        <f t="shared" si="3"/>
        <v>17</v>
      </c>
    </row>
    <row r="30" spans="1:44" ht="15.75" customHeight="1" x14ac:dyDescent="0.25">
      <c r="A30" s="18" t="s">
        <v>555</v>
      </c>
      <c r="B30" s="18">
        <v>11644</v>
      </c>
      <c r="C30" s="1" t="s">
        <v>566</v>
      </c>
      <c r="D30" s="40" t="s">
        <v>567</v>
      </c>
      <c r="E30" s="18">
        <v>84</v>
      </c>
      <c r="F30" s="18">
        <v>87</v>
      </c>
      <c r="G30" s="18">
        <v>85</v>
      </c>
      <c r="H30" s="18">
        <v>88</v>
      </c>
      <c r="I30" s="18">
        <v>86</v>
      </c>
      <c r="J30" s="18">
        <v>85</v>
      </c>
      <c r="K30" s="18">
        <v>85</v>
      </c>
      <c r="L30" s="18">
        <v>85</v>
      </c>
      <c r="M30" s="18">
        <v>86</v>
      </c>
      <c r="N30" s="18">
        <v>87</v>
      </c>
      <c r="O30" s="18">
        <v>85</v>
      </c>
      <c r="P30" s="52">
        <v>85</v>
      </c>
      <c r="Q30" s="40">
        <v>83</v>
      </c>
      <c r="R30" s="18">
        <v>83</v>
      </c>
      <c r="S30" s="2">
        <v>81</v>
      </c>
      <c r="T30" s="18">
        <v>82</v>
      </c>
      <c r="U30" s="18">
        <v>85</v>
      </c>
      <c r="V30" s="18">
        <v>87</v>
      </c>
      <c r="W30" s="18">
        <v>83</v>
      </c>
      <c r="X30" s="41">
        <v>85</v>
      </c>
      <c r="Y30" s="42">
        <v>93</v>
      </c>
      <c r="Z30" s="18">
        <v>90</v>
      </c>
      <c r="AA30" s="18">
        <v>87</v>
      </c>
      <c r="AB30" s="18">
        <v>87</v>
      </c>
      <c r="AC30" s="18">
        <v>88</v>
      </c>
      <c r="AD30" s="18">
        <v>86</v>
      </c>
      <c r="AE30" s="18">
        <v>88</v>
      </c>
      <c r="AF30" s="52">
        <v>88</v>
      </c>
      <c r="AG30" s="40">
        <v>86</v>
      </c>
      <c r="AH30" s="18">
        <v>86</v>
      </c>
      <c r="AI30" s="18"/>
      <c r="AJ30" s="41" t="s">
        <v>516</v>
      </c>
      <c r="AK30" s="42"/>
      <c r="AL30" s="18"/>
      <c r="AM30" s="2"/>
      <c r="AN30" s="2"/>
      <c r="AO30" s="2">
        <f t="shared" si="0"/>
        <v>1285</v>
      </c>
      <c r="AP30" s="2">
        <f t="shared" si="1"/>
        <v>6</v>
      </c>
      <c r="AQ30" s="2">
        <f t="shared" si="2"/>
        <v>525</v>
      </c>
      <c r="AR30" s="53">
        <f t="shared" si="3"/>
        <v>2</v>
      </c>
    </row>
    <row r="31" spans="1:44" ht="15.75" customHeight="1" x14ac:dyDescent="0.25">
      <c r="A31" s="16" t="s">
        <v>555</v>
      </c>
      <c r="B31" s="16">
        <v>11651</v>
      </c>
      <c r="C31" s="54" t="s">
        <v>568</v>
      </c>
      <c r="D31" s="55" t="s">
        <v>569</v>
      </c>
      <c r="E31" s="16">
        <v>82</v>
      </c>
      <c r="F31" s="16">
        <v>86</v>
      </c>
      <c r="G31" s="16">
        <v>83</v>
      </c>
      <c r="H31" s="16">
        <v>88</v>
      </c>
      <c r="I31" s="16">
        <v>84</v>
      </c>
      <c r="J31" s="16">
        <v>86</v>
      </c>
      <c r="K31" s="16">
        <v>81</v>
      </c>
      <c r="L31" s="16">
        <v>81</v>
      </c>
      <c r="M31" s="16">
        <v>83</v>
      </c>
      <c r="N31" s="16">
        <v>87</v>
      </c>
      <c r="O31" s="16">
        <v>83</v>
      </c>
      <c r="P31" s="56">
        <v>83</v>
      </c>
      <c r="Q31" s="55">
        <v>81</v>
      </c>
      <c r="R31" s="16">
        <v>84</v>
      </c>
      <c r="S31" s="17">
        <v>82</v>
      </c>
      <c r="T31" s="16">
        <v>82</v>
      </c>
      <c r="U31" s="16">
        <v>85</v>
      </c>
      <c r="V31" s="16">
        <v>89</v>
      </c>
      <c r="W31" s="16">
        <v>82</v>
      </c>
      <c r="X31" s="57">
        <v>86</v>
      </c>
      <c r="Y31" s="58">
        <v>83</v>
      </c>
      <c r="Z31" s="16">
        <v>81</v>
      </c>
      <c r="AA31" s="16">
        <v>87</v>
      </c>
      <c r="AB31" s="16">
        <v>86</v>
      </c>
      <c r="AC31" s="16">
        <v>88</v>
      </c>
      <c r="AD31" s="16">
        <v>86</v>
      </c>
      <c r="AE31" s="16">
        <v>87</v>
      </c>
      <c r="AF31" s="56">
        <v>86</v>
      </c>
      <c r="AG31" s="55">
        <v>85</v>
      </c>
      <c r="AH31" s="16">
        <v>85</v>
      </c>
      <c r="AI31" s="16"/>
      <c r="AJ31" s="57" t="s">
        <v>516</v>
      </c>
      <c r="AK31" s="58"/>
      <c r="AL31" s="16"/>
      <c r="AM31" s="17"/>
      <c r="AN31" s="17"/>
      <c r="AO31" s="17">
        <f t="shared" si="0"/>
        <v>1256</v>
      </c>
      <c r="AP31" s="17">
        <f t="shared" si="1"/>
        <v>40</v>
      </c>
      <c r="AQ31" s="17">
        <f t="shared" si="2"/>
        <v>506</v>
      </c>
      <c r="AR31" s="59">
        <f t="shared" si="3"/>
        <v>33</v>
      </c>
    </row>
    <row r="32" spans="1:44" ht="15.75" customHeight="1" x14ac:dyDescent="0.25">
      <c r="A32" s="18" t="s">
        <v>555</v>
      </c>
      <c r="B32" s="18">
        <v>11665</v>
      </c>
      <c r="C32" s="1" t="s">
        <v>570</v>
      </c>
      <c r="D32" s="40" t="s">
        <v>571</v>
      </c>
      <c r="E32" s="18">
        <v>82</v>
      </c>
      <c r="F32" s="18">
        <v>86</v>
      </c>
      <c r="G32" s="18">
        <v>85</v>
      </c>
      <c r="H32" s="18">
        <v>90</v>
      </c>
      <c r="I32" s="18">
        <v>85</v>
      </c>
      <c r="J32" s="18">
        <v>86</v>
      </c>
      <c r="K32" s="18">
        <v>91</v>
      </c>
      <c r="L32" s="18">
        <v>91</v>
      </c>
      <c r="M32" s="18">
        <v>84</v>
      </c>
      <c r="N32" s="18">
        <v>87</v>
      </c>
      <c r="O32" s="18">
        <v>88</v>
      </c>
      <c r="P32" s="52">
        <v>88</v>
      </c>
      <c r="Q32" s="40">
        <v>83</v>
      </c>
      <c r="R32" s="18">
        <v>84</v>
      </c>
      <c r="S32" s="2">
        <v>80</v>
      </c>
      <c r="T32" s="18">
        <v>81</v>
      </c>
      <c r="U32" s="18">
        <v>86</v>
      </c>
      <c r="V32" s="18">
        <v>88</v>
      </c>
      <c r="W32" s="18">
        <v>82</v>
      </c>
      <c r="X32" s="41">
        <v>85</v>
      </c>
      <c r="Y32" s="42">
        <v>84</v>
      </c>
      <c r="Z32" s="18">
        <v>81</v>
      </c>
      <c r="AA32" s="18">
        <v>89</v>
      </c>
      <c r="AB32" s="18">
        <v>89</v>
      </c>
      <c r="AC32" s="18">
        <v>87</v>
      </c>
      <c r="AD32" s="18">
        <v>84</v>
      </c>
      <c r="AE32" s="18">
        <v>88</v>
      </c>
      <c r="AF32" s="52">
        <v>90</v>
      </c>
      <c r="AG32" s="40">
        <v>86</v>
      </c>
      <c r="AH32" s="18">
        <v>86</v>
      </c>
      <c r="AI32" s="18"/>
      <c r="AJ32" s="41" t="s">
        <v>516</v>
      </c>
      <c r="AK32" s="42"/>
      <c r="AL32" s="18"/>
      <c r="AM32" s="2"/>
      <c r="AN32" s="2"/>
      <c r="AO32" s="2">
        <f t="shared" si="0"/>
        <v>1280</v>
      </c>
      <c r="AP32" s="2">
        <f t="shared" si="1"/>
        <v>10</v>
      </c>
      <c r="AQ32" s="2">
        <f t="shared" si="2"/>
        <v>523</v>
      </c>
      <c r="AR32" s="53">
        <f t="shared" si="3"/>
        <v>3</v>
      </c>
    </row>
    <row r="33" spans="1:44" ht="15.75" customHeight="1" x14ac:dyDescent="0.25">
      <c r="A33" s="19" t="s">
        <v>555</v>
      </c>
      <c r="B33" s="19">
        <v>11697</v>
      </c>
      <c r="C33" s="60" t="s">
        <v>572</v>
      </c>
      <c r="D33" s="61" t="s">
        <v>573</v>
      </c>
      <c r="E33" s="19">
        <v>87</v>
      </c>
      <c r="F33" s="19">
        <v>86</v>
      </c>
      <c r="G33" s="19">
        <v>85</v>
      </c>
      <c r="H33" s="19">
        <v>88</v>
      </c>
      <c r="I33" s="19">
        <v>86</v>
      </c>
      <c r="J33" s="19">
        <v>86</v>
      </c>
      <c r="K33" s="19">
        <v>82</v>
      </c>
      <c r="L33" s="19">
        <v>82</v>
      </c>
      <c r="M33" s="19">
        <v>85</v>
      </c>
      <c r="N33" s="19">
        <v>87</v>
      </c>
      <c r="O33" s="19">
        <v>86</v>
      </c>
      <c r="P33" s="62">
        <v>86</v>
      </c>
      <c r="Q33" s="61">
        <v>80</v>
      </c>
      <c r="R33" s="19">
        <v>84</v>
      </c>
      <c r="S33" s="20">
        <v>81</v>
      </c>
      <c r="T33" s="19">
        <v>82</v>
      </c>
      <c r="U33" s="19">
        <v>87</v>
      </c>
      <c r="V33" s="19">
        <v>86</v>
      </c>
      <c r="W33" s="19">
        <v>82</v>
      </c>
      <c r="X33" s="63">
        <v>84</v>
      </c>
      <c r="Y33" s="64">
        <v>85</v>
      </c>
      <c r="Z33" s="19">
        <v>85</v>
      </c>
      <c r="AA33" s="19">
        <v>87</v>
      </c>
      <c r="AB33" s="19">
        <v>86</v>
      </c>
      <c r="AC33" s="19">
        <v>89</v>
      </c>
      <c r="AD33" s="19">
        <v>84</v>
      </c>
      <c r="AE33" s="19">
        <v>87</v>
      </c>
      <c r="AF33" s="62">
        <v>87</v>
      </c>
      <c r="AG33" s="61">
        <v>86</v>
      </c>
      <c r="AH33" s="19">
        <v>85</v>
      </c>
      <c r="AI33" s="19"/>
      <c r="AJ33" s="63" t="s">
        <v>516</v>
      </c>
      <c r="AK33" s="64"/>
      <c r="AL33" s="19"/>
      <c r="AM33" s="20"/>
      <c r="AN33" s="20"/>
      <c r="AO33" s="20">
        <f t="shared" si="0"/>
        <v>1275</v>
      </c>
      <c r="AP33" s="20">
        <f t="shared" si="1"/>
        <v>19</v>
      </c>
      <c r="AQ33" s="20">
        <f t="shared" si="2"/>
        <v>515</v>
      </c>
      <c r="AR33" s="65">
        <f t="shared" si="3"/>
        <v>15</v>
      </c>
    </row>
    <row r="34" spans="1:44" ht="15.75" customHeight="1" x14ac:dyDescent="0.25">
      <c r="A34" s="18" t="s">
        <v>555</v>
      </c>
      <c r="B34" s="18">
        <v>11710</v>
      </c>
      <c r="C34" s="1" t="s">
        <v>574</v>
      </c>
      <c r="D34" s="40" t="s">
        <v>575</v>
      </c>
      <c r="E34" s="18">
        <v>86</v>
      </c>
      <c r="F34" s="18">
        <v>86</v>
      </c>
      <c r="G34" s="18">
        <v>85</v>
      </c>
      <c r="H34" s="18">
        <v>90</v>
      </c>
      <c r="I34" s="18">
        <v>85</v>
      </c>
      <c r="J34" s="18">
        <v>84</v>
      </c>
      <c r="K34" s="18">
        <v>81</v>
      </c>
      <c r="L34" s="18">
        <v>81</v>
      </c>
      <c r="M34" s="18">
        <v>85</v>
      </c>
      <c r="N34" s="18">
        <v>87</v>
      </c>
      <c r="O34" s="18">
        <v>88</v>
      </c>
      <c r="P34" s="52">
        <v>88</v>
      </c>
      <c r="Q34" s="40">
        <v>80</v>
      </c>
      <c r="R34" s="18">
        <v>83</v>
      </c>
      <c r="S34" s="2">
        <v>81</v>
      </c>
      <c r="T34" s="18">
        <v>82</v>
      </c>
      <c r="U34" s="18">
        <v>87</v>
      </c>
      <c r="V34" s="18">
        <v>90</v>
      </c>
      <c r="W34" s="18">
        <v>84</v>
      </c>
      <c r="X34" s="41">
        <v>85</v>
      </c>
      <c r="Y34" s="42">
        <v>84</v>
      </c>
      <c r="Z34" s="18">
        <v>81</v>
      </c>
      <c r="AA34" s="18">
        <v>87</v>
      </c>
      <c r="AB34" s="18">
        <v>87</v>
      </c>
      <c r="AC34" s="18">
        <v>90</v>
      </c>
      <c r="AD34" s="18">
        <v>84</v>
      </c>
      <c r="AE34" s="18">
        <v>88</v>
      </c>
      <c r="AF34" s="52">
        <v>85</v>
      </c>
      <c r="AG34" s="40">
        <v>85</v>
      </c>
      <c r="AH34" s="18">
        <v>85</v>
      </c>
      <c r="AI34" s="18"/>
      <c r="AJ34" s="41" t="s">
        <v>516</v>
      </c>
      <c r="AK34" s="42"/>
      <c r="AL34" s="18"/>
      <c r="AM34" s="2"/>
      <c r="AN34" s="2"/>
      <c r="AO34" s="2">
        <f t="shared" si="0"/>
        <v>1276</v>
      </c>
      <c r="AP34" s="2">
        <f t="shared" si="1"/>
        <v>17</v>
      </c>
      <c r="AQ34" s="2">
        <f t="shared" si="2"/>
        <v>516</v>
      </c>
      <c r="AR34" s="53">
        <f t="shared" si="3"/>
        <v>13</v>
      </c>
    </row>
    <row r="35" spans="1:44" ht="15.75" customHeight="1" x14ac:dyDescent="0.25">
      <c r="A35" s="21" t="s">
        <v>555</v>
      </c>
      <c r="B35" s="21">
        <v>11737</v>
      </c>
      <c r="C35" s="66" t="s">
        <v>576</v>
      </c>
      <c r="D35" s="67" t="s">
        <v>577</v>
      </c>
      <c r="E35" s="21">
        <v>86</v>
      </c>
      <c r="F35" s="21">
        <v>86</v>
      </c>
      <c r="G35" s="21">
        <v>85</v>
      </c>
      <c r="H35" s="21">
        <v>89</v>
      </c>
      <c r="I35" s="21">
        <v>85</v>
      </c>
      <c r="J35" s="21">
        <v>84</v>
      </c>
      <c r="K35" s="21">
        <v>83</v>
      </c>
      <c r="L35" s="21">
        <v>83</v>
      </c>
      <c r="M35" s="21">
        <v>85</v>
      </c>
      <c r="N35" s="21">
        <v>87</v>
      </c>
      <c r="O35" s="21">
        <v>86</v>
      </c>
      <c r="P35" s="68">
        <v>86</v>
      </c>
      <c r="Q35" s="67">
        <v>80</v>
      </c>
      <c r="R35" s="21">
        <v>82</v>
      </c>
      <c r="S35" s="22">
        <v>81</v>
      </c>
      <c r="T35" s="21">
        <v>82</v>
      </c>
      <c r="U35" s="21">
        <v>89</v>
      </c>
      <c r="V35" s="21">
        <v>88</v>
      </c>
      <c r="W35" s="21">
        <v>83</v>
      </c>
      <c r="X35" s="69">
        <v>84</v>
      </c>
      <c r="Y35" s="39">
        <v>86</v>
      </c>
      <c r="Z35" s="21">
        <v>83</v>
      </c>
      <c r="AA35" s="21">
        <v>87</v>
      </c>
      <c r="AB35" s="21">
        <v>88</v>
      </c>
      <c r="AC35" s="21">
        <v>88</v>
      </c>
      <c r="AD35" s="21">
        <v>84</v>
      </c>
      <c r="AE35" s="21">
        <v>87</v>
      </c>
      <c r="AF35" s="68">
        <v>86</v>
      </c>
      <c r="AG35" s="67">
        <v>87</v>
      </c>
      <c r="AH35" s="21">
        <v>86</v>
      </c>
      <c r="AI35" s="21"/>
      <c r="AJ35" s="69" t="s">
        <v>516</v>
      </c>
      <c r="AK35" s="39"/>
      <c r="AL35" s="21"/>
      <c r="AM35" s="22"/>
      <c r="AN35" s="22"/>
      <c r="AO35" s="22">
        <f t="shared" si="0"/>
        <v>1278</v>
      </c>
      <c r="AP35" s="22">
        <f t="shared" si="1"/>
        <v>16</v>
      </c>
      <c r="AQ35" s="22">
        <f t="shared" si="2"/>
        <v>515</v>
      </c>
      <c r="AR35" s="70">
        <f t="shared" si="3"/>
        <v>15</v>
      </c>
    </row>
    <row r="36" spans="1:44" ht="15.75" customHeight="1" x14ac:dyDescent="0.25">
      <c r="A36" s="18" t="s">
        <v>555</v>
      </c>
      <c r="B36" s="18">
        <v>11749</v>
      </c>
      <c r="C36" s="1" t="s">
        <v>578</v>
      </c>
      <c r="D36" s="40" t="s">
        <v>579</v>
      </c>
      <c r="E36" s="18">
        <v>86</v>
      </c>
      <c r="F36" s="18">
        <v>86</v>
      </c>
      <c r="G36" s="18">
        <v>85</v>
      </c>
      <c r="H36" s="18">
        <v>89</v>
      </c>
      <c r="I36" s="18">
        <v>87</v>
      </c>
      <c r="J36" s="18">
        <v>85</v>
      </c>
      <c r="K36" s="18">
        <v>83</v>
      </c>
      <c r="L36" s="18">
        <v>83</v>
      </c>
      <c r="M36" s="18">
        <v>85</v>
      </c>
      <c r="N36" s="18">
        <v>87</v>
      </c>
      <c r="O36" s="18">
        <v>85</v>
      </c>
      <c r="P36" s="52">
        <v>85</v>
      </c>
      <c r="Q36" s="40">
        <v>81</v>
      </c>
      <c r="R36" s="18">
        <v>82</v>
      </c>
      <c r="S36" s="2">
        <v>82</v>
      </c>
      <c r="T36" s="18">
        <v>83</v>
      </c>
      <c r="U36" s="18">
        <v>87</v>
      </c>
      <c r="V36" s="18">
        <v>89</v>
      </c>
      <c r="W36" s="18">
        <v>82</v>
      </c>
      <c r="X36" s="41">
        <v>88</v>
      </c>
      <c r="Y36" s="42">
        <v>86</v>
      </c>
      <c r="Z36" s="18">
        <v>84</v>
      </c>
      <c r="AA36" s="18">
        <v>88</v>
      </c>
      <c r="AB36" s="18">
        <v>87</v>
      </c>
      <c r="AC36" s="18">
        <v>86</v>
      </c>
      <c r="AD36" s="18">
        <v>84</v>
      </c>
      <c r="AE36" s="18">
        <v>87</v>
      </c>
      <c r="AF36" s="52">
        <v>86</v>
      </c>
      <c r="AG36" s="40">
        <v>85</v>
      </c>
      <c r="AH36" s="18">
        <v>85</v>
      </c>
      <c r="AI36" s="18"/>
      <c r="AJ36" s="41" t="s">
        <v>516</v>
      </c>
      <c r="AK36" s="42"/>
      <c r="AL36" s="18"/>
      <c r="AM36" s="2"/>
      <c r="AN36" s="2"/>
      <c r="AO36" s="2">
        <f t="shared" si="0"/>
        <v>1275</v>
      </c>
      <c r="AP36" s="2">
        <f t="shared" si="1"/>
        <v>19</v>
      </c>
      <c r="AQ36" s="2">
        <f t="shared" si="2"/>
        <v>514</v>
      </c>
      <c r="AR36" s="53">
        <f t="shared" si="3"/>
        <v>17</v>
      </c>
    </row>
    <row r="37" spans="1:44" ht="15.75" customHeight="1" x14ac:dyDescent="0.25">
      <c r="A37" s="23" t="s">
        <v>555</v>
      </c>
      <c r="B37" s="23">
        <v>11770</v>
      </c>
      <c r="C37" s="71" t="s">
        <v>580</v>
      </c>
      <c r="D37" s="48" t="s">
        <v>581</v>
      </c>
      <c r="E37" s="23">
        <v>86</v>
      </c>
      <c r="F37" s="23">
        <v>86</v>
      </c>
      <c r="G37" s="23">
        <v>84</v>
      </c>
      <c r="H37" s="23">
        <v>89</v>
      </c>
      <c r="I37" s="23">
        <v>85</v>
      </c>
      <c r="J37" s="23">
        <v>85</v>
      </c>
      <c r="K37" s="23">
        <v>89</v>
      </c>
      <c r="L37" s="23">
        <v>89</v>
      </c>
      <c r="M37" s="23">
        <v>86</v>
      </c>
      <c r="N37" s="23">
        <v>87</v>
      </c>
      <c r="O37" s="23">
        <v>84</v>
      </c>
      <c r="P37" s="47">
        <v>84</v>
      </c>
      <c r="Q37" s="48">
        <v>81</v>
      </c>
      <c r="R37" s="23">
        <v>85</v>
      </c>
      <c r="S37" s="24">
        <v>82</v>
      </c>
      <c r="T37" s="23">
        <v>83</v>
      </c>
      <c r="U37" s="23">
        <v>89</v>
      </c>
      <c r="V37" s="23">
        <v>89</v>
      </c>
      <c r="W37" s="23">
        <v>82</v>
      </c>
      <c r="X37" s="49">
        <v>86</v>
      </c>
      <c r="Y37" s="50">
        <v>87</v>
      </c>
      <c r="Z37" s="23">
        <v>83</v>
      </c>
      <c r="AA37" s="23">
        <v>88</v>
      </c>
      <c r="AB37" s="23">
        <v>87</v>
      </c>
      <c r="AC37" s="23">
        <v>89</v>
      </c>
      <c r="AD37" s="23">
        <v>84</v>
      </c>
      <c r="AE37" s="23">
        <v>89</v>
      </c>
      <c r="AF37" s="47">
        <v>87</v>
      </c>
      <c r="AG37" s="48">
        <v>86</v>
      </c>
      <c r="AH37" s="23">
        <v>85</v>
      </c>
      <c r="AI37" s="23"/>
      <c r="AJ37" s="49" t="s">
        <v>516</v>
      </c>
      <c r="AK37" s="50"/>
      <c r="AL37" s="23"/>
      <c r="AM37" s="24"/>
      <c r="AN37" s="24"/>
      <c r="AO37" s="24">
        <f t="shared" si="0"/>
        <v>1287</v>
      </c>
      <c r="AP37" s="24">
        <f t="shared" si="1"/>
        <v>5</v>
      </c>
      <c r="AQ37" s="24">
        <f t="shared" si="2"/>
        <v>523</v>
      </c>
      <c r="AR37" s="51">
        <f t="shared" si="3"/>
        <v>3</v>
      </c>
    </row>
    <row r="38" spans="1:44" ht="15.75" customHeight="1" x14ac:dyDescent="0.25">
      <c r="A38" s="18" t="s">
        <v>555</v>
      </c>
      <c r="B38" s="18">
        <v>11781</v>
      </c>
      <c r="C38" s="1" t="s">
        <v>582</v>
      </c>
      <c r="D38" s="40" t="s">
        <v>583</v>
      </c>
      <c r="E38" s="18">
        <v>85</v>
      </c>
      <c r="F38" s="18">
        <v>87</v>
      </c>
      <c r="G38" s="18">
        <v>84</v>
      </c>
      <c r="H38" s="18">
        <v>88</v>
      </c>
      <c r="I38" s="18">
        <v>86</v>
      </c>
      <c r="J38" s="18">
        <v>84</v>
      </c>
      <c r="K38" s="18">
        <v>82</v>
      </c>
      <c r="L38" s="18">
        <v>82</v>
      </c>
      <c r="M38" s="18">
        <v>85</v>
      </c>
      <c r="N38" s="18">
        <v>87</v>
      </c>
      <c r="O38" s="18">
        <v>85</v>
      </c>
      <c r="P38" s="52">
        <v>85</v>
      </c>
      <c r="Q38" s="40">
        <v>80</v>
      </c>
      <c r="R38" s="18">
        <v>83</v>
      </c>
      <c r="S38" s="2">
        <v>81</v>
      </c>
      <c r="T38" s="18">
        <v>82</v>
      </c>
      <c r="U38" s="18">
        <v>86</v>
      </c>
      <c r="V38" s="18">
        <v>87</v>
      </c>
      <c r="W38" s="18">
        <v>81</v>
      </c>
      <c r="X38" s="41">
        <v>84</v>
      </c>
      <c r="Y38" s="42">
        <v>84</v>
      </c>
      <c r="Z38" s="18">
        <v>83</v>
      </c>
      <c r="AA38" s="18">
        <v>86</v>
      </c>
      <c r="AB38" s="18">
        <v>86</v>
      </c>
      <c r="AC38" s="18">
        <v>86</v>
      </c>
      <c r="AD38" s="18">
        <v>84</v>
      </c>
      <c r="AE38" s="18">
        <v>86</v>
      </c>
      <c r="AF38" s="52">
        <v>86</v>
      </c>
      <c r="AG38" s="40">
        <v>87</v>
      </c>
      <c r="AH38" s="18">
        <v>87</v>
      </c>
      <c r="AI38" s="18"/>
      <c r="AJ38" s="41" t="s">
        <v>516</v>
      </c>
      <c r="AK38" s="42"/>
      <c r="AL38" s="18"/>
      <c r="AM38" s="2"/>
      <c r="AN38" s="2"/>
      <c r="AO38" s="2">
        <f t="shared" si="0"/>
        <v>1264</v>
      </c>
      <c r="AP38" s="2">
        <f t="shared" si="1"/>
        <v>33</v>
      </c>
      <c r="AQ38" s="2">
        <f t="shared" si="2"/>
        <v>509</v>
      </c>
      <c r="AR38" s="53">
        <f t="shared" si="3"/>
        <v>27</v>
      </c>
    </row>
    <row r="39" spans="1:44" ht="15.75" customHeight="1" x14ac:dyDescent="0.25">
      <c r="A39" s="16" t="s">
        <v>555</v>
      </c>
      <c r="B39" s="16">
        <v>11802</v>
      </c>
      <c r="C39" s="54" t="s">
        <v>584</v>
      </c>
      <c r="D39" s="55" t="s">
        <v>585</v>
      </c>
      <c r="E39" s="16">
        <v>83</v>
      </c>
      <c r="F39" s="16">
        <v>86</v>
      </c>
      <c r="G39" s="16">
        <v>84</v>
      </c>
      <c r="H39" s="16">
        <v>88</v>
      </c>
      <c r="I39" s="16">
        <v>86</v>
      </c>
      <c r="J39" s="16">
        <v>84</v>
      </c>
      <c r="K39" s="16">
        <v>84</v>
      </c>
      <c r="L39" s="16">
        <v>84</v>
      </c>
      <c r="M39" s="16">
        <v>83</v>
      </c>
      <c r="N39" s="16">
        <v>87</v>
      </c>
      <c r="O39" s="16">
        <v>84</v>
      </c>
      <c r="P39" s="56">
        <v>84</v>
      </c>
      <c r="Q39" s="55">
        <v>83</v>
      </c>
      <c r="R39" s="16">
        <v>86</v>
      </c>
      <c r="S39" s="17">
        <v>81</v>
      </c>
      <c r="T39" s="16">
        <v>82</v>
      </c>
      <c r="U39" s="16">
        <v>89</v>
      </c>
      <c r="V39" s="16">
        <v>85</v>
      </c>
      <c r="W39" s="16">
        <v>84</v>
      </c>
      <c r="X39" s="57">
        <v>85</v>
      </c>
      <c r="Y39" s="58">
        <v>88</v>
      </c>
      <c r="Z39" s="16">
        <v>85</v>
      </c>
      <c r="AA39" s="16">
        <v>86</v>
      </c>
      <c r="AB39" s="16">
        <v>86</v>
      </c>
      <c r="AC39" s="16">
        <v>86</v>
      </c>
      <c r="AD39" s="16">
        <v>84</v>
      </c>
      <c r="AE39" s="16">
        <v>86</v>
      </c>
      <c r="AF39" s="56">
        <v>86</v>
      </c>
      <c r="AG39" s="55">
        <v>86</v>
      </c>
      <c r="AH39" s="16">
        <v>85</v>
      </c>
      <c r="AI39" s="16"/>
      <c r="AJ39" s="57" t="s">
        <v>516</v>
      </c>
      <c r="AK39" s="58"/>
      <c r="AL39" s="16"/>
      <c r="AM39" s="17"/>
      <c r="AN39" s="17"/>
      <c r="AO39" s="17">
        <f t="shared" si="0"/>
        <v>1273</v>
      </c>
      <c r="AP39" s="17">
        <f t="shared" si="1"/>
        <v>22</v>
      </c>
      <c r="AQ39" s="17">
        <f t="shared" si="2"/>
        <v>514</v>
      </c>
      <c r="AR39" s="59">
        <f t="shared" si="3"/>
        <v>17</v>
      </c>
    </row>
    <row r="40" spans="1:44" ht="15.75" customHeight="1" x14ac:dyDescent="0.25">
      <c r="A40" s="18" t="s">
        <v>555</v>
      </c>
      <c r="B40" s="18">
        <v>11808</v>
      </c>
      <c r="C40" s="1" t="s">
        <v>586</v>
      </c>
      <c r="D40" s="40" t="s">
        <v>587</v>
      </c>
      <c r="E40" s="18">
        <v>86</v>
      </c>
      <c r="F40" s="18">
        <v>86</v>
      </c>
      <c r="G40" s="18">
        <v>85</v>
      </c>
      <c r="H40" s="18">
        <v>88</v>
      </c>
      <c r="I40" s="18">
        <v>84</v>
      </c>
      <c r="J40" s="18">
        <v>84</v>
      </c>
      <c r="K40" s="18">
        <v>86</v>
      </c>
      <c r="L40" s="18">
        <v>86</v>
      </c>
      <c r="M40" s="18">
        <v>87</v>
      </c>
      <c r="N40" s="18">
        <v>87</v>
      </c>
      <c r="O40" s="18">
        <v>85</v>
      </c>
      <c r="P40" s="52">
        <v>85</v>
      </c>
      <c r="Q40" s="40">
        <v>81</v>
      </c>
      <c r="R40" s="18">
        <v>81</v>
      </c>
      <c r="S40" s="2">
        <v>84</v>
      </c>
      <c r="T40" s="18">
        <v>83</v>
      </c>
      <c r="U40" s="18">
        <v>88</v>
      </c>
      <c r="V40" s="18">
        <v>89</v>
      </c>
      <c r="W40" s="18">
        <v>86</v>
      </c>
      <c r="X40" s="41">
        <v>87</v>
      </c>
      <c r="Y40" s="42">
        <v>87</v>
      </c>
      <c r="Z40" s="18">
        <v>84</v>
      </c>
      <c r="AA40" s="18">
        <v>89</v>
      </c>
      <c r="AB40" s="18">
        <v>87</v>
      </c>
      <c r="AC40" s="18">
        <v>88</v>
      </c>
      <c r="AD40" s="18">
        <v>83</v>
      </c>
      <c r="AE40" s="18">
        <v>90</v>
      </c>
      <c r="AF40" s="52">
        <v>87</v>
      </c>
      <c r="AG40" s="40">
        <v>87</v>
      </c>
      <c r="AH40" s="18">
        <v>86</v>
      </c>
      <c r="AI40" s="18"/>
      <c r="AJ40" s="41" t="s">
        <v>516</v>
      </c>
      <c r="AK40" s="42"/>
      <c r="AL40" s="18"/>
      <c r="AM40" s="2"/>
      <c r="AN40" s="2"/>
      <c r="AO40" s="2">
        <f t="shared" si="0"/>
        <v>1293</v>
      </c>
      <c r="AP40" s="2">
        <f t="shared" si="1"/>
        <v>3</v>
      </c>
      <c r="AQ40" s="2">
        <f t="shared" si="2"/>
        <v>520</v>
      </c>
      <c r="AR40" s="53">
        <f t="shared" si="3"/>
        <v>5</v>
      </c>
    </row>
    <row r="41" spans="1:44" ht="15.75" customHeight="1" x14ac:dyDescent="0.25">
      <c r="A41" s="19" t="s">
        <v>555</v>
      </c>
      <c r="B41" s="19">
        <v>11811</v>
      </c>
      <c r="C41" s="60" t="s">
        <v>588</v>
      </c>
      <c r="D41" s="61" t="s">
        <v>589</v>
      </c>
      <c r="E41" s="19">
        <v>86</v>
      </c>
      <c r="F41" s="19">
        <v>86</v>
      </c>
      <c r="G41" s="19">
        <v>85</v>
      </c>
      <c r="H41" s="19">
        <v>90</v>
      </c>
      <c r="I41" s="19">
        <v>86</v>
      </c>
      <c r="J41" s="19">
        <v>85</v>
      </c>
      <c r="K41" s="19">
        <v>84</v>
      </c>
      <c r="L41" s="19">
        <v>84</v>
      </c>
      <c r="M41" s="19">
        <v>85</v>
      </c>
      <c r="N41" s="19">
        <v>87</v>
      </c>
      <c r="O41" s="19">
        <v>85</v>
      </c>
      <c r="P41" s="62">
        <v>85</v>
      </c>
      <c r="Q41" s="61">
        <v>81</v>
      </c>
      <c r="R41" s="19">
        <v>83</v>
      </c>
      <c r="S41" s="20">
        <v>80</v>
      </c>
      <c r="T41" s="19">
        <v>81</v>
      </c>
      <c r="U41" s="19">
        <v>86</v>
      </c>
      <c r="V41" s="19">
        <v>85</v>
      </c>
      <c r="W41" s="19">
        <v>83</v>
      </c>
      <c r="X41" s="63">
        <v>86</v>
      </c>
      <c r="Y41" s="64">
        <v>86</v>
      </c>
      <c r="Z41" s="19">
        <v>82</v>
      </c>
      <c r="AA41" s="19">
        <v>88</v>
      </c>
      <c r="AB41" s="19">
        <v>88</v>
      </c>
      <c r="AC41" s="19">
        <v>88</v>
      </c>
      <c r="AD41" s="19">
        <v>84</v>
      </c>
      <c r="AE41" s="19">
        <v>88</v>
      </c>
      <c r="AF41" s="62">
        <v>86</v>
      </c>
      <c r="AG41" s="61">
        <v>85</v>
      </c>
      <c r="AH41" s="19">
        <v>86</v>
      </c>
      <c r="AI41" s="19"/>
      <c r="AJ41" s="63" t="s">
        <v>516</v>
      </c>
      <c r="AK41" s="64"/>
      <c r="AL41" s="19"/>
      <c r="AM41" s="20"/>
      <c r="AN41" s="20"/>
      <c r="AO41" s="20">
        <f t="shared" si="0"/>
        <v>1276</v>
      </c>
      <c r="AP41" s="20">
        <f t="shared" si="1"/>
        <v>17</v>
      </c>
      <c r="AQ41" s="20">
        <f t="shared" si="2"/>
        <v>517</v>
      </c>
      <c r="AR41" s="65">
        <f t="shared" si="3"/>
        <v>9</v>
      </c>
    </row>
    <row r="42" spans="1:44" ht="15.75" customHeight="1" x14ac:dyDescent="0.25">
      <c r="A42" s="18" t="s">
        <v>555</v>
      </c>
      <c r="B42" s="18">
        <v>11815</v>
      </c>
      <c r="C42" s="1" t="s">
        <v>591</v>
      </c>
      <c r="D42" s="40" t="s">
        <v>592</v>
      </c>
      <c r="E42" s="18">
        <v>83</v>
      </c>
      <c r="F42" s="18">
        <v>86</v>
      </c>
      <c r="G42" s="18">
        <v>85</v>
      </c>
      <c r="H42" s="18">
        <v>88</v>
      </c>
      <c r="I42" s="18">
        <v>85</v>
      </c>
      <c r="J42" s="18">
        <v>85</v>
      </c>
      <c r="K42" s="18">
        <v>84</v>
      </c>
      <c r="L42" s="18">
        <v>84</v>
      </c>
      <c r="M42" s="18">
        <v>85</v>
      </c>
      <c r="N42" s="18">
        <v>87</v>
      </c>
      <c r="O42" s="18">
        <v>84</v>
      </c>
      <c r="P42" s="52">
        <v>84</v>
      </c>
      <c r="Q42" s="40">
        <v>81</v>
      </c>
      <c r="R42" s="18">
        <v>82</v>
      </c>
      <c r="S42" s="2">
        <v>81</v>
      </c>
      <c r="T42" s="18">
        <v>81</v>
      </c>
      <c r="U42" s="18">
        <v>85</v>
      </c>
      <c r="V42" s="18">
        <v>85</v>
      </c>
      <c r="W42" s="18">
        <v>83</v>
      </c>
      <c r="X42" s="41">
        <v>84</v>
      </c>
      <c r="Y42" s="42">
        <v>85</v>
      </c>
      <c r="Z42" s="18">
        <v>83</v>
      </c>
      <c r="AA42" s="18">
        <v>86</v>
      </c>
      <c r="AB42" s="18">
        <v>87</v>
      </c>
      <c r="AC42" s="18">
        <v>86</v>
      </c>
      <c r="AD42" s="18">
        <v>84</v>
      </c>
      <c r="AE42" s="18">
        <v>84</v>
      </c>
      <c r="AF42" s="52">
        <v>89</v>
      </c>
      <c r="AG42" s="40">
        <v>84</v>
      </c>
      <c r="AH42" s="18">
        <v>84</v>
      </c>
      <c r="AI42" s="18"/>
      <c r="AJ42" s="41" t="s">
        <v>516</v>
      </c>
      <c r="AK42" s="42"/>
      <c r="AL42" s="18"/>
      <c r="AM42" s="2"/>
      <c r="AN42" s="2"/>
      <c r="AO42" s="2">
        <f t="shared" si="0"/>
        <v>1261</v>
      </c>
      <c r="AP42" s="2">
        <f t="shared" si="1"/>
        <v>39</v>
      </c>
      <c r="AQ42" s="2">
        <f t="shared" si="2"/>
        <v>508</v>
      </c>
      <c r="AR42" s="53">
        <f t="shared" si="3"/>
        <v>30</v>
      </c>
    </row>
    <row r="43" spans="1:44" ht="15.75" customHeight="1" x14ac:dyDescent="0.25">
      <c r="A43" s="21" t="s">
        <v>555</v>
      </c>
      <c r="B43" s="21">
        <v>11819</v>
      </c>
      <c r="C43" s="66" t="s">
        <v>593</v>
      </c>
      <c r="D43" s="67" t="s">
        <v>594</v>
      </c>
      <c r="E43" s="21">
        <v>86</v>
      </c>
      <c r="F43" s="21">
        <v>86</v>
      </c>
      <c r="G43" s="21">
        <v>85</v>
      </c>
      <c r="H43" s="21">
        <v>91</v>
      </c>
      <c r="I43" s="21">
        <v>84</v>
      </c>
      <c r="J43" s="21">
        <v>84</v>
      </c>
      <c r="K43" s="21">
        <v>86</v>
      </c>
      <c r="L43" s="21">
        <v>86</v>
      </c>
      <c r="M43" s="21">
        <v>84</v>
      </c>
      <c r="N43" s="21">
        <v>87</v>
      </c>
      <c r="O43" s="21">
        <v>83</v>
      </c>
      <c r="P43" s="68">
        <v>83</v>
      </c>
      <c r="Q43" s="67">
        <v>84</v>
      </c>
      <c r="R43" s="21">
        <v>85</v>
      </c>
      <c r="S43" s="22">
        <v>81</v>
      </c>
      <c r="T43" s="21">
        <v>82</v>
      </c>
      <c r="U43" s="21">
        <v>85</v>
      </c>
      <c r="V43" s="21">
        <v>87</v>
      </c>
      <c r="W43" s="21">
        <v>82</v>
      </c>
      <c r="X43" s="69">
        <v>85</v>
      </c>
      <c r="Y43" s="39">
        <v>83</v>
      </c>
      <c r="Z43" s="21">
        <v>81</v>
      </c>
      <c r="AA43" s="21">
        <v>86</v>
      </c>
      <c r="AB43" s="21">
        <v>86</v>
      </c>
      <c r="AC43" s="21">
        <v>86</v>
      </c>
      <c r="AD43" s="21">
        <v>85</v>
      </c>
      <c r="AE43" s="21">
        <v>88</v>
      </c>
      <c r="AF43" s="68">
        <v>86</v>
      </c>
      <c r="AG43" s="67">
        <v>85</v>
      </c>
      <c r="AH43" s="21">
        <v>84</v>
      </c>
      <c r="AI43" s="21"/>
      <c r="AJ43" s="69" t="s">
        <v>516</v>
      </c>
      <c r="AK43" s="39"/>
      <c r="AL43" s="21"/>
      <c r="AM43" s="22"/>
      <c r="AN43" s="22"/>
      <c r="AO43" s="22">
        <f t="shared" si="0"/>
        <v>1268</v>
      </c>
      <c r="AP43" s="22">
        <f t="shared" si="1"/>
        <v>25</v>
      </c>
      <c r="AQ43" s="22">
        <f t="shared" si="2"/>
        <v>510</v>
      </c>
      <c r="AR43" s="70">
        <f t="shared" si="3"/>
        <v>26</v>
      </c>
    </row>
    <row r="44" spans="1:44" ht="15.75" customHeight="1" x14ac:dyDescent="0.25">
      <c r="A44" s="18" t="s">
        <v>555</v>
      </c>
      <c r="B44" s="18">
        <v>11820</v>
      </c>
      <c r="C44" s="1" t="s">
        <v>595</v>
      </c>
      <c r="D44" s="40" t="s">
        <v>596</v>
      </c>
      <c r="E44" s="18">
        <v>85</v>
      </c>
      <c r="F44" s="18">
        <v>86</v>
      </c>
      <c r="G44" s="18">
        <v>85</v>
      </c>
      <c r="H44" s="18">
        <v>88</v>
      </c>
      <c r="I44" s="18">
        <v>86</v>
      </c>
      <c r="J44" s="18">
        <v>85</v>
      </c>
      <c r="K44" s="18">
        <v>85</v>
      </c>
      <c r="L44" s="18">
        <v>85</v>
      </c>
      <c r="M44" s="18">
        <v>84</v>
      </c>
      <c r="N44" s="18">
        <v>87</v>
      </c>
      <c r="O44" s="18">
        <v>85</v>
      </c>
      <c r="P44" s="52">
        <v>85</v>
      </c>
      <c r="Q44" s="40">
        <v>81</v>
      </c>
      <c r="R44" s="18">
        <v>81</v>
      </c>
      <c r="S44" s="2">
        <v>81</v>
      </c>
      <c r="T44" s="18">
        <v>82</v>
      </c>
      <c r="U44" s="18">
        <v>89</v>
      </c>
      <c r="V44" s="18">
        <v>88</v>
      </c>
      <c r="W44" s="18">
        <v>83</v>
      </c>
      <c r="X44" s="41">
        <v>85</v>
      </c>
      <c r="Y44" s="42">
        <v>86</v>
      </c>
      <c r="Z44" s="18">
        <v>82</v>
      </c>
      <c r="AA44" s="18">
        <v>87</v>
      </c>
      <c r="AB44" s="18">
        <v>87</v>
      </c>
      <c r="AC44" s="18">
        <v>87</v>
      </c>
      <c r="AD44" s="18">
        <v>84</v>
      </c>
      <c r="AE44" s="18">
        <v>84</v>
      </c>
      <c r="AF44" s="52">
        <v>85</v>
      </c>
      <c r="AG44" s="40">
        <v>85</v>
      </c>
      <c r="AH44" s="18">
        <v>84</v>
      </c>
      <c r="AI44" s="18"/>
      <c r="AJ44" s="41" t="s">
        <v>516</v>
      </c>
      <c r="AK44" s="42"/>
      <c r="AL44" s="18"/>
      <c r="AM44" s="2"/>
      <c r="AN44" s="2"/>
      <c r="AO44" s="2">
        <f t="shared" si="0"/>
        <v>1273</v>
      </c>
      <c r="AP44" s="2">
        <f t="shared" si="1"/>
        <v>22</v>
      </c>
      <c r="AQ44" s="2">
        <f t="shared" si="2"/>
        <v>513</v>
      </c>
      <c r="AR44" s="53">
        <f t="shared" si="3"/>
        <v>22</v>
      </c>
    </row>
    <row r="45" spans="1:44" ht="15.75" customHeight="1" x14ac:dyDescent="0.25">
      <c r="A45" s="23" t="s">
        <v>484</v>
      </c>
      <c r="B45" s="23">
        <v>11863</v>
      </c>
      <c r="C45" s="71" t="s">
        <v>597</v>
      </c>
      <c r="D45" s="48" t="s">
        <v>598</v>
      </c>
      <c r="E45" s="23">
        <v>85</v>
      </c>
      <c r="F45" s="23">
        <v>85</v>
      </c>
      <c r="G45" s="23">
        <v>80</v>
      </c>
      <c r="H45" s="23">
        <v>86</v>
      </c>
      <c r="I45" s="23">
        <v>88</v>
      </c>
      <c r="J45" s="23">
        <v>87</v>
      </c>
      <c r="K45" s="23">
        <v>84</v>
      </c>
      <c r="L45" s="23">
        <v>84</v>
      </c>
      <c r="M45" s="23">
        <v>88</v>
      </c>
      <c r="N45" s="23">
        <v>86</v>
      </c>
      <c r="O45" s="23">
        <v>86</v>
      </c>
      <c r="P45" s="47">
        <v>84</v>
      </c>
      <c r="Q45" s="48">
        <v>79</v>
      </c>
      <c r="R45" s="23">
        <v>82</v>
      </c>
      <c r="S45" s="24">
        <v>90</v>
      </c>
      <c r="T45" s="23">
        <v>90</v>
      </c>
      <c r="U45" s="23">
        <v>87</v>
      </c>
      <c r="V45" s="23">
        <v>85</v>
      </c>
      <c r="W45" s="23">
        <v>86</v>
      </c>
      <c r="X45" s="49">
        <v>87</v>
      </c>
      <c r="Y45" s="50">
        <v>83</v>
      </c>
      <c r="Z45" s="23">
        <v>85</v>
      </c>
      <c r="AA45" s="23">
        <v>87</v>
      </c>
      <c r="AB45" s="23">
        <v>86</v>
      </c>
      <c r="AC45" s="23">
        <v>87</v>
      </c>
      <c r="AD45" s="23">
        <v>88</v>
      </c>
      <c r="AE45" s="23">
        <v>89</v>
      </c>
      <c r="AF45" s="47">
        <v>89</v>
      </c>
      <c r="AG45" s="48">
        <v>89</v>
      </c>
      <c r="AH45" s="23">
        <v>90</v>
      </c>
      <c r="AI45" s="23"/>
      <c r="AJ45" s="49" t="s">
        <v>516</v>
      </c>
      <c r="AK45" s="50"/>
      <c r="AL45" s="23"/>
      <c r="AM45" s="24"/>
      <c r="AN45" s="24"/>
      <c r="AO45" s="24">
        <f t="shared" si="0"/>
        <v>1288</v>
      </c>
      <c r="AP45" s="24">
        <f t="shared" si="1"/>
        <v>4</v>
      </c>
      <c r="AQ45" s="24">
        <f t="shared" si="2"/>
        <v>517</v>
      </c>
      <c r="AR45" s="51">
        <f t="shared" si="3"/>
        <v>9</v>
      </c>
    </row>
    <row r="46" spans="1:44" ht="15.75" customHeight="1" x14ac:dyDescent="0.25">
      <c r="A46" s="18" t="s">
        <v>484</v>
      </c>
      <c r="B46" s="18">
        <v>12078</v>
      </c>
      <c r="C46" s="1" t="s">
        <v>599</v>
      </c>
      <c r="D46" s="72" t="s">
        <v>600</v>
      </c>
      <c r="E46" s="73">
        <v>87</v>
      </c>
      <c r="F46" s="73">
        <v>84</v>
      </c>
      <c r="G46" s="73">
        <v>86</v>
      </c>
      <c r="H46" s="73">
        <v>87</v>
      </c>
      <c r="I46" s="73">
        <v>88</v>
      </c>
      <c r="J46" s="73">
        <v>87</v>
      </c>
      <c r="K46" s="73">
        <v>85</v>
      </c>
      <c r="L46" s="73">
        <v>84</v>
      </c>
      <c r="M46" s="73">
        <v>87</v>
      </c>
      <c r="N46" s="73">
        <v>86</v>
      </c>
      <c r="O46" s="74">
        <v>83</v>
      </c>
      <c r="P46" s="75">
        <v>84</v>
      </c>
      <c r="Q46" s="72">
        <v>84</v>
      </c>
      <c r="R46" s="73">
        <v>82</v>
      </c>
      <c r="S46" s="76">
        <v>92</v>
      </c>
      <c r="T46" s="73">
        <v>92</v>
      </c>
      <c r="U46" s="73">
        <v>88</v>
      </c>
      <c r="V46" s="73">
        <v>85</v>
      </c>
      <c r="W46" s="73">
        <v>88</v>
      </c>
      <c r="X46" s="77">
        <v>87</v>
      </c>
      <c r="Y46" s="78">
        <v>86</v>
      </c>
      <c r="Z46" s="73">
        <v>86</v>
      </c>
      <c r="AA46" s="73">
        <v>86</v>
      </c>
      <c r="AB46" s="73">
        <v>86</v>
      </c>
      <c r="AC46" s="73">
        <v>85</v>
      </c>
      <c r="AD46" s="73">
        <v>86</v>
      </c>
      <c r="AE46" s="73">
        <v>90</v>
      </c>
      <c r="AF46" s="75">
        <v>90</v>
      </c>
      <c r="AG46" s="72">
        <v>89</v>
      </c>
      <c r="AH46" s="73">
        <v>90</v>
      </c>
      <c r="AI46" s="73"/>
      <c r="AJ46" s="77" t="s">
        <v>516</v>
      </c>
      <c r="AK46" s="78"/>
      <c r="AL46" s="73"/>
      <c r="AM46" s="76"/>
      <c r="AN46" s="76"/>
      <c r="AO46" s="76">
        <f t="shared" si="0"/>
        <v>1304</v>
      </c>
      <c r="AP46" s="76">
        <f t="shared" si="1"/>
        <v>1</v>
      </c>
      <c r="AQ46" s="76">
        <f t="shared" si="2"/>
        <v>517</v>
      </c>
      <c r="AR46" s="79">
        <f t="shared" si="3"/>
        <v>9</v>
      </c>
    </row>
    <row r="47" spans="1:44" ht="15.75" customHeight="1" x14ac:dyDescent="0.25">
      <c r="S47" s="80"/>
      <c r="AO47" s="80"/>
      <c r="AP47" s="80"/>
      <c r="AQ47" s="80"/>
      <c r="AR47" s="80"/>
    </row>
    <row r="48" spans="1:44" ht="15.75" customHeight="1" x14ac:dyDescent="0.25">
      <c r="S48" s="80"/>
      <c r="AO48" s="80"/>
      <c r="AP48" s="80"/>
      <c r="AQ48" s="80"/>
      <c r="AR48" s="80"/>
    </row>
    <row r="49" spans="19:44" ht="15.75" customHeight="1" x14ac:dyDescent="0.25">
      <c r="S49" s="80"/>
      <c r="AO49" s="80"/>
      <c r="AP49" s="80"/>
      <c r="AQ49" s="80"/>
      <c r="AR49" s="80"/>
    </row>
    <row r="50" spans="19:44" ht="15.75" customHeight="1" x14ac:dyDescent="0.25">
      <c r="S50" s="80"/>
      <c r="AO50" s="80"/>
      <c r="AP50" s="80"/>
      <c r="AQ50" s="80"/>
      <c r="AR50" s="80"/>
    </row>
    <row r="51" spans="19:44" ht="15.75" customHeight="1" x14ac:dyDescent="0.25">
      <c r="S51" s="80"/>
      <c r="AO51" s="80"/>
      <c r="AP51" s="80"/>
      <c r="AQ51" s="80"/>
      <c r="AR51" s="80"/>
    </row>
    <row r="52" spans="19:44" ht="15.75" customHeight="1" x14ac:dyDescent="0.25">
      <c r="S52" s="80"/>
      <c r="AO52" s="80"/>
      <c r="AP52" s="80"/>
      <c r="AQ52" s="80"/>
      <c r="AR52" s="80"/>
    </row>
    <row r="53" spans="19:44" ht="15.75" customHeight="1" x14ac:dyDescent="0.25">
      <c r="S53" s="80"/>
      <c r="AO53" s="80"/>
      <c r="AP53" s="80"/>
      <c r="AQ53" s="80"/>
      <c r="AR53" s="80"/>
    </row>
    <row r="54" spans="19:44" ht="15.75" customHeight="1" x14ac:dyDescent="0.25">
      <c r="S54" s="80"/>
      <c r="AO54" s="80"/>
      <c r="AP54" s="80"/>
      <c r="AQ54" s="80"/>
      <c r="AR54" s="80"/>
    </row>
    <row r="55" spans="19:44" ht="15.75" customHeight="1" x14ac:dyDescent="0.25">
      <c r="S55" s="80"/>
      <c r="AO55" s="80"/>
      <c r="AP55" s="80"/>
      <c r="AQ55" s="80"/>
      <c r="AR55" s="80"/>
    </row>
    <row r="56" spans="19:44" ht="15.75" customHeight="1" x14ac:dyDescent="0.25">
      <c r="S56" s="80"/>
      <c r="AO56" s="80"/>
      <c r="AP56" s="80"/>
      <c r="AQ56" s="80"/>
      <c r="AR56" s="80"/>
    </row>
    <row r="57" spans="19:44" ht="15.75" customHeight="1" x14ac:dyDescent="0.25">
      <c r="S57" s="80"/>
      <c r="AO57" s="80"/>
      <c r="AP57" s="80"/>
      <c r="AQ57" s="80"/>
      <c r="AR57" s="80"/>
    </row>
    <row r="58" spans="19:44" ht="15.75" customHeight="1" x14ac:dyDescent="0.25">
      <c r="S58" s="80"/>
      <c r="AO58" s="80"/>
      <c r="AP58" s="80"/>
      <c r="AQ58" s="80"/>
      <c r="AR58" s="80"/>
    </row>
    <row r="59" spans="19:44" ht="15.75" customHeight="1" x14ac:dyDescent="0.25">
      <c r="S59" s="80"/>
      <c r="AO59" s="80"/>
      <c r="AP59" s="80"/>
      <c r="AQ59" s="80"/>
      <c r="AR59" s="80"/>
    </row>
    <row r="60" spans="19:44" ht="15.75" customHeight="1" x14ac:dyDescent="0.25">
      <c r="S60" s="80"/>
      <c r="AO60" s="80"/>
      <c r="AP60" s="80"/>
      <c r="AQ60" s="80"/>
      <c r="AR60" s="80"/>
    </row>
    <row r="61" spans="19:44" ht="15.75" customHeight="1" x14ac:dyDescent="0.25">
      <c r="S61" s="80"/>
      <c r="AO61" s="80"/>
      <c r="AP61" s="80"/>
      <c r="AQ61" s="80"/>
      <c r="AR61" s="80"/>
    </row>
    <row r="62" spans="19:44" ht="15.75" customHeight="1" x14ac:dyDescent="0.25">
      <c r="S62" s="80"/>
      <c r="AO62" s="80"/>
      <c r="AP62" s="80"/>
      <c r="AQ62" s="80"/>
      <c r="AR62" s="80"/>
    </row>
    <row r="63" spans="19:44" ht="15.75" customHeight="1" x14ac:dyDescent="0.25">
      <c r="S63" s="80"/>
      <c r="AO63" s="80"/>
      <c r="AP63" s="80"/>
      <c r="AQ63" s="80"/>
      <c r="AR63" s="80"/>
    </row>
    <row r="64" spans="19:44" ht="15.75" customHeight="1" x14ac:dyDescent="0.25">
      <c r="S64" s="80"/>
      <c r="AO64" s="80"/>
      <c r="AP64" s="80"/>
      <c r="AQ64" s="80"/>
      <c r="AR64" s="80"/>
    </row>
    <row r="65" spans="19:44" ht="15.75" customHeight="1" x14ac:dyDescent="0.25">
      <c r="S65" s="80"/>
      <c r="AO65" s="80"/>
      <c r="AP65" s="80"/>
      <c r="AQ65" s="80"/>
      <c r="AR65" s="80"/>
    </row>
    <row r="66" spans="19:44" ht="15.75" customHeight="1" x14ac:dyDescent="0.25">
      <c r="S66" s="80"/>
      <c r="AO66" s="80"/>
      <c r="AP66" s="80"/>
      <c r="AQ66" s="80"/>
      <c r="AR66" s="80"/>
    </row>
    <row r="67" spans="19:44" ht="15.75" customHeight="1" x14ac:dyDescent="0.25">
      <c r="S67" s="80"/>
      <c r="AO67" s="80"/>
      <c r="AP67" s="80"/>
      <c r="AQ67" s="80"/>
      <c r="AR67" s="80"/>
    </row>
    <row r="68" spans="19:44" ht="15.75" customHeight="1" x14ac:dyDescent="0.25">
      <c r="S68" s="80"/>
      <c r="AO68" s="80"/>
      <c r="AP68" s="80"/>
      <c r="AQ68" s="80"/>
      <c r="AR68" s="80"/>
    </row>
    <row r="69" spans="19:44" ht="15.75" customHeight="1" x14ac:dyDescent="0.25">
      <c r="S69" s="80"/>
      <c r="AO69" s="80"/>
      <c r="AP69" s="80"/>
      <c r="AQ69" s="80"/>
      <c r="AR69" s="80"/>
    </row>
    <row r="70" spans="19:44" ht="15.75" customHeight="1" x14ac:dyDescent="0.25">
      <c r="S70" s="80"/>
      <c r="AO70" s="80"/>
      <c r="AP70" s="80"/>
      <c r="AQ70" s="80"/>
      <c r="AR70" s="80"/>
    </row>
    <row r="71" spans="19:44" ht="15.75" customHeight="1" x14ac:dyDescent="0.25">
      <c r="S71" s="80"/>
      <c r="AO71" s="80"/>
      <c r="AP71" s="80"/>
      <c r="AQ71" s="80"/>
      <c r="AR71" s="80"/>
    </row>
    <row r="72" spans="19:44" ht="15.75" customHeight="1" x14ac:dyDescent="0.25">
      <c r="S72" s="80"/>
      <c r="AO72" s="80"/>
      <c r="AP72" s="80"/>
      <c r="AQ72" s="80"/>
      <c r="AR72" s="80"/>
    </row>
    <row r="73" spans="19:44" ht="15.75" customHeight="1" x14ac:dyDescent="0.25">
      <c r="S73" s="80"/>
      <c r="AO73" s="80"/>
      <c r="AP73" s="80"/>
      <c r="AQ73" s="80"/>
      <c r="AR73" s="80"/>
    </row>
    <row r="74" spans="19:44" ht="15.75" customHeight="1" x14ac:dyDescent="0.25">
      <c r="S74" s="80"/>
      <c r="AO74" s="80"/>
      <c r="AP74" s="80"/>
      <c r="AQ74" s="80"/>
      <c r="AR74" s="80"/>
    </row>
    <row r="75" spans="19:44" ht="15.75" customHeight="1" x14ac:dyDescent="0.25">
      <c r="S75" s="80"/>
      <c r="AO75" s="80"/>
      <c r="AP75" s="80"/>
      <c r="AQ75" s="80"/>
      <c r="AR75" s="80"/>
    </row>
    <row r="76" spans="19:44" ht="15.75" customHeight="1" x14ac:dyDescent="0.25">
      <c r="S76" s="80"/>
      <c r="AO76" s="80"/>
      <c r="AP76" s="80"/>
      <c r="AQ76" s="80"/>
      <c r="AR76" s="80"/>
    </row>
    <row r="77" spans="19:44" ht="15.75" customHeight="1" x14ac:dyDescent="0.25">
      <c r="S77" s="80"/>
      <c r="AO77" s="80"/>
      <c r="AP77" s="80"/>
      <c r="AQ77" s="80"/>
      <c r="AR77" s="80"/>
    </row>
    <row r="78" spans="19:44" ht="15.75" customHeight="1" x14ac:dyDescent="0.25">
      <c r="S78" s="80"/>
      <c r="AO78" s="80"/>
      <c r="AP78" s="80"/>
      <c r="AQ78" s="80"/>
      <c r="AR78" s="80"/>
    </row>
    <row r="79" spans="19:44" ht="15.75" customHeight="1" x14ac:dyDescent="0.25">
      <c r="S79" s="80"/>
      <c r="AO79" s="80"/>
      <c r="AP79" s="80"/>
      <c r="AQ79" s="80"/>
      <c r="AR79" s="80"/>
    </row>
    <row r="80" spans="19:44" ht="15.75" customHeight="1" x14ac:dyDescent="0.25">
      <c r="S80" s="80"/>
      <c r="AO80" s="80"/>
      <c r="AP80" s="80"/>
      <c r="AQ80" s="80"/>
      <c r="AR80" s="80"/>
    </row>
    <row r="81" spans="19:44" ht="15.75" customHeight="1" x14ac:dyDescent="0.25">
      <c r="S81" s="80"/>
      <c r="AO81" s="80"/>
      <c r="AP81" s="80"/>
      <c r="AQ81" s="80"/>
      <c r="AR81" s="80"/>
    </row>
    <row r="82" spans="19:44" ht="15.75" customHeight="1" x14ac:dyDescent="0.25">
      <c r="S82" s="80"/>
      <c r="AO82" s="80"/>
      <c r="AP82" s="80"/>
      <c r="AQ82" s="80"/>
      <c r="AR82" s="80"/>
    </row>
    <row r="83" spans="19:44" ht="15.75" customHeight="1" x14ac:dyDescent="0.25">
      <c r="S83" s="80"/>
      <c r="AO83" s="80"/>
      <c r="AP83" s="80"/>
      <c r="AQ83" s="80"/>
      <c r="AR83" s="80"/>
    </row>
    <row r="84" spans="19:44" ht="15.75" customHeight="1" x14ac:dyDescent="0.25">
      <c r="S84" s="80"/>
      <c r="AO84" s="80"/>
      <c r="AP84" s="80"/>
      <c r="AQ84" s="80"/>
      <c r="AR84" s="80"/>
    </row>
    <row r="85" spans="19:44" ht="15.75" customHeight="1" x14ac:dyDescent="0.25">
      <c r="S85" s="80"/>
      <c r="AO85" s="80"/>
      <c r="AP85" s="80"/>
      <c r="AQ85" s="80"/>
      <c r="AR85" s="80"/>
    </row>
    <row r="86" spans="19:44" ht="15.75" customHeight="1" x14ac:dyDescent="0.25">
      <c r="S86" s="80"/>
      <c r="AO86" s="80"/>
      <c r="AP86" s="80"/>
      <c r="AQ86" s="80"/>
      <c r="AR86" s="80"/>
    </row>
    <row r="87" spans="19:44" ht="15.75" customHeight="1" x14ac:dyDescent="0.25">
      <c r="S87" s="80"/>
      <c r="AO87" s="80"/>
      <c r="AP87" s="80"/>
      <c r="AQ87" s="80"/>
      <c r="AR87" s="80"/>
    </row>
    <row r="88" spans="19:44" ht="15.75" customHeight="1" x14ac:dyDescent="0.25">
      <c r="S88" s="80"/>
      <c r="AO88" s="80"/>
      <c r="AP88" s="80"/>
      <c r="AQ88" s="80"/>
      <c r="AR88" s="80"/>
    </row>
    <row r="89" spans="19:44" ht="15.75" customHeight="1" x14ac:dyDescent="0.25">
      <c r="S89" s="80"/>
      <c r="AO89" s="80"/>
      <c r="AP89" s="80"/>
      <c r="AQ89" s="80"/>
      <c r="AR89" s="80"/>
    </row>
    <row r="90" spans="19:44" ht="15.75" customHeight="1" x14ac:dyDescent="0.25">
      <c r="S90" s="80"/>
      <c r="AO90" s="80"/>
      <c r="AP90" s="80"/>
      <c r="AQ90" s="80"/>
      <c r="AR90" s="80"/>
    </row>
    <row r="91" spans="19:44" ht="15.75" customHeight="1" x14ac:dyDescent="0.25">
      <c r="S91" s="80"/>
      <c r="AO91" s="80"/>
      <c r="AP91" s="80"/>
      <c r="AQ91" s="80"/>
      <c r="AR91" s="80"/>
    </row>
    <row r="92" spans="19:44" ht="15.75" customHeight="1" x14ac:dyDescent="0.25">
      <c r="S92" s="80"/>
      <c r="AO92" s="80"/>
      <c r="AP92" s="80"/>
      <c r="AQ92" s="80"/>
      <c r="AR92" s="80"/>
    </row>
    <row r="93" spans="19:44" ht="15.75" customHeight="1" x14ac:dyDescent="0.25">
      <c r="S93" s="80"/>
      <c r="AO93" s="80"/>
      <c r="AP93" s="80"/>
      <c r="AQ93" s="80"/>
      <c r="AR93" s="80"/>
    </row>
    <row r="94" spans="19:44" ht="15.75" customHeight="1" x14ac:dyDescent="0.25">
      <c r="S94" s="80"/>
      <c r="AO94" s="80"/>
      <c r="AP94" s="80"/>
      <c r="AQ94" s="80"/>
      <c r="AR94" s="80"/>
    </row>
    <row r="95" spans="19:44" ht="15.75" customHeight="1" x14ac:dyDescent="0.25">
      <c r="S95" s="80"/>
      <c r="AO95" s="80"/>
      <c r="AP95" s="80"/>
      <c r="AQ95" s="80"/>
      <c r="AR95" s="80"/>
    </row>
    <row r="96" spans="19:44" ht="15.75" customHeight="1" x14ac:dyDescent="0.25">
      <c r="S96" s="80"/>
      <c r="AO96" s="80"/>
      <c r="AP96" s="80"/>
      <c r="AQ96" s="80"/>
      <c r="AR96" s="80"/>
    </row>
    <row r="97" spans="19:44" ht="15.75" customHeight="1" x14ac:dyDescent="0.25">
      <c r="S97" s="80"/>
      <c r="AO97" s="80"/>
      <c r="AP97" s="80"/>
      <c r="AQ97" s="80"/>
      <c r="AR97" s="80"/>
    </row>
    <row r="98" spans="19:44" ht="15.75" customHeight="1" x14ac:dyDescent="0.25">
      <c r="S98" s="80"/>
      <c r="AO98" s="80"/>
      <c r="AP98" s="80"/>
      <c r="AQ98" s="80"/>
      <c r="AR98" s="80"/>
    </row>
    <row r="99" spans="19:44" ht="15.75" customHeight="1" x14ac:dyDescent="0.25">
      <c r="S99" s="80"/>
      <c r="AO99" s="80"/>
      <c r="AP99" s="80"/>
      <c r="AQ99" s="80"/>
      <c r="AR99" s="80"/>
    </row>
    <row r="100" spans="19:44" ht="15.75" customHeight="1" x14ac:dyDescent="0.25">
      <c r="S100" s="80"/>
      <c r="AO100" s="80"/>
      <c r="AP100" s="80"/>
      <c r="AQ100" s="80"/>
      <c r="AR100" s="80"/>
    </row>
    <row r="101" spans="19:44" ht="15.75" customHeight="1" x14ac:dyDescent="0.25">
      <c r="S101" s="80"/>
      <c r="AO101" s="80"/>
      <c r="AP101" s="80"/>
      <c r="AQ101" s="80"/>
      <c r="AR101" s="80"/>
    </row>
    <row r="102" spans="19:44" ht="15.75" customHeight="1" x14ac:dyDescent="0.25">
      <c r="S102" s="80"/>
      <c r="AO102" s="80"/>
      <c r="AP102" s="80"/>
      <c r="AQ102" s="80"/>
      <c r="AR102" s="80"/>
    </row>
    <row r="103" spans="19:44" ht="15.75" customHeight="1" x14ac:dyDescent="0.25">
      <c r="S103" s="80"/>
      <c r="AO103" s="80"/>
      <c r="AP103" s="80"/>
      <c r="AQ103" s="80"/>
      <c r="AR103" s="80"/>
    </row>
    <row r="104" spans="19:44" ht="15.75" customHeight="1" x14ac:dyDescent="0.25">
      <c r="S104" s="80"/>
      <c r="AO104" s="80"/>
      <c r="AP104" s="80"/>
      <c r="AQ104" s="80"/>
      <c r="AR104" s="80"/>
    </row>
    <row r="105" spans="19:44" ht="15.75" customHeight="1" x14ac:dyDescent="0.25">
      <c r="S105" s="80"/>
      <c r="AO105" s="80"/>
      <c r="AP105" s="80"/>
      <c r="AQ105" s="80"/>
      <c r="AR105" s="80"/>
    </row>
    <row r="106" spans="19:44" ht="15.75" customHeight="1" x14ac:dyDescent="0.25">
      <c r="S106" s="80"/>
      <c r="AO106" s="80"/>
      <c r="AP106" s="80"/>
      <c r="AQ106" s="80"/>
      <c r="AR106" s="80"/>
    </row>
    <row r="107" spans="19:44" ht="15.75" customHeight="1" x14ac:dyDescent="0.25">
      <c r="S107" s="80"/>
      <c r="AO107" s="80"/>
      <c r="AP107" s="80"/>
      <c r="AQ107" s="80"/>
      <c r="AR107" s="80"/>
    </row>
    <row r="108" spans="19:44" ht="15.75" customHeight="1" x14ac:dyDescent="0.25">
      <c r="S108" s="80"/>
      <c r="AO108" s="80"/>
      <c r="AP108" s="80"/>
      <c r="AQ108" s="80"/>
      <c r="AR108" s="80"/>
    </row>
    <row r="109" spans="19:44" ht="15.75" customHeight="1" x14ac:dyDescent="0.25">
      <c r="S109" s="80"/>
      <c r="AO109" s="80"/>
      <c r="AP109" s="80"/>
      <c r="AQ109" s="80"/>
      <c r="AR109" s="80"/>
    </row>
    <row r="110" spans="19:44" ht="15.75" customHeight="1" x14ac:dyDescent="0.25">
      <c r="S110" s="80"/>
      <c r="AO110" s="80"/>
      <c r="AP110" s="80"/>
      <c r="AQ110" s="80"/>
      <c r="AR110" s="80"/>
    </row>
    <row r="111" spans="19:44" ht="15.75" customHeight="1" x14ac:dyDescent="0.25">
      <c r="S111" s="80"/>
      <c r="AO111" s="80"/>
      <c r="AP111" s="80"/>
      <c r="AQ111" s="80"/>
      <c r="AR111" s="80"/>
    </row>
    <row r="112" spans="19:44" ht="15.75" customHeight="1" x14ac:dyDescent="0.25">
      <c r="S112" s="80"/>
      <c r="AO112" s="80"/>
      <c r="AP112" s="80"/>
      <c r="AQ112" s="80"/>
      <c r="AR112" s="80"/>
    </row>
    <row r="113" spans="19:44" ht="15.75" customHeight="1" x14ac:dyDescent="0.25">
      <c r="S113" s="80"/>
      <c r="AO113" s="80"/>
      <c r="AP113" s="80"/>
      <c r="AQ113" s="80"/>
      <c r="AR113" s="80"/>
    </row>
    <row r="114" spans="19:44" ht="15.75" customHeight="1" x14ac:dyDescent="0.25">
      <c r="S114" s="80"/>
      <c r="AO114" s="80"/>
      <c r="AP114" s="80"/>
      <c r="AQ114" s="80"/>
      <c r="AR114" s="80"/>
    </row>
    <row r="115" spans="19:44" ht="15.75" customHeight="1" x14ac:dyDescent="0.25">
      <c r="S115" s="80"/>
      <c r="AO115" s="80"/>
      <c r="AP115" s="80"/>
      <c r="AQ115" s="80"/>
      <c r="AR115" s="80"/>
    </row>
    <row r="116" spans="19:44" ht="15.75" customHeight="1" x14ac:dyDescent="0.25">
      <c r="S116" s="80"/>
      <c r="AO116" s="80"/>
      <c r="AP116" s="80"/>
      <c r="AQ116" s="80"/>
      <c r="AR116" s="80"/>
    </row>
    <row r="117" spans="19:44" ht="15.75" customHeight="1" x14ac:dyDescent="0.25">
      <c r="S117" s="80"/>
      <c r="AO117" s="80"/>
      <c r="AP117" s="80"/>
      <c r="AQ117" s="80"/>
      <c r="AR117" s="80"/>
    </row>
    <row r="118" spans="19:44" ht="15.75" customHeight="1" x14ac:dyDescent="0.25">
      <c r="S118" s="80"/>
      <c r="AO118" s="80"/>
      <c r="AP118" s="80"/>
      <c r="AQ118" s="80"/>
      <c r="AR118" s="80"/>
    </row>
    <row r="119" spans="19:44" ht="15.75" customHeight="1" x14ac:dyDescent="0.25">
      <c r="S119" s="80"/>
      <c r="AO119" s="80"/>
      <c r="AP119" s="80"/>
      <c r="AQ119" s="80"/>
      <c r="AR119" s="80"/>
    </row>
    <row r="120" spans="19:44" ht="15.75" customHeight="1" x14ac:dyDescent="0.25">
      <c r="S120" s="80"/>
      <c r="AO120" s="80"/>
      <c r="AP120" s="80"/>
      <c r="AQ120" s="80"/>
      <c r="AR120" s="80"/>
    </row>
    <row r="121" spans="19:44" ht="15.75" customHeight="1" x14ac:dyDescent="0.25">
      <c r="S121" s="80"/>
      <c r="AO121" s="80"/>
      <c r="AP121" s="80"/>
      <c r="AQ121" s="80"/>
      <c r="AR121" s="80"/>
    </row>
    <row r="122" spans="19:44" ht="15.75" customHeight="1" x14ac:dyDescent="0.25">
      <c r="S122" s="80"/>
      <c r="AO122" s="80"/>
      <c r="AP122" s="80"/>
      <c r="AQ122" s="80"/>
      <c r="AR122" s="80"/>
    </row>
    <row r="123" spans="19:44" ht="15.75" customHeight="1" x14ac:dyDescent="0.25">
      <c r="S123" s="80"/>
      <c r="AO123" s="80"/>
      <c r="AP123" s="80"/>
      <c r="AQ123" s="80"/>
      <c r="AR123" s="80"/>
    </row>
    <row r="124" spans="19:44" ht="15.75" customHeight="1" x14ac:dyDescent="0.25">
      <c r="S124" s="80"/>
      <c r="AO124" s="80"/>
      <c r="AP124" s="80"/>
      <c r="AQ124" s="80"/>
      <c r="AR124" s="80"/>
    </row>
    <row r="125" spans="19:44" ht="15.75" customHeight="1" x14ac:dyDescent="0.25">
      <c r="S125" s="80"/>
      <c r="AO125" s="80"/>
      <c r="AP125" s="80"/>
      <c r="AQ125" s="80"/>
      <c r="AR125" s="80"/>
    </row>
    <row r="126" spans="19:44" ht="15.75" customHeight="1" x14ac:dyDescent="0.25">
      <c r="S126" s="80"/>
      <c r="AO126" s="80"/>
      <c r="AP126" s="80"/>
      <c r="AQ126" s="80"/>
      <c r="AR126" s="80"/>
    </row>
    <row r="127" spans="19:44" ht="15.75" customHeight="1" x14ac:dyDescent="0.25">
      <c r="S127" s="80"/>
      <c r="AO127" s="80"/>
      <c r="AP127" s="80"/>
      <c r="AQ127" s="80"/>
      <c r="AR127" s="80"/>
    </row>
    <row r="128" spans="19:44" ht="15.75" customHeight="1" x14ac:dyDescent="0.25">
      <c r="S128" s="80"/>
      <c r="AO128" s="80"/>
      <c r="AP128" s="80"/>
      <c r="AQ128" s="80"/>
      <c r="AR128" s="80"/>
    </row>
    <row r="129" spans="19:44" ht="15.75" customHeight="1" x14ac:dyDescent="0.25">
      <c r="S129" s="80"/>
      <c r="AO129" s="80"/>
      <c r="AP129" s="80"/>
      <c r="AQ129" s="80"/>
      <c r="AR129" s="80"/>
    </row>
    <row r="130" spans="19:44" ht="15.75" customHeight="1" x14ac:dyDescent="0.25">
      <c r="S130" s="80"/>
      <c r="AO130" s="80"/>
      <c r="AP130" s="80"/>
      <c r="AQ130" s="80"/>
      <c r="AR130" s="80"/>
    </row>
    <row r="131" spans="19:44" ht="15.75" customHeight="1" x14ac:dyDescent="0.25">
      <c r="S131" s="80"/>
      <c r="AO131" s="80"/>
      <c r="AP131" s="80"/>
      <c r="AQ131" s="80"/>
      <c r="AR131" s="80"/>
    </row>
    <row r="132" spans="19:44" ht="15.75" customHeight="1" x14ac:dyDescent="0.25">
      <c r="S132" s="80"/>
      <c r="AO132" s="80"/>
      <c r="AP132" s="80"/>
      <c r="AQ132" s="80"/>
      <c r="AR132" s="80"/>
    </row>
    <row r="133" spans="19:44" ht="15.75" customHeight="1" x14ac:dyDescent="0.25">
      <c r="S133" s="80"/>
      <c r="AO133" s="80"/>
      <c r="AP133" s="80"/>
      <c r="AQ133" s="80"/>
      <c r="AR133" s="80"/>
    </row>
    <row r="134" spans="19:44" ht="15.75" customHeight="1" x14ac:dyDescent="0.25">
      <c r="S134" s="80"/>
      <c r="AO134" s="80"/>
      <c r="AP134" s="80"/>
      <c r="AQ134" s="80"/>
      <c r="AR134" s="80"/>
    </row>
    <row r="135" spans="19:44" ht="15.75" customHeight="1" x14ac:dyDescent="0.25">
      <c r="S135" s="80"/>
      <c r="AO135" s="80"/>
      <c r="AP135" s="80"/>
      <c r="AQ135" s="80"/>
      <c r="AR135" s="80"/>
    </row>
    <row r="136" spans="19:44" ht="15.75" customHeight="1" x14ac:dyDescent="0.25">
      <c r="S136" s="80"/>
      <c r="AO136" s="80"/>
      <c r="AP136" s="80"/>
      <c r="AQ136" s="80"/>
      <c r="AR136" s="80"/>
    </row>
    <row r="137" spans="19:44" ht="15.75" customHeight="1" x14ac:dyDescent="0.25">
      <c r="S137" s="80"/>
      <c r="AO137" s="80"/>
      <c r="AP137" s="80"/>
      <c r="AQ137" s="80"/>
      <c r="AR137" s="80"/>
    </row>
    <row r="138" spans="19:44" ht="15.75" customHeight="1" x14ac:dyDescent="0.25">
      <c r="S138" s="80"/>
      <c r="AO138" s="80"/>
      <c r="AP138" s="80"/>
      <c r="AQ138" s="80"/>
      <c r="AR138" s="80"/>
    </row>
    <row r="139" spans="19:44" ht="15.75" customHeight="1" x14ac:dyDescent="0.25">
      <c r="S139" s="80"/>
      <c r="AO139" s="80"/>
      <c r="AP139" s="80"/>
      <c r="AQ139" s="80"/>
      <c r="AR139" s="80"/>
    </row>
    <row r="140" spans="19:44" ht="15.75" customHeight="1" x14ac:dyDescent="0.25">
      <c r="S140" s="80"/>
      <c r="AO140" s="80"/>
      <c r="AP140" s="80"/>
      <c r="AQ140" s="80"/>
      <c r="AR140" s="80"/>
    </row>
    <row r="141" spans="19:44" ht="15.75" customHeight="1" x14ac:dyDescent="0.25">
      <c r="S141" s="80"/>
      <c r="AO141" s="80"/>
      <c r="AP141" s="80"/>
      <c r="AQ141" s="80"/>
      <c r="AR141" s="80"/>
    </row>
    <row r="142" spans="19:44" ht="15.75" customHeight="1" x14ac:dyDescent="0.25">
      <c r="S142" s="80"/>
      <c r="AO142" s="80"/>
      <c r="AP142" s="80"/>
      <c r="AQ142" s="80"/>
      <c r="AR142" s="80"/>
    </row>
    <row r="143" spans="19:44" ht="15.75" customHeight="1" x14ac:dyDescent="0.25">
      <c r="S143" s="80"/>
      <c r="AO143" s="80"/>
      <c r="AP143" s="80"/>
      <c r="AQ143" s="80"/>
      <c r="AR143" s="80"/>
    </row>
    <row r="144" spans="19:44" ht="15.75" customHeight="1" x14ac:dyDescent="0.25">
      <c r="S144" s="80"/>
      <c r="AO144" s="80"/>
      <c r="AP144" s="80"/>
      <c r="AQ144" s="80"/>
      <c r="AR144" s="80"/>
    </row>
    <row r="145" spans="19:44" ht="15.75" customHeight="1" x14ac:dyDescent="0.25">
      <c r="S145" s="80"/>
      <c r="AO145" s="80"/>
      <c r="AP145" s="80"/>
      <c r="AQ145" s="80"/>
      <c r="AR145" s="80"/>
    </row>
    <row r="146" spans="19:44" ht="15.75" customHeight="1" x14ac:dyDescent="0.25">
      <c r="S146" s="80"/>
      <c r="AO146" s="80"/>
      <c r="AP146" s="80"/>
      <c r="AQ146" s="80"/>
      <c r="AR146" s="80"/>
    </row>
    <row r="147" spans="19:44" ht="15.75" customHeight="1" x14ac:dyDescent="0.25">
      <c r="S147" s="80"/>
      <c r="AO147" s="80"/>
      <c r="AP147" s="80"/>
      <c r="AQ147" s="80"/>
      <c r="AR147" s="80"/>
    </row>
    <row r="148" spans="19:44" ht="15.75" customHeight="1" x14ac:dyDescent="0.25">
      <c r="S148" s="80"/>
      <c r="AO148" s="80"/>
      <c r="AP148" s="80"/>
      <c r="AQ148" s="80"/>
      <c r="AR148" s="80"/>
    </row>
    <row r="149" spans="19:44" ht="15.75" customHeight="1" x14ac:dyDescent="0.25">
      <c r="S149" s="80"/>
      <c r="AO149" s="80"/>
      <c r="AP149" s="80"/>
      <c r="AQ149" s="80"/>
      <c r="AR149" s="80"/>
    </row>
    <row r="150" spans="19:44" ht="15.75" customHeight="1" x14ac:dyDescent="0.25">
      <c r="S150" s="80"/>
      <c r="AO150" s="80"/>
      <c r="AP150" s="80"/>
      <c r="AQ150" s="80"/>
      <c r="AR150" s="80"/>
    </row>
    <row r="151" spans="19:44" ht="15.75" customHeight="1" x14ac:dyDescent="0.25">
      <c r="S151" s="80"/>
      <c r="AO151" s="80"/>
      <c r="AP151" s="80"/>
      <c r="AQ151" s="80"/>
      <c r="AR151" s="80"/>
    </row>
    <row r="152" spans="19:44" ht="15.75" customHeight="1" x14ac:dyDescent="0.25">
      <c r="S152" s="80"/>
      <c r="AO152" s="80"/>
      <c r="AP152" s="80"/>
      <c r="AQ152" s="80"/>
      <c r="AR152" s="80"/>
    </row>
    <row r="153" spans="19:44" ht="15.75" customHeight="1" x14ac:dyDescent="0.25">
      <c r="S153" s="80"/>
      <c r="AO153" s="80"/>
      <c r="AP153" s="80"/>
      <c r="AQ153" s="80"/>
      <c r="AR153" s="80"/>
    </row>
    <row r="154" spans="19:44" ht="15.75" customHeight="1" x14ac:dyDescent="0.25">
      <c r="S154" s="80"/>
      <c r="AO154" s="80"/>
      <c r="AP154" s="80"/>
      <c r="AQ154" s="80"/>
      <c r="AR154" s="80"/>
    </row>
    <row r="155" spans="19:44" ht="15.75" customHeight="1" x14ac:dyDescent="0.25">
      <c r="S155" s="80"/>
      <c r="AO155" s="80"/>
      <c r="AP155" s="80"/>
      <c r="AQ155" s="80"/>
      <c r="AR155" s="80"/>
    </row>
    <row r="156" spans="19:44" ht="15.75" customHeight="1" x14ac:dyDescent="0.25">
      <c r="S156" s="80"/>
      <c r="AO156" s="80"/>
      <c r="AP156" s="80"/>
      <c r="AQ156" s="80"/>
      <c r="AR156" s="80"/>
    </row>
    <row r="157" spans="19:44" ht="15.75" customHeight="1" x14ac:dyDescent="0.25">
      <c r="S157" s="80"/>
      <c r="AO157" s="80"/>
      <c r="AP157" s="80"/>
      <c r="AQ157" s="80"/>
      <c r="AR157" s="80"/>
    </row>
    <row r="158" spans="19:44" ht="15.75" customHeight="1" x14ac:dyDescent="0.25">
      <c r="S158" s="80"/>
      <c r="AO158" s="80"/>
      <c r="AP158" s="80"/>
      <c r="AQ158" s="80"/>
      <c r="AR158" s="80"/>
    </row>
    <row r="159" spans="19:44" ht="15.75" customHeight="1" x14ac:dyDescent="0.25">
      <c r="S159" s="80"/>
      <c r="AO159" s="80"/>
      <c r="AP159" s="80"/>
      <c r="AQ159" s="80"/>
      <c r="AR159" s="80"/>
    </row>
    <row r="160" spans="19:44" ht="15.75" customHeight="1" x14ac:dyDescent="0.25">
      <c r="S160" s="80"/>
      <c r="AO160" s="80"/>
      <c r="AP160" s="80"/>
      <c r="AQ160" s="80"/>
      <c r="AR160" s="80"/>
    </row>
    <row r="161" spans="19:44" ht="15.75" customHeight="1" x14ac:dyDescent="0.25">
      <c r="S161" s="80"/>
      <c r="AO161" s="80"/>
      <c r="AP161" s="80"/>
      <c r="AQ161" s="80"/>
      <c r="AR161" s="80"/>
    </row>
    <row r="162" spans="19:44" ht="15.75" customHeight="1" x14ac:dyDescent="0.25">
      <c r="S162" s="80"/>
      <c r="AO162" s="80"/>
      <c r="AP162" s="80"/>
      <c r="AQ162" s="80"/>
      <c r="AR162" s="80"/>
    </row>
    <row r="163" spans="19:44" ht="15.75" customHeight="1" x14ac:dyDescent="0.25">
      <c r="S163" s="80"/>
      <c r="AO163" s="80"/>
      <c r="AP163" s="80"/>
      <c r="AQ163" s="80"/>
      <c r="AR163" s="80"/>
    </row>
    <row r="164" spans="19:44" ht="15.75" customHeight="1" x14ac:dyDescent="0.25">
      <c r="S164" s="80"/>
      <c r="AO164" s="80"/>
      <c r="AP164" s="80"/>
      <c r="AQ164" s="80"/>
      <c r="AR164" s="80"/>
    </row>
    <row r="165" spans="19:44" ht="15.75" customHeight="1" x14ac:dyDescent="0.25">
      <c r="S165" s="80"/>
      <c r="AO165" s="80"/>
      <c r="AP165" s="80"/>
      <c r="AQ165" s="80"/>
      <c r="AR165" s="80"/>
    </row>
    <row r="166" spans="19:44" ht="15.75" customHeight="1" x14ac:dyDescent="0.25">
      <c r="S166" s="80"/>
      <c r="AO166" s="80"/>
      <c r="AP166" s="80"/>
      <c r="AQ166" s="80"/>
      <c r="AR166" s="80"/>
    </row>
    <row r="167" spans="19:44" ht="15.75" customHeight="1" x14ac:dyDescent="0.25">
      <c r="S167" s="80"/>
      <c r="AO167" s="80"/>
      <c r="AP167" s="80"/>
      <c r="AQ167" s="80"/>
      <c r="AR167" s="80"/>
    </row>
    <row r="168" spans="19:44" ht="15.75" customHeight="1" x14ac:dyDescent="0.25">
      <c r="S168" s="80"/>
      <c r="AO168" s="80"/>
      <c r="AP168" s="80"/>
      <c r="AQ168" s="80"/>
      <c r="AR168" s="80"/>
    </row>
    <row r="169" spans="19:44" ht="15.75" customHeight="1" x14ac:dyDescent="0.25">
      <c r="S169" s="80"/>
      <c r="AO169" s="80"/>
      <c r="AP169" s="80"/>
      <c r="AQ169" s="80"/>
      <c r="AR169" s="80"/>
    </row>
    <row r="170" spans="19:44" ht="15.75" customHeight="1" x14ac:dyDescent="0.25">
      <c r="S170" s="80"/>
      <c r="AO170" s="80"/>
      <c r="AP170" s="80"/>
      <c r="AQ170" s="80"/>
      <c r="AR170" s="80"/>
    </row>
    <row r="171" spans="19:44" ht="15.75" customHeight="1" x14ac:dyDescent="0.25">
      <c r="S171" s="80"/>
      <c r="AO171" s="80"/>
      <c r="AP171" s="80"/>
      <c r="AQ171" s="80"/>
      <c r="AR171" s="80"/>
    </row>
    <row r="172" spans="19:44" ht="15.75" customHeight="1" x14ac:dyDescent="0.25">
      <c r="S172" s="80"/>
      <c r="AO172" s="80"/>
      <c r="AP172" s="80"/>
      <c r="AQ172" s="80"/>
      <c r="AR172" s="80"/>
    </row>
    <row r="173" spans="19:44" ht="15.75" customHeight="1" x14ac:dyDescent="0.25">
      <c r="S173" s="80"/>
      <c r="AO173" s="80"/>
      <c r="AP173" s="80"/>
      <c r="AQ173" s="80"/>
      <c r="AR173" s="80"/>
    </row>
    <row r="174" spans="19:44" ht="15.75" customHeight="1" x14ac:dyDescent="0.25">
      <c r="S174" s="80"/>
      <c r="AO174" s="80"/>
      <c r="AP174" s="80"/>
      <c r="AQ174" s="80"/>
      <c r="AR174" s="80"/>
    </row>
    <row r="175" spans="19:44" ht="15.75" customHeight="1" x14ac:dyDescent="0.25">
      <c r="S175" s="80"/>
      <c r="AO175" s="80"/>
      <c r="AP175" s="80"/>
      <c r="AQ175" s="80"/>
      <c r="AR175" s="80"/>
    </row>
    <row r="176" spans="19:44" ht="15.75" customHeight="1" x14ac:dyDescent="0.25">
      <c r="S176" s="80"/>
      <c r="AO176" s="80"/>
      <c r="AP176" s="80"/>
      <c r="AQ176" s="80"/>
      <c r="AR176" s="80"/>
    </row>
    <row r="177" spans="19:44" ht="15.75" customHeight="1" x14ac:dyDescent="0.25">
      <c r="S177" s="80"/>
      <c r="AO177" s="80"/>
      <c r="AP177" s="80"/>
      <c r="AQ177" s="80"/>
      <c r="AR177" s="80"/>
    </row>
    <row r="178" spans="19:44" ht="15.75" customHeight="1" x14ac:dyDescent="0.25">
      <c r="S178" s="80"/>
      <c r="AO178" s="80"/>
      <c r="AP178" s="80"/>
      <c r="AQ178" s="80"/>
      <c r="AR178" s="80"/>
    </row>
    <row r="179" spans="19:44" ht="15.75" customHeight="1" x14ac:dyDescent="0.25">
      <c r="S179" s="80"/>
      <c r="AO179" s="80"/>
      <c r="AP179" s="80"/>
      <c r="AQ179" s="80"/>
      <c r="AR179" s="80"/>
    </row>
    <row r="180" spans="19:44" ht="15.75" customHeight="1" x14ac:dyDescent="0.25">
      <c r="S180" s="80"/>
      <c r="AO180" s="80"/>
      <c r="AP180" s="80"/>
      <c r="AQ180" s="80"/>
      <c r="AR180" s="80"/>
    </row>
    <row r="181" spans="19:44" ht="15.75" customHeight="1" x14ac:dyDescent="0.25">
      <c r="S181" s="80"/>
      <c r="AO181" s="80"/>
      <c r="AP181" s="80"/>
      <c r="AQ181" s="80"/>
      <c r="AR181" s="80"/>
    </row>
    <row r="182" spans="19:44" ht="15.75" customHeight="1" x14ac:dyDescent="0.25">
      <c r="S182" s="80"/>
      <c r="AO182" s="80"/>
      <c r="AP182" s="80"/>
      <c r="AQ182" s="80"/>
      <c r="AR182" s="80"/>
    </row>
    <row r="183" spans="19:44" ht="15.75" customHeight="1" x14ac:dyDescent="0.25">
      <c r="S183" s="80"/>
      <c r="AO183" s="80"/>
      <c r="AP183" s="80"/>
      <c r="AQ183" s="80"/>
      <c r="AR183" s="80"/>
    </row>
    <row r="184" spans="19:44" ht="15.75" customHeight="1" x14ac:dyDescent="0.25">
      <c r="S184" s="80"/>
      <c r="AO184" s="80"/>
      <c r="AP184" s="80"/>
      <c r="AQ184" s="80"/>
      <c r="AR184" s="80"/>
    </row>
    <row r="185" spans="19:44" ht="15.75" customHeight="1" x14ac:dyDescent="0.25">
      <c r="S185" s="80"/>
      <c r="AO185" s="80"/>
      <c r="AP185" s="80"/>
      <c r="AQ185" s="80"/>
      <c r="AR185" s="80"/>
    </row>
    <row r="186" spans="19:44" ht="15.75" customHeight="1" x14ac:dyDescent="0.25">
      <c r="S186" s="80"/>
      <c r="AO186" s="80"/>
      <c r="AP186" s="80"/>
      <c r="AQ186" s="80"/>
      <c r="AR186" s="80"/>
    </row>
    <row r="187" spans="19:44" ht="15.75" customHeight="1" x14ac:dyDescent="0.25">
      <c r="S187" s="80"/>
      <c r="AO187" s="80"/>
      <c r="AP187" s="80"/>
      <c r="AQ187" s="80"/>
      <c r="AR187" s="80"/>
    </row>
    <row r="188" spans="19:44" ht="15.75" customHeight="1" x14ac:dyDescent="0.25">
      <c r="S188" s="80"/>
      <c r="AO188" s="80"/>
      <c r="AP188" s="80"/>
      <c r="AQ188" s="80"/>
      <c r="AR188" s="80"/>
    </row>
    <row r="189" spans="19:44" ht="15.75" customHeight="1" x14ac:dyDescent="0.25">
      <c r="S189" s="80"/>
      <c r="AO189" s="80"/>
      <c r="AP189" s="80"/>
      <c r="AQ189" s="80"/>
      <c r="AR189" s="80"/>
    </row>
    <row r="190" spans="19:44" ht="15.75" customHeight="1" x14ac:dyDescent="0.25">
      <c r="S190" s="80"/>
      <c r="AO190" s="80"/>
      <c r="AP190" s="80"/>
      <c r="AQ190" s="80"/>
      <c r="AR190" s="80"/>
    </row>
    <row r="191" spans="19:44" ht="15.75" customHeight="1" x14ac:dyDescent="0.25">
      <c r="S191" s="80"/>
      <c r="AO191" s="80"/>
      <c r="AP191" s="80"/>
      <c r="AQ191" s="80"/>
      <c r="AR191" s="80"/>
    </row>
    <row r="192" spans="19:44" ht="15.75" customHeight="1" x14ac:dyDescent="0.25">
      <c r="S192" s="80"/>
      <c r="AO192" s="80"/>
      <c r="AP192" s="80"/>
      <c r="AQ192" s="80"/>
      <c r="AR192" s="80"/>
    </row>
    <row r="193" spans="19:44" ht="15.75" customHeight="1" x14ac:dyDescent="0.25">
      <c r="S193" s="80"/>
      <c r="AO193" s="80"/>
      <c r="AP193" s="80"/>
      <c r="AQ193" s="80"/>
      <c r="AR193" s="80"/>
    </row>
    <row r="194" spans="19:44" ht="15.75" customHeight="1" x14ac:dyDescent="0.25">
      <c r="S194" s="80"/>
      <c r="AO194" s="80"/>
      <c r="AP194" s="80"/>
      <c r="AQ194" s="80"/>
      <c r="AR194" s="80"/>
    </row>
    <row r="195" spans="19:44" ht="15.75" customHeight="1" x14ac:dyDescent="0.25">
      <c r="S195" s="80"/>
      <c r="AO195" s="80"/>
      <c r="AP195" s="80"/>
      <c r="AQ195" s="80"/>
      <c r="AR195" s="80"/>
    </row>
    <row r="196" spans="19:44" ht="15.75" customHeight="1" x14ac:dyDescent="0.25">
      <c r="S196" s="80"/>
      <c r="AO196" s="80"/>
      <c r="AP196" s="80"/>
      <c r="AQ196" s="80"/>
      <c r="AR196" s="80"/>
    </row>
    <row r="197" spans="19:44" ht="15.75" customHeight="1" x14ac:dyDescent="0.25">
      <c r="S197" s="80"/>
      <c r="AO197" s="80"/>
      <c r="AP197" s="80"/>
      <c r="AQ197" s="80"/>
      <c r="AR197" s="80"/>
    </row>
    <row r="198" spans="19:44" ht="15.75" customHeight="1" x14ac:dyDescent="0.25">
      <c r="S198" s="80"/>
      <c r="AO198" s="80"/>
      <c r="AP198" s="80"/>
      <c r="AQ198" s="80"/>
      <c r="AR198" s="80"/>
    </row>
    <row r="199" spans="19:44" ht="15.75" customHeight="1" x14ac:dyDescent="0.25">
      <c r="S199" s="80"/>
      <c r="AO199" s="80"/>
      <c r="AP199" s="80"/>
      <c r="AQ199" s="80"/>
      <c r="AR199" s="80"/>
    </row>
    <row r="200" spans="19:44" ht="15.75" customHeight="1" x14ac:dyDescent="0.25">
      <c r="S200" s="80"/>
      <c r="AO200" s="80"/>
      <c r="AP200" s="80"/>
      <c r="AQ200" s="80"/>
      <c r="AR200" s="80"/>
    </row>
    <row r="201" spans="19:44" ht="15.75" customHeight="1" x14ac:dyDescent="0.25">
      <c r="S201" s="80"/>
      <c r="AO201" s="80"/>
      <c r="AP201" s="80"/>
      <c r="AQ201" s="80"/>
      <c r="AR201" s="80"/>
    </row>
    <row r="202" spans="19:44" ht="15.75" customHeight="1" x14ac:dyDescent="0.25">
      <c r="S202" s="80"/>
      <c r="AO202" s="80"/>
      <c r="AP202" s="80"/>
      <c r="AQ202" s="80"/>
      <c r="AR202" s="80"/>
    </row>
    <row r="203" spans="19:44" ht="15.75" customHeight="1" x14ac:dyDescent="0.25">
      <c r="S203" s="80"/>
      <c r="AO203" s="80"/>
      <c r="AP203" s="80"/>
      <c r="AQ203" s="80"/>
      <c r="AR203" s="80"/>
    </row>
    <row r="204" spans="19:44" ht="15.75" customHeight="1" x14ac:dyDescent="0.25">
      <c r="S204" s="80"/>
      <c r="AO204" s="80"/>
      <c r="AP204" s="80"/>
      <c r="AQ204" s="80"/>
      <c r="AR204" s="80"/>
    </row>
    <row r="205" spans="19:44" ht="15.75" customHeight="1" x14ac:dyDescent="0.25">
      <c r="S205" s="80"/>
      <c r="AO205" s="80"/>
      <c r="AP205" s="80"/>
      <c r="AQ205" s="80"/>
      <c r="AR205" s="80"/>
    </row>
    <row r="206" spans="19:44" ht="15.75" customHeight="1" x14ac:dyDescent="0.25">
      <c r="S206" s="80"/>
      <c r="AO206" s="80"/>
      <c r="AP206" s="80"/>
      <c r="AQ206" s="80"/>
      <c r="AR206" s="80"/>
    </row>
    <row r="207" spans="19:44" ht="15.75" customHeight="1" x14ac:dyDescent="0.25">
      <c r="S207" s="80"/>
      <c r="AO207" s="80"/>
      <c r="AP207" s="80"/>
      <c r="AQ207" s="80"/>
      <c r="AR207" s="80"/>
    </row>
    <row r="208" spans="19:44" ht="15.75" customHeight="1" x14ac:dyDescent="0.25">
      <c r="S208" s="80"/>
      <c r="AO208" s="80"/>
      <c r="AP208" s="80"/>
      <c r="AQ208" s="80"/>
      <c r="AR208" s="80"/>
    </row>
    <row r="209" spans="19:44" ht="15.75" customHeight="1" x14ac:dyDescent="0.25">
      <c r="S209" s="80"/>
      <c r="AO209" s="80"/>
      <c r="AP209" s="80"/>
      <c r="AQ209" s="80"/>
      <c r="AR209" s="80"/>
    </row>
    <row r="210" spans="19:44" ht="15.75" customHeight="1" x14ac:dyDescent="0.25">
      <c r="S210" s="80"/>
      <c r="AO210" s="80"/>
      <c r="AP210" s="80"/>
      <c r="AQ210" s="80"/>
      <c r="AR210" s="80"/>
    </row>
    <row r="211" spans="19:44" ht="15.75" customHeight="1" x14ac:dyDescent="0.25">
      <c r="S211" s="80"/>
      <c r="AO211" s="80"/>
      <c r="AP211" s="80"/>
      <c r="AQ211" s="80"/>
      <c r="AR211" s="80"/>
    </row>
    <row r="212" spans="19:44" ht="15.75" customHeight="1" x14ac:dyDescent="0.25">
      <c r="S212" s="80"/>
      <c r="AO212" s="80"/>
      <c r="AP212" s="80"/>
      <c r="AQ212" s="80"/>
      <c r="AR212" s="80"/>
    </row>
    <row r="213" spans="19:44" ht="15.75" customHeight="1" x14ac:dyDescent="0.25">
      <c r="S213" s="80"/>
      <c r="AO213" s="80"/>
      <c r="AP213" s="80"/>
      <c r="AQ213" s="80"/>
      <c r="AR213" s="80"/>
    </row>
    <row r="214" spans="19:44" ht="15.75" customHeight="1" x14ac:dyDescent="0.25">
      <c r="S214" s="80"/>
      <c r="AO214" s="80"/>
      <c r="AP214" s="80"/>
      <c r="AQ214" s="80"/>
      <c r="AR214" s="80"/>
    </row>
    <row r="215" spans="19:44" ht="15.75" customHeight="1" x14ac:dyDescent="0.25">
      <c r="S215" s="80"/>
      <c r="AO215" s="80"/>
      <c r="AP215" s="80"/>
      <c r="AQ215" s="80"/>
      <c r="AR215" s="80"/>
    </row>
    <row r="216" spans="19:44" ht="15.75" customHeight="1" x14ac:dyDescent="0.25">
      <c r="S216" s="80"/>
      <c r="AO216" s="80"/>
      <c r="AP216" s="80"/>
      <c r="AQ216" s="80"/>
      <c r="AR216" s="80"/>
    </row>
    <row r="217" spans="19:44" ht="15.75" customHeight="1" x14ac:dyDescent="0.25">
      <c r="S217" s="80"/>
      <c r="AO217" s="80"/>
      <c r="AP217" s="80"/>
      <c r="AQ217" s="80"/>
      <c r="AR217" s="80"/>
    </row>
    <row r="218" spans="19:44" ht="15.75" customHeight="1" x14ac:dyDescent="0.25">
      <c r="S218" s="80"/>
      <c r="AO218" s="80"/>
      <c r="AP218" s="80"/>
      <c r="AQ218" s="80"/>
      <c r="AR218" s="80"/>
    </row>
    <row r="219" spans="19:44" ht="15.75" customHeight="1" x14ac:dyDescent="0.25">
      <c r="S219" s="80"/>
      <c r="AO219" s="80"/>
      <c r="AP219" s="80"/>
      <c r="AQ219" s="80"/>
      <c r="AR219" s="80"/>
    </row>
    <row r="220" spans="19:44" ht="15.75" customHeight="1" x14ac:dyDescent="0.25">
      <c r="S220" s="80"/>
      <c r="AO220" s="80"/>
      <c r="AP220" s="80"/>
      <c r="AQ220" s="80"/>
      <c r="AR220" s="80"/>
    </row>
    <row r="221" spans="19:44" ht="15.75" customHeight="1" x14ac:dyDescent="0.25">
      <c r="S221" s="80"/>
      <c r="AO221" s="80"/>
      <c r="AP221" s="80"/>
      <c r="AQ221" s="80"/>
      <c r="AR221" s="80"/>
    </row>
    <row r="222" spans="19:44" ht="15.75" customHeight="1" x14ac:dyDescent="0.25">
      <c r="S222" s="80"/>
      <c r="AO222" s="80"/>
      <c r="AP222" s="80"/>
      <c r="AQ222" s="80"/>
      <c r="AR222" s="80"/>
    </row>
    <row r="223" spans="19:44" ht="15.75" customHeight="1" x14ac:dyDescent="0.25">
      <c r="S223" s="80"/>
      <c r="AO223" s="80"/>
      <c r="AP223" s="80"/>
      <c r="AQ223" s="80"/>
      <c r="AR223" s="80"/>
    </row>
    <row r="224" spans="19:44" ht="15.75" customHeight="1" x14ac:dyDescent="0.25">
      <c r="S224" s="80"/>
      <c r="AO224" s="80"/>
      <c r="AP224" s="80"/>
      <c r="AQ224" s="80"/>
      <c r="AR224" s="80"/>
    </row>
    <row r="225" spans="19:44" ht="15.75" customHeight="1" x14ac:dyDescent="0.25">
      <c r="S225" s="80"/>
      <c r="AO225" s="80"/>
      <c r="AP225" s="80"/>
      <c r="AQ225" s="80"/>
      <c r="AR225" s="80"/>
    </row>
    <row r="226" spans="19:44" ht="15.75" customHeight="1" x14ac:dyDescent="0.25">
      <c r="S226" s="80"/>
      <c r="AO226" s="80"/>
      <c r="AP226" s="80"/>
      <c r="AQ226" s="80"/>
      <c r="AR226" s="80"/>
    </row>
    <row r="227" spans="19:44" ht="15.75" customHeight="1" x14ac:dyDescent="0.25">
      <c r="S227" s="80"/>
      <c r="AO227" s="80"/>
      <c r="AP227" s="80"/>
      <c r="AQ227" s="80"/>
      <c r="AR227" s="80"/>
    </row>
    <row r="228" spans="19:44" ht="15.75" customHeight="1" x14ac:dyDescent="0.25">
      <c r="S228" s="80"/>
      <c r="AO228" s="80"/>
      <c r="AP228" s="80"/>
      <c r="AQ228" s="80"/>
      <c r="AR228" s="80"/>
    </row>
    <row r="229" spans="19:44" ht="15.75" customHeight="1" x14ac:dyDescent="0.25">
      <c r="S229" s="80"/>
      <c r="AO229" s="80"/>
      <c r="AP229" s="80"/>
      <c r="AQ229" s="80"/>
      <c r="AR229" s="80"/>
    </row>
    <row r="230" spans="19:44" ht="15.75" customHeight="1" x14ac:dyDescent="0.25">
      <c r="S230" s="80"/>
      <c r="AO230" s="80"/>
      <c r="AP230" s="80"/>
      <c r="AQ230" s="80"/>
      <c r="AR230" s="80"/>
    </row>
    <row r="231" spans="19:44" ht="15.75" customHeight="1" x14ac:dyDescent="0.25">
      <c r="S231" s="80"/>
      <c r="AO231" s="80"/>
      <c r="AP231" s="80"/>
      <c r="AQ231" s="80"/>
      <c r="AR231" s="80"/>
    </row>
    <row r="232" spans="19:44" ht="15.75" customHeight="1" x14ac:dyDescent="0.25">
      <c r="S232" s="80"/>
      <c r="AO232" s="80"/>
      <c r="AP232" s="80"/>
      <c r="AQ232" s="80"/>
      <c r="AR232" s="80"/>
    </row>
    <row r="233" spans="19:44" ht="15.75" customHeight="1" x14ac:dyDescent="0.25">
      <c r="S233" s="80"/>
      <c r="AO233" s="80"/>
      <c r="AP233" s="80"/>
      <c r="AQ233" s="80"/>
      <c r="AR233" s="80"/>
    </row>
    <row r="234" spans="19:44" ht="15.75" customHeight="1" x14ac:dyDescent="0.25">
      <c r="S234" s="80"/>
      <c r="AO234" s="80"/>
      <c r="AP234" s="80"/>
      <c r="AQ234" s="80"/>
      <c r="AR234" s="80"/>
    </row>
    <row r="235" spans="19:44" ht="15.75" customHeight="1" x14ac:dyDescent="0.25">
      <c r="S235" s="80"/>
      <c r="AO235" s="80"/>
      <c r="AP235" s="80"/>
      <c r="AQ235" s="80"/>
      <c r="AR235" s="80"/>
    </row>
    <row r="236" spans="19:44" ht="15.75" customHeight="1" x14ac:dyDescent="0.25">
      <c r="S236" s="80"/>
      <c r="AO236" s="80"/>
      <c r="AP236" s="80"/>
      <c r="AQ236" s="80"/>
      <c r="AR236" s="80"/>
    </row>
    <row r="237" spans="19:44" ht="15.75" customHeight="1" x14ac:dyDescent="0.25">
      <c r="S237" s="80"/>
      <c r="AO237" s="80"/>
      <c r="AP237" s="80"/>
      <c r="AQ237" s="80"/>
      <c r="AR237" s="80"/>
    </row>
    <row r="238" spans="19:44" ht="15.75" customHeight="1" x14ac:dyDescent="0.25">
      <c r="S238" s="80"/>
      <c r="AO238" s="80"/>
      <c r="AP238" s="80"/>
      <c r="AQ238" s="80"/>
      <c r="AR238" s="80"/>
    </row>
    <row r="239" spans="19:44" ht="15.75" customHeight="1" x14ac:dyDescent="0.25">
      <c r="S239" s="80"/>
      <c r="AO239" s="80"/>
      <c r="AP239" s="80"/>
      <c r="AQ239" s="80"/>
      <c r="AR239" s="80"/>
    </row>
    <row r="240" spans="19:44" ht="15.75" customHeight="1" x14ac:dyDescent="0.25">
      <c r="S240" s="80"/>
      <c r="AO240" s="80"/>
      <c r="AP240" s="80"/>
      <c r="AQ240" s="80"/>
      <c r="AR240" s="80"/>
    </row>
    <row r="241" spans="19:44" ht="15.75" customHeight="1" x14ac:dyDescent="0.25">
      <c r="S241" s="80"/>
      <c r="AO241" s="80"/>
      <c r="AP241" s="80"/>
      <c r="AQ241" s="80"/>
      <c r="AR241" s="80"/>
    </row>
    <row r="242" spans="19:44" ht="15.75" customHeight="1" x14ac:dyDescent="0.25">
      <c r="S242" s="80"/>
      <c r="AO242" s="80"/>
      <c r="AP242" s="80"/>
      <c r="AQ242" s="80"/>
      <c r="AR242" s="80"/>
    </row>
    <row r="243" spans="19:44" ht="15.75" customHeight="1" x14ac:dyDescent="0.25">
      <c r="S243" s="80"/>
      <c r="AO243" s="80"/>
      <c r="AP243" s="80"/>
      <c r="AQ243" s="80"/>
      <c r="AR243" s="80"/>
    </row>
    <row r="244" spans="19:44" ht="15.75" customHeight="1" x14ac:dyDescent="0.25">
      <c r="S244" s="80"/>
      <c r="AO244" s="80"/>
      <c r="AP244" s="80"/>
      <c r="AQ244" s="80"/>
      <c r="AR244" s="80"/>
    </row>
    <row r="245" spans="19:44" ht="15.75" customHeight="1" x14ac:dyDescent="0.25">
      <c r="S245" s="80"/>
      <c r="AO245" s="80"/>
      <c r="AP245" s="80"/>
      <c r="AQ245" s="80"/>
      <c r="AR245" s="80"/>
    </row>
    <row r="246" spans="19:44" ht="15.75" customHeight="1" x14ac:dyDescent="0.25">
      <c r="S246" s="80"/>
      <c r="AO246" s="80"/>
      <c r="AP246" s="80"/>
      <c r="AQ246" s="80"/>
      <c r="AR246" s="80"/>
    </row>
    <row r="247" spans="19:44" ht="15.75" customHeight="1" x14ac:dyDescent="0.25">
      <c r="S247" s="80"/>
      <c r="AO247" s="80"/>
      <c r="AP247" s="80"/>
      <c r="AQ247" s="80"/>
      <c r="AR247" s="80"/>
    </row>
    <row r="248" spans="19:44" ht="15.75" customHeight="1" x14ac:dyDescent="0.25">
      <c r="S248" s="80"/>
      <c r="AO248" s="80"/>
      <c r="AP248" s="80"/>
      <c r="AQ248" s="80"/>
      <c r="AR248" s="80"/>
    </row>
    <row r="249" spans="19:44" ht="15.75" customHeight="1" x14ac:dyDescent="0.25">
      <c r="S249" s="80"/>
      <c r="AO249" s="80"/>
      <c r="AP249" s="80"/>
      <c r="AQ249" s="80"/>
      <c r="AR249" s="80"/>
    </row>
    <row r="250" spans="19:44" ht="15.75" customHeight="1" x14ac:dyDescent="0.25">
      <c r="S250" s="80"/>
      <c r="AO250" s="80"/>
      <c r="AP250" s="80"/>
      <c r="AQ250" s="80"/>
      <c r="AR250" s="80"/>
    </row>
    <row r="251" spans="19:44" ht="15.75" customHeight="1" x14ac:dyDescent="0.25">
      <c r="S251" s="80"/>
      <c r="AO251" s="80"/>
      <c r="AP251" s="80"/>
      <c r="AQ251" s="80"/>
      <c r="AR251" s="80"/>
    </row>
    <row r="252" spans="19:44" ht="15.75" customHeight="1" x14ac:dyDescent="0.25">
      <c r="S252" s="80"/>
      <c r="AO252" s="80"/>
      <c r="AP252" s="80"/>
      <c r="AQ252" s="80"/>
      <c r="AR252" s="80"/>
    </row>
    <row r="253" spans="19:44" ht="15.75" customHeight="1" x14ac:dyDescent="0.25">
      <c r="S253" s="80"/>
      <c r="AO253" s="80"/>
      <c r="AP253" s="80"/>
      <c r="AQ253" s="80"/>
      <c r="AR253" s="80"/>
    </row>
    <row r="254" spans="19:44" ht="15.75" customHeight="1" x14ac:dyDescent="0.25">
      <c r="S254" s="80"/>
      <c r="AO254" s="80"/>
      <c r="AP254" s="80"/>
      <c r="AQ254" s="80"/>
      <c r="AR254" s="80"/>
    </row>
    <row r="255" spans="19:44" ht="15.75" customHeight="1" x14ac:dyDescent="0.25">
      <c r="S255" s="80"/>
      <c r="AO255" s="80"/>
      <c r="AP255" s="80"/>
      <c r="AQ255" s="80"/>
      <c r="AR255" s="80"/>
    </row>
    <row r="256" spans="19:44" ht="15.75" customHeight="1" x14ac:dyDescent="0.25">
      <c r="S256" s="80"/>
      <c r="AO256" s="80"/>
      <c r="AP256" s="80"/>
      <c r="AQ256" s="80"/>
      <c r="AR256" s="80"/>
    </row>
    <row r="257" spans="19:44" ht="15.75" customHeight="1" x14ac:dyDescent="0.25">
      <c r="S257" s="80"/>
      <c r="AO257" s="80"/>
      <c r="AP257" s="80"/>
      <c r="AQ257" s="80"/>
      <c r="AR257" s="80"/>
    </row>
    <row r="258" spans="19:44" ht="15.75" customHeight="1" x14ac:dyDescent="0.25">
      <c r="S258" s="80"/>
      <c r="AO258" s="80"/>
      <c r="AP258" s="80"/>
      <c r="AQ258" s="80"/>
      <c r="AR258" s="80"/>
    </row>
    <row r="259" spans="19:44" ht="15.75" customHeight="1" x14ac:dyDescent="0.25">
      <c r="S259" s="80"/>
      <c r="AO259" s="80"/>
      <c r="AP259" s="80"/>
      <c r="AQ259" s="80"/>
      <c r="AR259" s="80"/>
    </row>
    <row r="260" spans="19:44" ht="15.75" customHeight="1" x14ac:dyDescent="0.25">
      <c r="S260" s="80"/>
      <c r="AO260" s="80"/>
      <c r="AP260" s="80"/>
      <c r="AQ260" s="80"/>
      <c r="AR260" s="80"/>
    </row>
    <row r="261" spans="19:44" ht="15.75" customHeight="1" x14ac:dyDescent="0.25">
      <c r="S261" s="80"/>
      <c r="AO261" s="80"/>
      <c r="AP261" s="80"/>
      <c r="AQ261" s="80"/>
      <c r="AR261" s="80"/>
    </row>
    <row r="262" spans="19:44" ht="15.75" customHeight="1" x14ac:dyDescent="0.25">
      <c r="S262" s="80"/>
      <c r="AO262" s="80"/>
      <c r="AP262" s="80"/>
      <c r="AQ262" s="80"/>
      <c r="AR262" s="80"/>
    </row>
    <row r="263" spans="19:44" ht="15.75" customHeight="1" x14ac:dyDescent="0.25">
      <c r="S263" s="80"/>
      <c r="AO263" s="80"/>
      <c r="AP263" s="80"/>
      <c r="AQ263" s="80"/>
      <c r="AR263" s="80"/>
    </row>
    <row r="264" spans="19:44" ht="15.75" customHeight="1" x14ac:dyDescent="0.25">
      <c r="S264" s="80"/>
      <c r="AO264" s="80"/>
      <c r="AP264" s="80"/>
      <c r="AQ264" s="80"/>
      <c r="AR264" s="80"/>
    </row>
    <row r="265" spans="19:44" ht="15.75" customHeight="1" x14ac:dyDescent="0.25">
      <c r="S265" s="80"/>
      <c r="AO265" s="80"/>
      <c r="AP265" s="80"/>
      <c r="AQ265" s="80"/>
      <c r="AR265" s="80"/>
    </row>
    <row r="266" spans="19:44" ht="15.75" customHeight="1" x14ac:dyDescent="0.25">
      <c r="S266" s="80"/>
      <c r="AO266" s="80"/>
      <c r="AP266" s="80"/>
      <c r="AQ266" s="80"/>
      <c r="AR266" s="80"/>
    </row>
    <row r="267" spans="19:44" ht="15.75" customHeight="1" x14ac:dyDescent="0.25">
      <c r="S267" s="80"/>
      <c r="AO267" s="80"/>
      <c r="AP267" s="80"/>
      <c r="AQ267" s="80"/>
      <c r="AR267" s="80"/>
    </row>
    <row r="268" spans="19:44" ht="15.75" customHeight="1" x14ac:dyDescent="0.25">
      <c r="S268" s="80"/>
      <c r="AO268" s="80"/>
      <c r="AP268" s="80"/>
      <c r="AQ268" s="80"/>
      <c r="AR268" s="80"/>
    </row>
    <row r="269" spans="19:44" ht="15.75" customHeight="1" x14ac:dyDescent="0.25">
      <c r="S269" s="80"/>
      <c r="AO269" s="80"/>
      <c r="AP269" s="80"/>
      <c r="AQ269" s="80"/>
      <c r="AR269" s="80"/>
    </row>
    <row r="270" spans="19:44" ht="15.75" customHeight="1" x14ac:dyDescent="0.25">
      <c r="S270" s="80"/>
      <c r="AO270" s="80"/>
      <c r="AP270" s="80"/>
      <c r="AQ270" s="80"/>
      <c r="AR270" s="80"/>
    </row>
    <row r="271" spans="19:44" ht="15.75" customHeight="1" x14ac:dyDescent="0.25">
      <c r="S271" s="80"/>
      <c r="AO271" s="80"/>
      <c r="AP271" s="80"/>
      <c r="AQ271" s="80"/>
      <c r="AR271" s="80"/>
    </row>
    <row r="272" spans="19:44" ht="15.75" customHeight="1" x14ac:dyDescent="0.25">
      <c r="S272" s="80"/>
      <c r="AO272" s="80"/>
      <c r="AP272" s="80"/>
      <c r="AQ272" s="80"/>
      <c r="AR272" s="80"/>
    </row>
    <row r="273" spans="19:44" ht="15.75" customHeight="1" x14ac:dyDescent="0.25">
      <c r="S273" s="80"/>
      <c r="AO273" s="80"/>
      <c r="AP273" s="80"/>
      <c r="AQ273" s="80"/>
      <c r="AR273" s="80"/>
    </row>
    <row r="274" spans="19:44" ht="15.75" customHeight="1" x14ac:dyDescent="0.25">
      <c r="S274" s="80"/>
      <c r="AO274" s="80"/>
      <c r="AP274" s="80"/>
      <c r="AQ274" s="80"/>
      <c r="AR274" s="80"/>
    </row>
    <row r="275" spans="19:44" ht="15.75" customHeight="1" x14ac:dyDescent="0.25">
      <c r="S275" s="80"/>
      <c r="AO275" s="80"/>
      <c r="AP275" s="80"/>
      <c r="AQ275" s="80"/>
      <c r="AR275" s="80"/>
    </row>
    <row r="276" spans="19:44" ht="15.75" customHeight="1" x14ac:dyDescent="0.25">
      <c r="S276" s="80"/>
      <c r="AO276" s="80"/>
      <c r="AP276" s="80"/>
      <c r="AQ276" s="80"/>
      <c r="AR276" s="80"/>
    </row>
    <row r="277" spans="19:44" ht="15.75" customHeight="1" x14ac:dyDescent="0.25">
      <c r="S277" s="80"/>
      <c r="AO277" s="80"/>
      <c r="AP277" s="80"/>
      <c r="AQ277" s="80"/>
      <c r="AR277" s="80"/>
    </row>
    <row r="278" spans="19:44" ht="15.75" customHeight="1" x14ac:dyDescent="0.25">
      <c r="S278" s="80"/>
      <c r="AO278" s="80"/>
      <c r="AP278" s="80"/>
      <c r="AQ278" s="80"/>
      <c r="AR278" s="80"/>
    </row>
    <row r="279" spans="19:44" ht="15.75" customHeight="1" x14ac:dyDescent="0.25">
      <c r="S279" s="80"/>
      <c r="AO279" s="80"/>
      <c r="AP279" s="80"/>
      <c r="AQ279" s="80"/>
      <c r="AR279" s="80"/>
    </row>
    <row r="280" spans="19:44" ht="15.75" customHeight="1" x14ac:dyDescent="0.25">
      <c r="S280" s="80"/>
      <c r="AO280" s="80"/>
      <c r="AP280" s="80"/>
      <c r="AQ280" s="80"/>
      <c r="AR280" s="80"/>
    </row>
    <row r="281" spans="19:44" ht="15.75" customHeight="1" x14ac:dyDescent="0.25">
      <c r="S281" s="80"/>
      <c r="AO281" s="80"/>
      <c r="AP281" s="80"/>
      <c r="AQ281" s="80"/>
      <c r="AR281" s="80"/>
    </row>
    <row r="282" spans="19:44" ht="15.75" customHeight="1" x14ac:dyDescent="0.25">
      <c r="S282" s="80"/>
      <c r="AO282" s="80"/>
      <c r="AP282" s="80"/>
      <c r="AQ282" s="80"/>
      <c r="AR282" s="80"/>
    </row>
    <row r="283" spans="19:44" ht="15.75" customHeight="1" x14ac:dyDescent="0.25">
      <c r="S283" s="80"/>
      <c r="AO283" s="80"/>
      <c r="AP283" s="80"/>
      <c r="AQ283" s="80"/>
      <c r="AR283" s="80"/>
    </row>
    <row r="284" spans="19:44" ht="15.75" customHeight="1" x14ac:dyDescent="0.25">
      <c r="S284" s="80"/>
      <c r="AO284" s="80"/>
      <c r="AP284" s="80"/>
      <c r="AQ284" s="80"/>
      <c r="AR284" s="80"/>
    </row>
    <row r="285" spans="19:44" ht="15.75" customHeight="1" x14ac:dyDescent="0.25">
      <c r="S285" s="80"/>
      <c r="AO285" s="80"/>
      <c r="AP285" s="80"/>
      <c r="AQ285" s="80"/>
      <c r="AR285" s="80"/>
    </row>
    <row r="286" spans="19:44" ht="15.75" customHeight="1" x14ac:dyDescent="0.25">
      <c r="S286" s="80"/>
      <c r="AO286" s="80"/>
      <c r="AP286" s="80"/>
      <c r="AQ286" s="80"/>
      <c r="AR286" s="80"/>
    </row>
    <row r="287" spans="19:44" ht="15.75" customHeight="1" x14ac:dyDescent="0.25">
      <c r="S287" s="80"/>
      <c r="AO287" s="80"/>
      <c r="AP287" s="80"/>
      <c r="AQ287" s="80"/>
      <c r="AR287" s="80"/>
    </row>
    <row r="288" spans="19:44" ht="15.75" customHeight="1" x14ac:dyDescent="0.25">
      <c r="S288" s="80"/>
      <c r="AO288" s="80"/>
      <c r="AP288" s="80"/>
      <c r="AQ288" s="80"/>
      <c r="AR288" s="80"/>
    </row>
    <row r="289" spans="19:44" ht="15.75" customHeight="1" x14ac:dyDescent="0.25">
      <c r="S289" s="80"/>
      <c r="AO289" s="80"/>
      <c r="AP289" s="80"/>
      <c r="AQ289" s="80"/>
      <c r="AR289" s="80"/>
    </row>
    <row r="290" spans="19:44" ht="15.75" customHeight="1" x14ac:dyDescent="0.25">
      <c r="S290" s="80"/>
      <c r="AO290" s="80"/>
      <c r="AP290" s="80"/>
      <c r="AQ290" s="80"/>
      <c r="AR290" s="80"/>
    </row>
    <row r="291" spans="19:44" ht="15.75" customHeight="1" x14ac:dyDescent="0.25">
      <c r="S291" s="80"/>
      <c r="AO291" s="80"/>
      <c r="AP291" s="80"/>
      <c r="AQ291" s="80"/>
      <c r="AR291" s="80"/>
    </row>
    <row r="292" spans="19:44" ht="15.75" customHeight="1" x14ac:dyDescent="0.25">
      <c r="S292" s="80"/>
      <c r="AO292" s="80"/>
      <c r="AP292" s="80"/>
      <c r="AQ292" s="80"/>
      <c r="AR292" s="80"/>
    </row>
    <row r="293" spans="19:44" ht="15.75" customHeight="1" x14ac:dyDescent="0.25">
      <c r="S293" s="80"/>
      <c r="AO293" s="80"/>
      <c r="AP293" s="80"/>
      <c r="AQ293" s="80"/>
      <c r="AR293" s="80"/>
    </row>
    <row r="294" spans="19:44" ht="15.75" customHeight="1" x14ac:dyDescent="0.25">
      <c r="S294" s="80"/>
      <c r="AO294" s="80"/>
      <c r="AP294" s="80"/>
      <c r="AQ294" s="80"/>
      <c r="AR294" s="80"/>
    </row>
    <row r="295" spans="19:44" ht="15.75" customHeight="1" x14ac:dyDescent="0.25">
      <c r="S295" s="80"/>
      <c r="AO295" s="80"/>
      <c r="AP295" s="80"/>
      <c r="AQ295" s="80"/>
      <c r="AR295" s="80"/>
    </row>
    <row r="296" spans="19:44" ht="15.75" customHeight="1" x14ac:dyDescent="0.25">
      <c r="S296" s="80"/>
      <c r="AO296" s="80"/>
      <c r="AP296" s="80"/>
      <c r="AQ296" s="80"/>
      <c r="AR296" s="80"/>
    </row>
    <row r="297" spans="19:44" ht="15.75" customHeight="1" x14ac:dyDescent="0.25">
      <c r="S297" s="80"/>
      <c r="AO297" s="80"/>
      <c r="AP297" s="80"/>
      <c r="AQ297" s="80"/>
      <c r="AR297" s="80"/>
    </row>
    <row r="298" spans="19:44" ht="15.75" customHeight="1" x14ac:dyDescent="0.25">
      <c r="S298" s="80"/>
      <c r="AO298" s="80"/>
      <c r="AP298" s="80"/>
      <c r="AQ298" s="80"/>
      <c r="AR298" s="80"/>
    </row>
    <row r="299" spans="19:44" ht="15.75" customHeight="1" x14ac:dyDescent="0.25">
      <c r="S299" s="80"/>
      <c r="AO299" s="80"/>
      <c r="AP299" s="80"/>
      <c r="AQ299" s="80"/>
      <c r="AR299" s="80"/>
    </row>
    <row r="300" spans="19:44" ht="15.75" customHeight="1" x14ac:dyDescent="0.25">
      <c r="S300" s="80"/>
      <c r="AO300" s="80"/>
      <c r="AP300" s="80"/>
      <c r="AQ300" s="80"/>
      <c r="AR300" s="80"/>
    </row>
    <row r="301" spans="19:44" ht="15.75" customHeight="1" x14ac:dyDescent="0.25">
      <c r="S301" s="80"/>
      <c r="AO301" s="80"/>
      <c r="AP301" s="80"/>
      <c r="AQ301" s="80"/>
      <c r="AR301" s="80"/>
    </row>
    <row r="302" spans="19:44" ht="15.75" customHeight="1" x14ac:dyDescent="0.25">
      <c r="S302" s="80"/>
      <c r="AO302" s="80"/>
      <c r="AP302" s="80"/>
      <c r="AQ302" s="80"/>
      <c r="AR302" s="80"/>
    </row>
    <row r="303" spans="19:44" ht="15.75" customHeight="1" x14ac:dyDescent="0.25">
      <c r="S303" s="80"/>
      <c r="AO303" s="80"/>
      <c r="AP303" s="80"/>
      <c r="AQ303" s="80"/>
      <c r="AR303" s="80"/>
    </row>
    <row r="304" spans="19:44" ht="15.75" customHeight="1" x14ac:dyDescent="0.25">
      <c r="S304" s="80"/>
      <c r="AO304" s="80"/>
      <c r="AP304" s="80"/>
      <c r="AQ304" s="80"/>
      <c r="AR304" s="80"/>
    </row>
    <row r="305" spans="19:44" ht="15.75" customHeight="1" x14ac:dyDescent="0.25">
      <c r="S305" s="80"/>
      <c r="AO305" s="80"/>
      <c r="AP305" s="80"/>
      <c r="AQ305" s="80"/>
      <c r="AR305" s="80"/>
    </row>
    <row r="306" spans="19:44" ht="15.75" customHeight="1" x14ac:dyDescent="0.25">
      <c r="S306" s="80"/>
      <c r="AO306" s="80"/>
      <c r="AP306" s="80"/>
      <c r="AQ306" s="80"/>
      <c r="AR306" s="80"/>
    </row>
    <row r="307" spans="19:44" ht="15.75" customHeight="1" x14ac:dyDescent="0.25">
      <c r="S307" s="80"/>
      <c r="AO307" s="80"/>
      <c r="AP307" s="80"/>
      <c r="AQ307" s="80"/>
      <c r="AR307" s="80"/>
    </row>
    <row r="308" spans="19:44" ht="15.75" customHeight="1" x14ac:dyDescent="0.25">
      <c r="S308" s="80"/>
      <c r="AO308" s="80"/>
      <c r="AP308" s="80"/>
      <c r="AQ308" s="80"/>
      <c r="AR308" s="80"/>
    </row>
    <row r="309" spans="19:44" ht="15.75" customHeight="1" x14ac:dyDescent="0.25">
      <c r="S309" s="80"/>
      <c r="AO309" s="80"/>
      <c r="AP309" s="80"/>
      <c r="AQ309" s="80"/>
      <c r="AR309" s="80"/>
    </row>
    <row r="310" spans="19:44" ht="15.75" customHeight="1" x14ac:dyDescent="0.25">
      <c r="S310" s="80"/>
      <c r="AO310" s="80"/>
      <c r="AP310" s="80"/>
      <c r="AQ310" s="80"/>
      <c r="AR310" s="80"/>
    </row>
    <row r="311" spans="19:44" ht="15.75" customHeight="1" x14ac:dyDescent="0.25">
      <c r="S311" s="80"/>
      <c r="AO311" s="80"/>
      <c r="AP311" s="80"/>
      <c r="AQ311" s="80"/>
      <c r="AR311" s="80"/>
    </row>
    <row r="312" spans="19:44" ht="15.75" customHeight="1" x14ac:dyDescent="0.25">
      <c r="S312" s="80"/>
      <c r="AO312" s="80"/>
      <c r="AP312" s="80"/>
      <c r="AQ312" s="80"/>
      <c r="AR312" s="80"/>
    </row>
    <row r="313" spans="19:44" ht="15.75" customHeight="1" x14ac:dyDescent="0.25">
      <c r="S313" s="80"/>
      <c r="AO313" s="80"/>
      <c r="AP313" s="80"/>
      <c r="AQ313" s="80"/>
      <c r="AR313" s="80"/>
    </row>
    <row r="314" spans="19:44" ht="15.75" customHeight="1" x14ac:dyDescent="0.25">
      <c r="S314" s="80"/>
      <c r="AO314" s="80"/>
      <c r="AP314" s="80"/>
      <c r="AQ314" s="80"/>
      <c r="AR314" s="80"/>
    </row>
    <row r="315" spans="19:44" ht="15.75" customHeight="1" x14ac:dyDescent="0.25">
      <c r="S315" s="80"/>
      <c r="AO315" s="80"/>
      <c r="AP315" s="80"/>
      <c r="AQ315" s="80"/>
      <c r="AR315" s="80"/>
    </row>
    <row r="316" spans="19:44" ht="15.75" customHeight="1" x14ac:dyDescent="0.25">
      <c r="S316" s="80"/>
      <c r="AO316" s="80"/>
      <c r="AP316" s="80"/>
      <c r="AQ316" s="80"/>
      <c r="AR316" s="80"/>
    </row>
    <row r="317" spans="19:44" ht="15.75" customHeight="1" x14ac:dyDescent="0.25">
      <c r="S317" s="80"/>
      <c r="AO317" s="80"/>
      <c r="AP317" s="80"/>
      <c r="AQ317" s="80"/>
      <c r="AR317" s="80"/>
    </row>
    <row r="318" spans="19:44" ht="15.75" customHeight="1" x14ac:dyDescent="0.25">
      <c r="S318" s="80"/>
      <c r="AO318" s="80"/>
      <c r="AP318" s="80"/>
      <c r="AQ318" s="80"/>
      <c r="AR318" s="80"/>
    </row>
    <row r="319" spans="19:44" ht="15.75" customHeight="1" x14ac:dyDescent="0.25">
      <c r="S319" s="80"/>
      <c r="AO319" s="80"/>
      <c r="AP319" s="80"/>
      <c r="AQ319" s="80"/>
      <c r="AR319" s="80"/>
    </row>
    <row r="320" spans="19:44" ht="15.75" customHeight="1" x14ac:dyDescent="0.25">
      <c r="S320" s="80"/>
      <c r="AO320" s="80"/>
      <c r="AP320" s="80"/>
      <c r="AQ320" s="80"/>
      <c r="AR320" s="80"/>
    </row>
    <row r="321" spans="19:44" ht="15.75" customHeight="1" x14ac:dyDescent="0.25">
      <c r="S321" s="80"/>
      <c r="AO321" s="80"/>
      <c r="AP321" s="80"/>
      <c r="AQ321" s="80"/>
      <c r="AR321" s="80"/>
    </row>
    <row r="322" spans="19:44" ht="15.75" customHeight="1" x14ac:dyDescent="0.25">
      <c r="S322" s="80"/>
      <c r="AO322" s="80"/>
      <c r="AP322" s="80"/>
      <c r="AQ322" s="80"/>
      <c r="AR322" s="80"/>
    </row>
    <row r="323" spans="19:44" ht="15.75" customHeight="1" x14ac:dyDescent="0.25">
      <c r="S323" s="80"/>
      <c r="AO323" s="80"/>
      <c r="AP323" s="80"/>
      <c r="AQ323" s="80"/>
      <c r="AR323" s="80"/>
    </row>
    <row r="324" spans="19:44" ht="15.75" customHeight="1" x14ac:dyDescent="0.25">
      <c r="S324" s="80"/>
      <c r="AO324" s="80"/>
      <c r="AP324" s="80"/>
      <c r="AQ324" s="80"/>
      <c r="AR324" s="80"/>
    </row>
    <row r="325" spans="19:44" ht="15.75" customHeight="1" x14ac:dyDescent="0.25">
      <c r="S325" s="80"/>
      <c r="AO325" s="80"/>
      <c r="AP325" s="80"/>
      <c r="AQ325" s="80"/>
      <c r="AR325" s="80"/>
    </row>
    <row r="326" spans="19:44" ht="15.75" customHeight="1" x14ac:dyDescent="0.25">
      <c r="S326" s="80"/>
      <c r="AO326" s="80"/>
      <c r="AP326" s="80"/>
      <c r="AQ326" s="80"/>
      <c r="AR326" s="80"/>
    </row>
    <row r="327" spans="19:44" ht="15.75" customHeight="1" x14ac:dyDescent="0.25">
      <c r="S327" s="80"/>
      <c r="AO327" s="80"/>
      <c r="AP327" s="80"/>
      <c r="AQ327" s="80"/>
      <c r="AR327" s="80"/>
    </row>
    <row r="328" spans="19:44" ht="15.75" customHeight="1" x14ac:dyDescent="0.25">
      <c r="S328" s="80"/>
      <c r="AO328" s="80"/>
      <c r="AP328" s="80"/>
      <c r="AQ328" s="80"/>
      <c r="AR328" s="80"/>
    </row>
    <row r="329" spans="19:44" ht="15.75" customHeight="1" x14ac:dyDescent="0.25">
      <c r="S329" s="80"/>
      <c r="AO329" s="80"/>
      <c r="AP329" s="80"/>
      <c r="AQ329" s="80"/>
      <c r="AR329" s="80"/>
    </row>
    <row r="330" spans="19:44" ht="15.75" customHeight="1" x14ac:dyDescent="0.25">
      <c r="S330" s="80"/>
      <c r="AO330" s="80"/>
      <c r="AP330" s="80"/>
      <c r="AQ330" s="80"/>
      <c r="AR330" s="80"/>
    </row>
    <row r="331" spans="19:44" ht="15.75" customHeight="1" x14ac:dyDescent="0.25">
      <c r="S331" s="80"/>
      <c r="AO331" s="80"/>
      <c r="AP331" s="80"/>
      <c r="AQ331" s="80"/>
      <c r="AR331" s="80"/>
    </row>
    <row r="332" spans="19:44" ht="15.75" customHeight="1" x14ac:dyDescent="0.25">
      <c r="S332" s="80"/>
      <c r="AO332" s="80"/>
      <c r="AP332" s="80"/>
      <c r="AQ332" s="80"/>
      <c r="AR332" s="80"/>
    </row>
    <row r="333" spans="19:44" ht="15.75" customHeight="1" x14ac:dyDescent="0.25">
      <c r="S333" s="80"/>
      <c r="AO333" s="80"/>
      <c r="AP333" s="80"/>
      <c r="AQ333" s="80"/>
      <c r="AR333" s="80"/>
    </row>
    <row r="334" spans="19:44" ht="15.75" customHeight="1" x14ac:dyDescent="0.25">
      <c r="S334" s="80"/>
      <c r="AO334" s="80"/>
      <c r="AP334" s="80"/>
      <c r="AQ334" s="80"/>
      <c r="AR334" s="80"/>
    </row>
    <row r="335" spans="19:44" ht="15.75" customHeight="1" x14ac:dyDescent="0.25">
      <c r="S335" s="80"/>
      <c r="AO335" s="80"/>
      <c r="AP335" s="80"/>
      <c r="AQ335" s="80"/>
      <c r="AR335" s="80"/>
    </row>
    <row r="336" spans="19:44" ht="15.75" customHeight="1" x14ac:dyDescent="0.25">
      <c r="S336" s="80"/>
      <c r="AO336" s="80"/>
      <c r="AP336" s="80"/>
      <c r="AQ336" s="80"/>
      <c r="AR336" s="80"/>
    </row>
    <row r="337" spans="19:44" ht="15.75" customHeight="1" x14ac:dyDescent="0.25">
      <c r="S337" s="80"/>
      <c r="AO337" s="80"/>
      <c r="AP337" s="80"/>
      <c r="AQ337" s="80"/>
      <c r="AR337" s="80"/>
    </row>
    <row r="338" spans="19:44" ht="15.75" customHeight="1" x14ac:dyDescent="0.25">
      <c r="S338" s="80"/>
      <c r="AO338" s="80"/>
      <c r="AP338" s="80"/>
      <c r="AQ338" s="80"/>
      <c r="AR338" s="80"/>
    </row>
    <row r="339" spans="19:44" ht="15.75" customHeight="1" x14ac:dyDescent="0.25">
      <c r="S339" s="80"/>
      <c r="AO339" s="80"/>
      <c r="AP339" s="80"/>
      <c r="AQ339" s="80"/>
      <c r="AR339" s="80"/>
    </row>
    <row r="340" spans="19:44" ht="15.75" customHeight="1" x14ac:dyDescent="0.25">
      <c r="S340" s="80"/>
      <c r="AO340" s="80"/>
      <c r="AP340" s="80"/>
      <c r="AQ340" s="80"/>
      <c r="AR340" s="80"/>
    </row>
    <row r="341" spans="19:44" ht="15.75" customHeight="1" x14ac:dyDescent="0.25">
      <c r="S341" s="80"/>
      <c r="AO341" s="80"/>
      <c r="AP341" s="80"/>
      <c r="AQ341" s="80"/>
      <c r="AR341" s="80"/>
    </row>
    <row r="342" spans="19:44" ht="15.75" customHeight="1" x14ac:dyDescent="0.25">
      <c r="S342" s="80"/>
      <c r="AO342" s="80"/>
      <c r="AP342" s="80"/>
      <c r="AQ342" s="80"/>
      <c r="AR342" s="80"/>
    </row>
    <row r="343" spans="19:44" ht="15.75" customHeight="1" x14ac:dyDescent="0.25">
      <c r="S343" s="80"/>
      <c r="AO343" s="80"/>
      <c r="AP343" s="80"/>
      <c r="AQ343" s="80"/>
      <c r="AR343" s="80"/>
    </row>
    <row r="344" spans="19:44" ht="15.75" customHeight="1" x14ac:dyDescent="0.25">
      <c r="S344" s="80"/>
      <c r="AO344" s="80"/>
      <c r="AP344" s="80"/>
      <c r="AQ344" s="80"/>
      <c r="AR344" s="80"/>
    </row>
    <row r="345" spans="19:44" ht="15.75" customHeight="1" x14ac:dyDescent="0.25">
      <c r="S345" s="80"/>
      <c r="AO345" s="80"/>
      <c r="AP345" s="80"/>
      <c r="AQ345" s="80"/>
      <c r="AR345" s="80"/>
    </row>
    <row r="346" spans="19:44" ht="15.75" customHeight="1" x14ac:dyDescent="0.25">
      <c r="S346" s="80"/>
      <c r="AO346" s="80"/>
      <c r="AP346" s="80"/>
      <c r="AQ346" s="80"/>
      <c r="AR346" s="80"/>
    </row>
    <row r="347" spans="19:44" ht="15.75" customHeight="1" x14ac:dyDescent="0.25">
      <c r="S347" s="80"/>
      <c r="AO347" s="80"/>
      <c r="AP347" s="80"/>
      <c r="AQ347" s="80"/>
      <c r="AR347" s="80"/>
    </row>
    <row r="348" spans="19:44" ht="15.75" customHeight="1" x14ac:dyDescent="0.25">
      <c r="S348" s="80"/>
      <c r="AO348" s="80"/>
      <c r="AP348" s="80"/>
      <c r="AQ348" s="80"/>
      <c r="AR348" s="80"/>
    </row>
    <row r="349" spans="19:44" ht="15.75" customHeight="1" x14ac:dyDescent="0.25">
      <c r="S349" s="80"/>
      <c r="AO349" s="80"/>
      <c r="AP349" s="80"/>
      <c r="AQ349" s="80"/>
      <c r="AR349" s="80"/>
    </row>
    <row r="350" spans="19:44" ht="15.75" customHeight="1" x14ac:dyDescent="0.25">
      <c r="S350" s="80"/>
      <c r="AO350" s="80"/>
      <c r="AP350" s="80"/>
      <c r="AQ350" s="80"/>
      <c r="AR350" s="80"/>
    </row>
    <row r="351" spans="19:44" ht="15.75" customHeight="1" x14ac:dyDescent="0.25">
      <c r="S351" s="80"/>
      <c r="AO351" s="80"/>
      <c r="AP351" s="80"/>
      <c r="AQ351" s="80"/>
      <c r="AR351" s="80"/>
    </row>
    <row r="352" spans="19:44" ht="15.75" customHeight="1" x14ac:dyDescent="0.25">
      <c r="S352" s="80"/>
      <c r="AO352" s="80"/>
      <c r="AP352" s="80"/>
      <c r="AQ352" s="80"/>
      <c r="AR352" s="80"/>
    </row>
    <row r="353" spans="19:44" ht="15.75" customHeight="1" x14ac:dyDescent="0.25">
      <c r="S353" s="80"/>
      <c r="AO353" s="80"/>
      <c r="AP353" s="80"/>
      <c r="AQ353" s="80"/>
      <c r="AR353" s="80"/>
    </row>
    <row r="354" spans="19:44" ht="15.75" customHeight="1" x14ac:dyDescent="0.25">
      <c r="S354" s="80"/>
      <c r="AO354" s="80"/>
      <c r="AP354" s="80"/>
      <c r="AQ354" s="80"/>
      <c r="AR354" s="80"/>
    </row>
    <row r="355" spans="19:44" ht="15.75" customHeight="1" x14ac:dyDescent="0.25">
      <c r="S355" s="80"/>
      <c r="AO355" s="80"/>
      <c r="AP355" s="80"/>
      <c r="AQ355" s="80"/>
      <c r="AR355" s="80"/>
    </row>
    <row r="356" spans="19:44" ht="15.75" customHeight="1" x14ac:dyDescent="0.25">
      <c r="S356" s="80"/>
      <c r="AO356" s="80"/>
      <c r="AP356" s="80"/>
      <c r="AQ356" s="80"/>
      <c r="AR356" s="80"/>
    </row>
    <row r="357" spans="19:44" ht="15.75" customHeight="1" x14ac:dyDescent="0.25">
      <c r="S357" s="80"/>
      <c r="AO357" s="80"/>
      <c r="AP357" s="80"/>
      <c r="AQ357" s="80"/>
      <c r="AR357" s="80"/>
    </row>
    <row r="358" spans="19:44" ht="15.75" customHeight="1" x14ac:dyDescent="0.25">
      <c r="S358" s="80"/>
      <c r="AO358" s="80"/>
      <c r="AP358" s="80"/>
      <c r="AQ358" s="80"/>
      <c r="AR358" s="80"/>
    </row>
    <row r="359" spans="19:44" ht="15.75" customHeight="1" x14ac:dyDescent="0.25">
      <c r="S359" s="80"/>
      <c r="AO359" s="80"/>
      <c r="AP359" s="80"/>
      <c r="AQ359" s="80"/>
      <c r="AR359" s="80"/>
    </row>
    <row r="360" spans="19:44" ht="15.75" customHeight="1" x14ac:dyDescent="0.25">
      <c r="S360" s="80"/>
      <c r="AO360" s="80"/>
      <c r="AP360" s="80"/>
      <c r="AQ360" s="80"/>
      <c r="AR360" s="80"/>
    </row>
    <row r="361" spans="19:44" ht="15.75" customHeight="1" x14ac:dyDescent="0.25">
      <c r="S361" s="80"/>
      <c r="AO361" s="80"/>
      <c r="AP361" s="80"/>
      <c r="AQ361" s="80"/>
      <c r="AR361" s="80"/>
    </row>
    <row r="362" spans="19:44" ht="15.75" customHeight="1" x14ac:dyDescent="0.25">
      <c r="S362" s="80"/>
      <c r="AO362" s="80"/>
      <c r="AP362" s="80"/>
      <c r="AQ362" s="80"/>
      <c r="AR362" s="80"/>
    </row>
    <row r="363" spans="19:44" ht="15.75" customHeight="1" x14ac:dyDescent="0.25">
      <c r="S363" s="80"/>
      <c r="AO363" s="80"/>
      <c r="AP363" s="80"/>
      <c r="AQ363" s="80"/>
      <c r="AR363" s="80"/>
    </row>
    <row r="364" spans="19:44" ht="15.75" customHeight="1" x14ac:dyDescent="0.25">
      <c r="S364" s="80"/>
      <c r="AO364" s="80"/>
      <c r="AP364" s="80"/>
      <c r="AQ364" s="80"/>
      <c r="AR364" s="80"/>
    </row>
    <row r="365" spans="19:44" ht="15.75" customHeight="1" x14ac:dyDescent="0.25">
      <c r="S365" s="80"/>
      <c r="AO365" s="80"/>
      <c r="AP365" s="80"/>
      <c r="AQ365" s="80"/>
      <c r="AR365" s="80"/>
    </row>
    <row r="366" spans="19:44" ht="15.75" customHeight="1" x14ac:dyDescent="0.25">
      <c r="S366" s="80"/>
      <c r="AO366" s="80"/>
      <c r="AP366" s="80"/>
      <c r="AQ366" s="80"/>
      <c r="AR366" s="80"/>
    </row>
    <row r="367" spans="19:44" ht="15.75" customHeight="1" x14ac:dyDescent="0.25">
      <c r="S367" s="80"/>
      <c r="AO367" s="80"/>
      <c r="AP367" s="80"/>
      <c r="AQ367" s="80"/>
      <c r="AR367" s="80"/>
    </row>
    <row r="368" spans="19:44" ht="15.75" customHeight="1" x14ac:dyDescent="0.25">
      <c r="S368" s="80"/>
      <c r="AO368" s="80"/>
      <c r="AP368" s="80"/>
      <c r="AQ368" s="80"/>
      <c r="AR368" s="80"/>
    </row>
    <row r="369" spans="19:44" ht="15.75" customHeight="1" x14ac:dyDescent="0.25">
      <c r="S369" s="80"/>
      <c r="AO369" s="80"/>
      <c r="AP369" s="80"/>
      <c r="AQ369" s="80"/>
      <c r="AR369" s="80"/>
    </row>
    <row r="370" spans="19:44" ht="15.75" customHeight="1" x14ac:dyDescent="0.25">
      <c r="S370" s="80"/>
      <c r="AO370" s="80"/>
      <c r="AP370" s="80"/>
      <c r="AQ370" s="80"/>
      <c r="AR370" s="80"/>
    </row>
    <row r="371" spans="19:44" ht="15.75" customHeight="1" x14ac:dyDescent="0.25">
      <c r="S371" s="80"/>
      <c r="AO371" s="80"/>
      <c r="AP371" s="80"/>
      <c r="AQ371" s="80"/>
      <c r="AR371" s="80"/>
    </row>
    <row r="372" spans="19:44" ht="15.75" customHeight="1" x14ac:dyDescent="0.25">
      <c r="S372" s="80"/>
      <c r="AO372" s="80"/>
      <c r="AP372" s="80"/>
      <c r="AQ372" s="80"/>
      <c r="AR372" s="80"/>
    </row>
    <row r="373" spans="19:44" ht="15.75" customHeight="1" x14ac:dyDescent="0.25">
      <c r="S373" s="80"/>
      <c r="AO373" s="80"/>
      <c r="AP373" s="80"/>
      <c r="AQ373" s="80"/>
      <c r="AR373" s="80"/>
    </row>
    <row r="374" spans="19:44" ht="15.75" customHeight="1" x14ac:dyDescent="0.25">
      <c r="S374" s="80"/>
      <c r="AO374" s="80"/>
      <c r="AP374" s="80"/>
      <c r="AQ374" s="80"/>
      <c r="AR374" s="80"/>
    </row>
    <row r="375" spans="19:44" ht="15.75" customHeight="1" x14ac:dyDescent="0.25">
      <c r="S375" s="80"/>
      <c r="AO375" s="80"/>
      <c r="AP375" s="80"/>
      <c r="AQ375" s="80"/>
      <c r="AR375" s="80"/>
    </row>
    <row r="376" spans="19:44" ht="15.75" customHeight="1" x14ac:dyDescent="0.25">
      <c r="S376" s="80"/>
      <c r="AO376" s="80"/>
      <c r="AP376" s="80"/>
      <c r="AQ376" s="80"/>
      <c r="AR376" s="80"/>
    </row>
    <row r="377" spans="19:44" ht="15.75" customHeight="1" x14ac:dyDescent="0.25">
      <c r="S377" s="80"/>
      <c r="AO377" s="80"/>
      <c r="AP377" s="80"/>
      <c r="AQ377" s="80"/>
      <c r="AR377" s="80"/>
    </row>
    <row r="378" spans="19:44" ht="15.75" customHeight="1" x14ac:dyDescent="0.25">
      <c r="S378" s="80"/>
      <c r="AO378" s="80"/>
      <c r="AP378" s="80"/>
      <c r="AQ378" s="80"/>
      <c r="AR378" s="80"/>
    </row>
    <row r="379" spans="19:44" ht="15.75" customHeight="1" x14ac:dyDescent="0.25">
      <c r="S379" s="80"/>
      <c r="AO379" s="80"/>
      <c r="AP379" s="80"/>
      <c r="AQ379" s="80"/>
      <c r="AR379" s="80"/>
    </row>
    <row r="380" spans="19:44" ht="15.75" customHeight="1" x14ac:dyDescent="0.25">
      <c r="S380" s="80"/>
      <c r="AO380" s="80"/>
      <c r="AP380" s="80"/>
      <c r="AQ380" s="80"/>
      <c r="AR380" s="80"/>
    </row>
    <row r="381" spans="19:44" ht="15.75" customHeight="1" x14ac:dyDescent="0.25">
      <c r="S381" s="80"/>
      <c r="AO381" s="80"/>
      <c r="AP381" s="80"/>
      <c r="AQ381" s="80"/>
      <c r="AR381" s="80"/>
    </row>
    <row r="382" spans="19:44" ht="15.75" customHeight="1" x14ac:dyDescent="0.25">
      <c r="S382" s="80"/>
      <c r="AO382" s="80"/>
      <c r="AP382" s="80"/>
      <c r="AQ382" s="80"/>
      <c r="AR382" s="80"/>
    </row>
    <row r="383" spans="19:44" ht="15.75" customHeight="1" x14ac:dyDescent="0.25">
      <c r="S383" s="80"/>
      <c r="AO383" s="80"/>
      <c r="AP383" s="80"/>
      <c r="AQ383" s="80"/>
      <c r="AR383" s="80"/>
    </row>
    <row r="384" spans="19:44" ht="15.75" customHeight="1" x14ac:dyDescent="0.25">
      <c r="S384" s="80"/>
      <c r="AO384" s="80"/>
      <c r="AP384" s="80"/>
      <c r="AQ384" s="80"/>
      <c r="AR384" s="80"/>
    </row>
    <row r="385" spans="19:44" ht="15.75" customHeight="1" x14ac:dyDescent="0.25">
      <c r="S385" s="80"/>
      <c r="AO385" s="80"/>
      <c r="AP385" s="80"/>
      <c r="AQ385" s="80"/>
      <c r="AR385" s="80"/>
    </row>
    <row r="386" spans="19:44" ht="15.75" customHeight="1" x14ac:dyDescent="0.25">
      <c r="S386" s="80"/>
      <c r="AO386" s="80"/>
      <c r="AP386" s="80"/>
      <c r="AQ386" s="80"/>
      <c r="AR386" s="80"/>
    </row>
    <row r="387" spans="19:44" ht="15.75" customHeight="1" x14ac:dyDescent="0.25">
      <c r="S387" s="80"/>
      <c r="AO387" s="80"/>
      <c r="AP387" s="80"/>
      <c r="AQ387" s="80"/>
      <c r="AR387" s="80"/>
    </row>
    <row r="388" spans="19:44" ht="15.75" customHeight="1" x14ac:dyDescent="0.25">
      <c r="S388" s="80"/>
      <c r="AO388" s="80"/>
      <c r="AP388" s="80"/>
      <c r="AQ388" s="80"/>
      <c r="AR388" s="80"/>
    </row>
    <row r="389" spans="19:44" ht="15.75" customHeight="1" x14ac:dyDescent="0.25">
      <c r="S389" s="80"/>
      <c r="AO389" s="80"/>
      <c r="AP389" s="80"/>
      <c r="AQ389" s="80"/>
      <c r="AR389" s="80"/>
    </row>
    <row r="390" spans="19:44" ht="15.75" customHeight="1" x14ac:dyDescent="0.25">
      <c r="S390" s="80"/>
      <c r="AO390" s="80"/>
      <c r="AP390" s="80"/>
      <c r="AQ390" s="80"/>
      <c r="AR390" s="80"/>
    </row>
    <row r="391" spans="19:44" ht="15.75" customHeight="1" x14ac:dyDescent="0.25">
      <c r="S391" s="80"/>
      <c r="AO391" s="80"/>
      <c r="AP391" s="80"/>
      <c r="AQ391" s="80"/>
      <c r="AR391" s="80"/>
    </row>
    <row r="392" spans="19:44" ht="15.75" customHeight="1" x14ac:dyDescent="0.25">
      <c r="S392" s="80"/>
      <c r="AO392" s="80"/>
      <c r="AP392" s="80"/>
      <c r="AQ392" s="80"/>
      <c r="AR392" s="80"/>
    </row>
    <row r="393" spans="19:44" ht="15.75" customHeight="1" x14ac:dyDescent="0.25">
      <c r="S393" s="80"/>
      <c r="AO393" s="80"/>
      <c r="AP393" s="80"/>
      <c r="AQ393" s="80"/>
      <c r="AR393" s="80"/>
    </row>
    <row r="394" spans="19:44" ht="15.75" customHeight="1" x14ac:dyDescent="0.25">
      <c r="S394" s="80"/>
      <c r="AO394" s="80"/>
      <c r="AP394" s="80"/>
      <c r="AQ394" s="80"/>
      <c r="AR394" s="80"/>
    </row>
    <row r="395" spans="19:44" ht="15.75" customHeight="1" x14ac:dyDescent="0.25">
      <c r="S395" s="80"/>
      <c r="AO395" s="80"/>
      <c r="AP395" s="80"/>
      <c r="AQ395" s="80"/>
      <c r="AR395" s="80"/>
    </row>
    <row r="396" spans="19:44" ht="15.75" customHeight="1" x14ac:dyDescent="0.25">
      <c r="S396" s="80"/>
      <c r="AO396" s="80"/>
      <c r="AP396" s="80"/>
      <c r="AQ396" s="80"/>
      <c r="AR396" s="80"/>
    </row>
    <row r="397" spans="19:44" ht="15.75" customHeight="1" x14ac:dyDescent="0.25">
      <c r="S397" s="80"/>
      <c r="AO397" s="80"/>
      <c r="AP397" s="80"/>
      <c r="AQ397" s="80"/>
      <c r="AR397" s="80"/>
    </row>
    <row r="398" spans="19:44" ht="15.75" customHeight="1" x14ac:dyDescent="0.25">
      <c r="S398" s="80"/>
      <c r="AO398" s="80"/>
      <c r="AP398" s="80"/>
      <c r="AQ398" s="80"/>
      <c r="AR398" s="80"/>
    </row>
    <row r="399" spans="19:44" ht="15.75" customHeight="1" x14ac:dyDescent="0.25">
      <c r="S399" s="80"/>
      <c r="AO399" s="80"/>
      <c r="AP399" s="80"/>
      <c r="AQ399" s="80"/>
      <c r="AR399" s="80"/>
    </row>
    <row r="400" spans="19:44" ht="15.75" customHeight="1" x14ac:dyDescent="0.25">
      <c r="S400" s="80"/>
      <c r="AO400" s="80"/>
      <c r="AP400" s="80"/>
      <c r="AQ400" s="80"/>
      <c r="AR400" s="80"/>
    </row>
    <row r="401" spans="19:44" ht="15.75" customHeight="1" x14ac:dyDescent="0.25">
      <c r="S401" s="80"/>
      <c r="AO401" s="80"/>
      <c r="AP401" s="80"/>
      <c r="AQ401" s="80"/>
      <c r="AR401" s="80"/>
    </row>
    <row r="402" spans="19:44" ht="15.75" customHeight="1" x14ac:dyDescent="0.25">
      <c r="S402" s="80"/>
      <c r="AO402" s="80"/>
      <c r="AP402" s="80"/>
      <c r="AQ402" s="80"/>
      <c r="AR402" s="80"/>
    </row>
    <row r="403" spans="19:44" ht="15.75" customHeight="1" x14ac:dyDescent="0.25">
      <c r="S403" s="80"/>
      <c r="AO403" s="80"/>
      <c r="AP403" s="80"/>
      <c r="AQ403" s="80"/>
      <c r="AR403" s="80"/>
    </row>
    <row r="404" spans="19:44" ht="15.75" customHeight="1" x14ac:dyDescent="0.25">
      <c r="S404" s="80"/>
      <c r="AO404" s="80"/>
      <c r="AP404" s="80"/>
      <c r="AQ404" s="80"/>
      <c r="AR404" s="80"/>
    </row>
    <row r="405" spans="19:44" ht="15.75" customHeight="1" x14ac:dyDescent="0.25">
      <c r="S405" s="80"/>
      <c r="AO405" s="80"/>
      <c r="AP405" s="80"/>
      <c r="AQ405" s="80"/>
      <c r="AR405" s="80"/>
    </row>
    <row r="406" spans="19:44" ht="15.75" customHeight="1" x14ac:dyDescent="0.25">
      <c r="S406" s="80"/>
      <c r="AO406" s="80"/>
      <c r="AP406" s="80"/>
      <c r="AQ406" s="80"/>
      <c r="AR406" s="80"/>
    </row>
    <row r="407" spans="19:44" ht="15.75" customHeight="1" x14ac:dyDescent="0.25">
      <c r="S407" s="80"/>
      <c r="AO407" s="80"/>
      <c r="AP407" s="80"/>
      <c r="AQ407" s="80"/>
      <c r="AR407" s="80"/>
    </row>
    <row r="408" spans="19:44" ht="15.75" customHeight="1" x14ac:dyDescent="0.25">
      <c r="S408" s="80"/>
      <c r="AO408" s="80"/>
      <c r="AP408" s="80"/>
      <c r="AQ408" s="80"/>
      <c r="AR408" s="80"/>
    </row>
    <row r="409" spans="19:44" ht="15.75" customHeight="1" x14ac:dyDescent="0.25">
      <c r="S409" s="80"/>
      <c r="AO409" s="80"/>
      <c r="AP409" s="80"/>
      <c r="AQ409" s="80"/>
      <c r="AR409" s="80"/>
    </row>
    <row r="410" spans="19:44" ht="15.75" customHeight="1" x14ac:dyDescent="0.25">
      <c r="S410" s="80"/>
      <c r="AO410" s="80"/>
      <c r="AP410" s="80"/>
      <c r="AQ410" s="80"/>
      <c r="AR410" s="80"/>
    </row>
    <row r="411" spans="19:44" ht="15.75" customHeight="1" x14ac:dyDescent="0.25">
      <c r="S411" s="80"/>
      <c r="AO411" s="80"/>
      <c r="AP411" s="80"/>
      <c r="AQ411" s="80"/>
      <c r="AR411" s="80"/>
    </row>
    <row r="412" spans="19:44" ht="15.75" customHeight="1" x14ac:dyDescent="0.25">
      <c r="S412" s="80"/>
      <c r="AO412" s="80"/>
      <c r="AP412" s="80"/>
      <c r="AQ412" s="80"/>
      <c r="AR412" s="80"/>
    </row>
    <row r="413" spans="19:44" ht="15.75" customHeight="1" x14ac:dyDescent="0.25">
      <c r="S413" s="80"/>
      <c r="AO413" s="80"/>
      <c r="AP413" s="80"/>
      <c r="AQ413" s="80"/>
      <c r="AR413" s="80"/>
    </row>
    <row r="414" spans="19:44" ht="15.75" customHeight="1" x14ac:dyDescent="0.25">
      <c r="S414" s="80"/>
      <c r="AO414" s="80"/>
      <c r="AP414" s="80"/>
      <c r="AQ414" s="80"/>
      <c r="AR414" s="80"/>
    </row>
    <row r="415" spans="19:44" ht="15.75" customHeight="1" x14ac:dyDescent="0.25">
      <c r="S415" s="80"/>
      <c r="AO415" s="80"/>
      <c r="AP415" s="80"/>
      <c r="AQ415" s="80"/>
      <c r="AR415" s="80"/>
    </row>
    <row r="416" spans="19:44" ht="15.75" customHeight="1" x14ac:dyDescent="0.25">
      <c r="S416" s="80"/>
      <c r="AO416" s="80"/>
      <c r="AP416" s="80"/>
      <c r="AQ416" s="80"/>
      <c r="AR416" s="80"/>
    </row>
    <row r="417" spans="19:44" ht="15.75" customHeight="1" x14ac:dyDescent="0.25">
      <c r="S417" s="80"/>
      <c r="AO417" s="80"/>
      <c r="AP417" s="80"/>
      <c r="AQ417" s="80"/>
      <c r="AR417" s="80"/>
    </row>
    <row r="418" spans="19:44" ht="15.75" customHeight="1" x14ac:dyDescent="0.25">
      <c r="S418" s="80"/>
      <c r="AO418" s="80"/>
      <c r="AP418" s="80"/>
      <c r="AQ418" s="80"/>
      <c r="AR418" s="80"/>
    </row>
    <row r="419" spans="19:44" ht="15.75" customHeight="1" x14ac:dyDescent="0.25">
      <c r="S419" s="80"/>
      <c r="AO419" s="80"/>
      <c r="AP419" s="80"/>
      <c r="AQ419" s="80"/>
      <c r="AR419" s="80"/>
    </row>
    <row r="420" spans="19:44" ht="15.75" customHeight="1" x14ac:dyDescent="0.25">
      <c r="S420" s="80"/>
      <c r="AO420" s="80"/>
      <c r="AP420" s="80"/>
      <c r="AQ420" s="80"/>
      <c r="AR420" s="80"/>
    </row>
    <row r="421" spans="19:44" ht="15.75" customHeight="1" x14ac:dyDescent="0.25">
      <c r="S421" s="80"/>
      <c r="AO421" s="80"/>
      <c r="AP421" s="80"/>
      <c r="AQ421" s="80"/>
      <c r="AR421" s="80"/>
    </row>
    <row r="422" spans="19:44" ht="15.75" customHeight="1" x14ac:dyDescent="0.25">
      <c r="S422" s="80"/>
      <c r="AO422" s="80"/>
      <c r="AP422" s="80"/>
      <c r="AQ422" s="80"/>
      <c r="AR422" s="80"/>
    </row>
    <row r="423" spans="19:44" ht="15.75" customHeight="1" x14ac:dyDescent="0.25">
      <c r="S423" s="80"/>
      <c r="AO423" s="80"/>
      <c r="AP423" s="80"/>
      <c r="AQ423" s="80"/>
      <c r="AR423" s="80"/>
    </row>
    <row r="424" spans="19:44" ht="15.75" customHeight="1" x14ac:dyDescent="0.25">
      <c r="S424" s="80"/>
      <c r="AO424" s="80"/>
      <c r="AP424" s="80"/>
      <c r="AQ424" s="80"/>
      <c r="AR424" s="80"/>
    </row>
    <row r="425" spans="19:44" ht="15.75" customHeight="1" x14ac:dyDescent="0.25">
      <c r="S425" s="80"/>
      <c r="AO425" s="80"/>
      <c r="AP425" s="80"/>
      <c r="AQ425" s="80"/>
      <c r="AR425" s="80"/>
    </row>
    <row r="426" spans="19:44" ht="15.75" customHeight="1" x14ac:dyDescent="0.25">
      <c r="S426" s="80"/>
      <c r="AO426" s="80"/>
      <c r="AP426" s="80"/>
      <c r="AQ426" s="80"/>
      <c r="AR426" s="80"/>
    </row>
    <row r="427" spans="19:44" ht="15.75" customHeight="1" x14ac:dyDescent="0.25">
      <c r="S427" s="80"/>
      <c r="AO427" s="80"/>
      <c r="AP427" s="80"/>
      <c r="AQ427" s="80"/>
      <c r="AR427" s="80"/>
    </row>
    <row r="428" spans="19:44" ht="15.75" customHeight="1" x14ac:dyDescent="0.25">
      <c r="S428" s="80"/>
      <c r="AO428" s="80"/>
      <c r="AP428" s="80"/>
      <c r="AQ428" s="80"/>
      <c r="AR428" s="80"/>
    </row>
    <row r="429" spans="19:44" ht="15.75" customHeight="1" x14ac:dyDescent="0.25">
      <c r="S429" s="80"/>
      <c r="AO429" s="80"/>
      <c r="AP429" s="80"/>
      <c r="AQ429" s="80"/>
      <c r="AR429" s="80"/>
    </row>
    <row r="430" spans="19:44" ht="15.75" customHeight="1" x14ac:dyDescent="0.25">
      <c r="S430" s="80"/>
      <c r="AO430" s="80"/>
      <c r="AP430" s="80"/>
      <c r="AQ430" s="80"/>
      <c r="AR430" s="80"/>
    </row>
    <row r="431" spans="19:44" ht="15.75" customHeight="1" x14ac:dyDescent="0.25">
      <c r="S431" s="80"/>
      <c r="AO431" s="80"/>
      <c r="AP431" s="80"/>
      <c r="AQ431" s="80"/>
      <c r="AR431" s="80"/>
    </row>
    <row r="432" spans="19:44" ht="15.75" customHeight="1" x14ac:dyDescent="0.25">
      <c r="S432" s="80"/>
      <c r="AO432" s="80"/>
      <c r="AP432" s="80"/>
      <c r="AQ432" s="80"/>
      <c r="AR432" s="80"/>
    </row>
    <row r="433" spans="19:44" ht="15.75" customHeight="1" x14ac:dyDescent="0.25">
      <c r="S433" s="80"/>
      <c r="AO433" s="80"/>
      <c r="AP433" s="80"/>
      <c r="AQ433" s="80"/>
      <c r="AR433" s="80"/>
    </row>
    <row r="434" spans="19:44" ht="15.75" customHeight="1" x14ac:dyDescent="0.25">
      <c r="S434" s="80"/>
      <c r="AO434" s="80"/>
      <c r="AP434" s="80"/>
      <c r="AQ434" s="80"/>
      <c r="AR434" s="80"/>
    </row>
    <row r="435" spans="19:44" ht="15.75" customHeight="1" x14ac:dyDescent="0.25">
      <c r="S435" s="80"/>
      <c r="AO435" s="80"/>
      <c r="AP435" s="80"/>
      <c r="AQ435" s="80"/>
      <c r="AR435" s="80"/>
    </row>
    <row r="436" spans="19:44" ht="15.75" customHeight="1" x14ac:dyDescent="0.25">
      <c r="S436" s="80"/>
      <c r="AO436" s="80"/>
      <c r="AP436" s="80"/>
      <c r="AQ436" s="80"/>
      <c r="AR436" s="80"/>
    </row>
    <row r="437" spans="19:44" ht="15.75" customHeight="1" x14ac:dyDescent="0.25">
      <c r="S437" s="80"/>
      <c r="AO437" s="80"/>
      <c r="AP437" s="80"/>
      <c r="AQ437" s="80"/>
      <c r="AR437" s="80"/>
    </row>
    <row r="438" spans="19:44" ht="15.75" customHeight="1" x14ac:dyDescent="0.25">
      <c r="S438" s="80"/>
      <c r="AO438" s="80"/>
      <c r="AP438" s="80"/>
      <c r="AQ438" s="80"/>
      <c r="AR438" s="80"/>
    </row>
    <row r="439" spans="19:44" ht="15.75" customHeight="1" x14ac:dyDescent="0.25">
      <c r="S439" s="80"/>
      <c r="AO439" s="80"/>
      <c r="AP439" s="80"/>
      <c r="AQ439" s="80"/>
      <c r="AR439" s="80"/>
    </row>
    <row r="440" spans="19:44" ht="15.75" customHeight="1" x14ac:dyDescent="0.25">
      <c r="S440" s="80"/>
      <c r="AO440" s="80"/>
      <c r="AP440" s="80"/>
      <c r="AQ440" s="80"/>
      <c r="AR440" s="80"/>
    </row>
    <row r="441" spans="19:44" ht="15.75" customHeight="1" x14ac:dyDescent="0.25">
      <c r="S441" s="80"/>
      <c r="AO441" s="80"/>
      <c r="AP441" s="80"/>
      <c r="AQ441" s="80"/>
      <c r="AR441" s="80"/>
    </row>
    <row r="442" spans="19:44" ht="15.75" customHeight="1" x14ac:dyDescent="0.25">
      <c r="S442" s="80"/>
      <c r="AO442" s="80"/>
      <c r="AP442" s="80"/>
      <c r="AQ442" s="80"/>
      <c r="AR442" s="80"/>
    </row>
    <row r="443" spans="19:44" ht="15.75" customHeight="1" x14ac:dyDescent="0.25">
      <c r="S443" s="80"/>
      <c r="AO443" s="80"/>
      <c r="AP443" s="80"/>
      <c r="AQ443" s="80"/>
      <c r="AR443" s="80"/>
    </row>
    <row r="444" spans="19:44" ht="15.75" customHeight="1" x14ac:dyDescent="0.25">
      <c r="S444" s="80"/>
      <c r="AO444" s="80"/>
      <c r="AP444" s="80"/>
      <c r="AQ444" s="80"/>
      <c r="AR444" s="80"/>
    </row>
    <row r="445" spans="19:44" ht="15.75" customHeight="1" x14ac:dyDescent="0.25">
      <c r="S445" s="80"/>
      <c r="AO445" s="80"/>
      <c r="AP445" s="80"/>
      <c r="AQ445" s="80"/>
      <c r="AR445" s="80"/>
    </row>
    <row r="446" spans="19:44" ht="15.75" customHeight="1" x14ac:dyDescent="0.25">
      <c r="S446" s="80"/>
      <c r="AO446" s="80"/>
      <c r="AP446" s="80"/>
      <c r="AQ446" s="80"/>
      <c r="AR446" s="80"/>
    </row>
    <row r="447" spans="19:44" ht="15.75" customHeight="1" x14ac:dyDescent="0.25">
      <c r="S447" s="80"/>
      <c r="AO447" s="80"/>
      <c r="AP447" s="80"/>
      <c r="AQ447" s="80"/>
      <c r="AR447" s="80"/>
    </row>
    <row r="448" spans="19:44" ht="15.75" customHeight="1" x14ac:dyDescent="0.25">
      <c r="S448" s="80"/>
      <c r="AO448" s="80"/>
      <c r="AP448" s="80"/>
      <c r="AQ448" s="80"/>
      <c r="AR448" s="80"/>
    </row>
    <row r="449" spans="19:44" ht="15.75" customHeight="1" x14ac:dyDescent="0.25">
      <c r="S449" s="80"/>
      <c r="AO449" s="80"/>
      <c r="AP449" s="80"/>
      <c r="AQ449" s="80"/>
      <c r="AR449" s="80"/>
    </row>
    <row r="450" spans="19:44" ht="15.75" customHeight="1" x14ac:dyDescent="0.25">
      <c r="S450" s="80"/>
      <c r="AO450" s="80"/>
      <c r="AP450" s="80"/>
      <c r="AQ450" s="80"/>
      <c r="AR450" s="80"/>
    </row>
    <row r="451" spans="19:44" ht="15.75" customHeight="1" x14ac:dyDescent="0.25">
      <c r="S451" s="80"/>
      <c r="AO451" s="80"/>
      <c r="AP451" s="80"/>
      <c r="AQ451" s="80"/>
      <c r="AR451" s="80"/>
    </row>
    <row r="452" spans="19:44" ht="15.75" customHeight="1" x14ac:dyDescent="0.25">
      <c r="S452" s="80"/>
      <c r="AO452" s="80"/>
      <c r="AP452" s="80"/>
      <c r="AQ452" s="80"/>
      <c r="AR452" s="80"/>
    </row>
    <row r="453" spans="19:44" ht="15.75" customHeight="1" x14ac:dyDescent="0.25">
      <c r="S453" s="80"/>
      <c r="AO453" s="80"/>
      <c r="AP453" s="80"/>
      <c r="AQ453" s="80"/>
      <c r="AR453" s="80"/>
    </row>
    <row r="454" spans="19:44" ht="15.75" customHeight="1" x14ac:dyDescent="0.25">
      <c r="S454" s="80"/>
      <c r="AO454" s="80"/>
      <c r="AP454" s="80"/>
      <c r="AQ454" s="80"/>
      <c r="AR454" s="80"/>
    </row>
    <row r="455" spans="19:44" ht="15.75" customHeight="1" x14ac:dyDescent="0.25">
      <c r="S455" s="80"/>
      <c r="AO455" s="80"/>
      <c r="AP455" s="80"/>
      <c r="AQ455" s="80"/>
      <c r="AR455" s="80"/>
    </row>
    <row r="456" spans="19:44" ht="15.75" customHeight="1" x14ac:dyDescent="0.25">
      <c r="S456" s="80"/>
      <c r="AO456" s="80"/>
      <c r="AP456" s="80"/>
      <c r="AQ456" s="80"/>
      <c r="AR456" s="80"/>
    </row>
    <row r="457" spans="19:44" ht="15.75" customHeight="1" x14ac:dyDescent="0.25">
      <c r="S457" s="80"/>
      <c r="AO457" s="80"/>
      <c r="AP457" s="80"/>
      <c r="AQ457" s="80"/>
      <c r="AR457" s="80"/>
    </row>
    <row r="458" spans="19:44" ht="15.75" customHeight="1" x14ac:dyDescent="0.25">
      <c r="S458" s="80"/>
      <c r="AO458" s="80"/>
      <c r="AP458" s="80"/>
      <c r="AQ458" s="80"/>
      <c r="AR458" s="80"/>
    </row>
    <row r="459" spans="19:44" ht="15.75" customHeight="1" x14ac:dyDescent="0.25">
      <c r="S459" s="80"/>
      <c r="AO459" s="80"/>
      <c r="AP459" s="80"/>
      <c r="AQ459" s="80"/>
      <c r="AR459" s="80"/>
    </row>
    <row r="460" spans="19:44" ht="15.75" customHeight="1" x14ac:dyDescent="0.25">
      <c r="S460" s="80"/>
      <c r="AO460" s="80"/>
      <c r="AP460" s="80"/>
      <c r="AQ460" s="80"/>
      <c r="AR460" s="80"/>
    </row>
    <row r="461" spans="19:44" ht="15.75" customHeight="1" x14ac:dyDescent="0.25">
      <c r="S461" s="80"/>
      <c r="AO461" s="80"/>
      <c r="AP461" s="80"/>
      <c r="AQ461" s="80"/>
      <c r="AR461" s="80"/>
    </row>
    <row r="462" spans="19:44" ht="15.75" customHeight="1" x14ac:dyDescent="0.25">
      <c r="S462" s="80"/>
      <c r="AO462" s="80"/>
      <c r="AP462" s="80"/>
      <c r="AQ462" s="80"/>
      <c r="AR462" s="80"/>
    </row>
    <row r="463" spans="19:44" ht="15.75" customHeight="1" x14ac:dyDescent="0.25">
      <c r="S463" s="80"/>
      <c r="AO463" s="80"/>
      <c r="AP463" s="80"/>
      <c r="AQ463" s="80"/>
      <c r="AR463" s="80"/>
    </row>
    <row r="464" spans="19:44" ht="15.75" customHeight="1" x14ac:dyDescent="0.25">
      <c r="S464" s="80"/>
      <c r="AO464" s="80"/>
      <c r="AP464" s="80"/>
      <c r="AQ464" s="80"/>
      <c r="AR464" s="80"/>
    </row>
    <row r="465" spans="19:44" ht="15.75" customHeight="1" x14ac:dyDescent="0.25">
      <c r="S465" s="80"/>
      <c r="AO465" s="80"/>
      <c r="AP465" s="80"/>
      <c r="AQ465" s="80"/>
      <c r="AR465" s="80"/>
    </row>
    <row r="466" spans="19:44" ht="15.75" customHeight="1" x14ac:dyDescent="0.25">
      <c r="S466" s="80"/>
      <c r="AO466" s="80"/>
      <c r="AP466" s="80"/>
      <c r="AQ466" s="80"/>
      <c r="AR466" s="80"/>
    </row>
    <row r="467" spans="19:44" ht="15.75" customHeight="1" x14ac:dyDescent="0.25">
      <c r="S467" s="80"/>
      <c r="AO467" s="80"/>
      <c r="AP467" s="80"/>
      <c r="AQ467" s="80"/>
      <c r="AR467" s="80"/>
    </row>
    <row r="468" spans="19:44" ht="15.75" customHeight="1" x14ac:dyDescent="0.25">
      <c r="S468" s="80"/>
      <c r="AO468" s="80"/>
      <c r="AP468" s="80"/>
      <c r="AQ468" s="80"/>
      <c r="AR468" s="80"/>
    </row>
    <row r="469" spans="19:44" ht="15.75" customHeight="1" x14ac:dyDescent="0.25">
      <c r="S469" s="80"/>
      <c r="AO469" s="80"/>
      <c r="AP469" s="80"/>
      <c r="AQ469" s="80"/>
      <c r="AR469" s="80"/>
    </row>
    <row r="470" spans="19:44" ht="15.75" customHeight="1" x14ac:dyDescent="0.25">
      <c r="S470" s="80"/>
      <c r="AO470" s="80"/>
      <c r="AP470" s="80"/>
      <c r="AQ470" s="80"/>
      <c r="AR470" s="80"/>
    </row>
    <row r="471" spans="19:44" ht="15.75" customHeight="1" x14ac:dyDescent="0.25">
      <c r="S471" s="80"/>
      <c r="AO471" s="80"/>
      <c r="AP471" s="80"/>
      <c r="AQ471" s="80"/>
      <c r="AR471" s="80"/>
    </row>
    <row r="472" spans="19:44" ht="15.75" customHeight="1" x14ac:dyDescent="0.25">
      <c r="S472" s="80"/>
      <c r="AO472" s="80"/>
      <c r="AP472" s="80"/>
      <c r="AQ472" s="80"/>
      <c r="AR472" s="80"/>
    </row>
    <row r="473" spans="19:44" ht="15.75" customHeight="1" x14ac:dyDescent="0.25">
      <c r="S473" s="80"/>
      <c r="AO473" s="80"/>
      <c r="AP473" s="80"/>
      <c r="AQ473" s="80"/>
      <c r="AR473" s="80"/>
    </row>
    <row r="474" spans="19:44" ht="15.75" customHeight="1" x14ac:dyDescent="0.25">
      <c r="S474" s="80"/>
      <c r="AO474" s="80"/>
      <c r="AP474" s="80"/>
      <c r="AQ474" s="80"/>
      <c r="AR474" s="80"/>
    </row>
    <row r="475" spans="19:44" ht="15.75" customHeight="1" x14ac:dyDescent="0.25">
      <c r="S475" s="80"/>
      <c r="AO475" s="80"/>
      <c r="AP475" s="80"/>
      <c r="AQ475" s="80"/>
      <c r="AR475" s="80"/>
    </row>
    <row r="476" spans="19:44" ht="15.75" customHeight="1" x14ac:dyDescent="0.25">
      <c r="S476" s="80"/>
      <c r="AO476" s="80"/>
      <c r="AP476" s="80"/>
      <c r="AQ476" s="80"/>
      <c r="AR476" s="80"/>
    </row>
    <row r="477" spans="19:44" ht="15.75" customHeight="1" x14ac:dyDescent="0.25">
      <c r="S477" s="80"/>
      <c r="AO477" s="80"/>
      <c r="AP477" s="80"/>
      <c r="AQ477" s="80"/>
      <c r="AR477" s="80"/>
    </row>
    <row r="478" spans="19:44" ht="15.75" customHeight="1" x14ac:dyDescent="0.25">
      <c r="S478" s="80"/>
      <c r="AO478" s="80"/>
      <c r="AP478" s="80"/>
      <c r="AQ478" s="80"/>
      <c r="AR478" s="80"/>
    </row>
    <row r="479" spans="19:44" ht="15.75" customHeight="1" x14ac:dyDescent="0.25">
      <c r="S479" s="80"/>
      <c r="AO479" s="80"/>
      <c r="AP479" s="80"/>
      <c r="AQ479" s="80"/>
      <c r="AR479" s="80"/>
    </row>
    <row r="480" spans="19:44" ht="15.75" customHeight="1" x14ac:dyDescent="0.25">
      <c r="S480" s="80"/>
      <c r="AO480" s="80"/>
      <c r="AP480" s="80"/>
      <c r="AQ480" s="80"/>
      <c r="AR480" s="80"/>
    </row>
    <row r="481" spans="19:44" ht="15.75" customHeight="1" x14ac:dyDescent="0.25">
      <c r="S481" s="80"/>
      <c r="AO481" s="80"/>
      <c r="AP481" s="80"/>
      <c r="AQ481" s="80"/>
      <c r="AR481" s="80"/>
    </row>
    <row r="482" spans="19:44" ht="15.75" customHeight="1" x14ac:dyDescent="0.25">
      <c r="S482" s="80"/>
      <c r="AO482" s="80"/>
      <c r="AP482" s="80"/>
      <c r="AQ482" s="80"/>
      <c r="AR482" s="80"/>
    </row>
    <row r="483" spans="19:44" ht="15.75" customHeight="1" x14ac:dyDescent="0.25">
      <c r="S483" s="80"/>
      <c r="AO483" s="80"/>
      <c r="AP483" s="80"/>
      <c r="AQ483" s="80"/>
      <c r="AR483" s="80"/>
    </row>
    <row r="484" spans="19:44" ht="15.75" customHeight="1" x14ac:dyDescent="0.25">
      <c r="S484" s="80"/>
      <c r="AO484" s="80"/>
      <c r="AP484" s="80"/>
      <c r="AQ484" s="80"/>
      <c r="AR484" s="80"/>
    </row>
    <row r="485" spans="19:44" ht="15.75" customHeight="1" x14ac:dyDescent="0.25">
      <c r="S485" s="80"/>
      <c r="AO485" s="80"/>
      <c r="AP485" s="80"/>
      <c r="AQ485" s="80"/>
      <c r="AR485" s="80"/>
    </row>
    <row r="486" spans="19:44" ht="15.75" customHeight="1" x14ac:dyDescent="0.25">
      <c r="S486" s="80"/>
      <c r="AO486" s="80"/>
      <c r="AP486" s="80"/>
      <c r="AQ486" s="80"/>
      <c r="AR486" s="80"/>
    </row>
    <row r="487" spans="19:44" ht="15.75" customHeight="1" x14ac:dyDescent="0.25">
      <c r="S487" s="80"/>
      <c r="AO487" s="80"/>
      <c r="AP487" s="80"/>
      <c r="AQ487" s="80"/>
      <c r="AR487" s="80"/>
    </row>
    <row r="488" spans="19:44" ht="15.75" customHeight="1" x14ac:dyDescent="0.25">
      <c r="S488" s="80"/>
      <c r="AO488" s="80"/>
      <c r="AP488" s="80"/>
      <c r="AQ488" s="80"/>
      <c r="AR488" s="80"/>
    </row>
    <row r="489" spans="19:44" ht="15.75" customHeight="1" x14ac:dyDescent="0.25">
      <c r="S489" s="80"/>
      <c r="AO489" s="80"/>
      <c r="AP489" s="80"/>
      <c r="AQ489" s="80"/>
      <c r="AR489" s="80"/>
    </row>
    <row r="490" spans="19:44" ht="15.75" customHeight="1" x14ac:dyDescent="0.25">
      <c r="S490" s="80"/>
      <c r="AO490" s="80"/>
      <c r="AP490" s="80"/>
      <c r="AQ490" s="80"/>
      <c r="AR490" s="80"/>
    </row>
    <row r="491" spans="19:44" ht="15.75" customHeight="1" x14ac:dyDescent="0.25">
      <c r="S491" s="80"/>
      <c r="AO491" s="80"/>
      <c r="AP491" s="80"/>
      <c r="AQ491" s="80"/>
      <c r="AR491" s="80"/>
    </row>
    <row r="492" spans="19:44" ht="15.75" customHeight="1" x14ac:dyDescent="0.25">
      <c r="S492" s="80"/>
      <c r="AO492" s="80"/>
      <c r="AP492" s="80"/>
      <c r="AQ492" s="80"/>
      <c r="AR492" s="80"/>
    </row>
    <row r="493" spans="19:44" ht="15.75" customHeight="1" x14ac:dyDescent="0.25">
      <c r="S493" s="80"/>
      <c r="AO493" s="80"/>
      <c r="AP493" s="80"/>
      <c r="AQ493" s="80"/>
      <c r="AR493" s="80"/>
    </row>
    <row r="494" spans="19:44" ht="15.75" customHeight="1" x14ac:dyDescent="0.25">
      <c r="S494" s="80"/>
      <c r="AO494" s="80"/>
      <c r="AP494" s="80"/>
      <c r="AQ494" s="80"/>
      <c r="AR494" s="80"/>
    </row>
    <row r="495" spans="19:44" ht="15.75" customHeight="1" x14ac:dyDescent="0.25">
      <c r="S495" s="80"/>
      <c r="AO495" s="80"/>
      <c r="AP495" s="80"/>
      <c r="AQ495" s="80"/>
      <c r="AR495" s="80"/>
    </row>
    <row r="496" spans="19:44" ht="15.75" customHeight="1" x14ac:dyDescent="0.25">
      <c r="S496" s="80"/>
      <c r="AO496" s="80"/>
      <c r="AP496" s="80"/>
      <c r="AQ496" s="80"/>
      <c r="AR496" s="80"/>
    </row>
    <row r="497" spans="19:44" ht="15.75" customHeight="1" x14ac:dyDescent="0.25">
      <c r="S497" s="80"/>
      <c r="AO497" s="80"/>
      <c r="AP497" s="80"/>
      <c r="AQ497" s="80"/>
      <c r="AR497" s="80"/>
    </row>
    <row r="498" spans="19:44" ht="15.75" customHeight="1" x14ac:dyDescent="0.25">
      <c r="S498" s="80"/>
      <c r="AO498" s="80"/>
      <c r="AP498" s="80"/>
      <c r="AQ498" s="80"/>
      <c r="AR498" s="80"/>
    </row>
    <row r="499" spans="19:44" ht="15.75" customHeight="1" x14ac:dyDescent="0.25">
      <c r="S499" s="80"/>
      <c r="AO499" s="80"/>
      <c r="AP499" s="80"/>
      <c r="AQ499" s="80"/>
      <c r="AR499" s="80"/>
    </row>
    <row r="500" spans="19:44" ht="15.75" customHeight="1" x14ac:dyDescent="0.25">
      <c r="S500" s="80"/>
      <c r="AO500" s="80"/>
      <c r="AP500" s="80"/>
      <c r="AQ500" s="80"/>
      <c r="AR500" s="80"/>
    </row>
    <row r="501" spans="19:44" ht="15.75" customHeight="1" x14ac:dyDescent="0.25">
      <c r="S501" s="80"/>
      <c r="AO501" s="80"/>
      <c r="AP501" s="80"/>
      <c r="AQ501" s="80"/>
      <c r="AR501" s="80"/>
    </row>
    <row r="502" spans="19:44" ht="15.75" customHeight="1" x14ac:dyDescent="0.25">
      <c r="S502" s="80"/>
      <c r="AO502" s="80"/>
      <c r="AP502" s="80"/>
      <c r="AQ502" s="80"/>
      <c r="AR502" s="80"/>
    </row>
    <row r="503" spans="19:44" ht="15.75" customHeight="1" x14ac:dyDescent="0.25">
      <c r="S503" s="80"/>
      <c r="AO503" s="80"/>
      <c r="AP503" s="80"/>
      <c r="AQ503" s="80"/>
      <c r="AR503" s="80"/>
    </row>
    <row r="504" spans="19:44" ht="15.75" customHeight="1" x14ac:dyDescent="0.25">
      <c r="S504" s="80"/>
      <c r="AO504" s="80"/>
      <c r="AP504" s="80"/>
      <c r="AQ504" s="80"/>
      <c r="AR504" s="80"/>
    </row>
    <row r="505" spans="19:44" ht="15.75" customHeight="1" x14ac:dyDescent="0.25">
      <c r="S505" s="80"/>
      <c r="AO505" s="80"/>
      <c r="AP505" s="80"/>
      <c r="AQ505" s="80"/>
      <c r="AR505" s="80"/>
    </row>
    <row r="506" spans="19:44" ht="15.75" customHeight="1" x14ac:dyDescent="0.25">
      <c r="S506" s="80"/>
      <c r="AO506" s="80"/>
      <c r="AP506" s="80"/>
      <c r="AQ506" s="80"/>
      <c r="AR506" s="80"/>
    </row>
    <row r="507" spans="19:44" ht="15.75" customHeight="1" x14ac:dyDescent="0.25">
      <c r="S507" s="80"/>
      <c r="AO507" s="80"/>
      <c r="AP507" s="80"/>
      <c r="AQ507" s="80"/>
      <c r="AR507" s="80"/>
    </row>
    <row r="508" spans="19:44" ht="15.75" customHeight="1" x14ac:dyDescent="0.25">
      <c r="S508" s="80"/>
      <c r="AO508" s="80"/>
      <c r="AP508" s="80"/>
      <c r="AQ508" s="80"/>
      <c r="AR508" s="80"/>
    </row>
    <row r="509" spans="19:44" ht="15.75" customHeight="1" x14ac:dyDescent="0.25">
      <c r="S509" s="80"/>
      <c r="AO509" s="80"/>
      <c r="AP509" s="80"/>
      <c r="AQ509" s="80"/>
      <c r="AR509" s="80"/>
    </row>
    <row r="510" spans="19:44" ht="15.75" customHeight="1" x14ac:dyDescent="0.25">
      <c r="S510" s="80"/>
      <c r="AO510" s="80"/>
      <c r="AP510" s="80"/>
      <c r="AQ510" s="80"/>
      <c r="AR510" s="80"/>
    </row>
    <row r="511" spans="19:44" ht="15.75" customHeight="1" x14ac:dyDescent="0.25">
      <c r="S511" s="80"/>
      <c r="AO511" s="80"/>
      <c r="AP511" s="80"/>
      <c r="AQ511" s="80"/>
      <c r="AR511" s="80"/>
    </row>
    <row r="512" spans="19:44" ht="15.75" customHeight="1" x14ac:dyDescent="0.25">
      <c r="S512" s="80"/>
      <c r="AO512" s="80"/>
      <c r="AP512" s="80"/>
      <c r="AQ512" s="80"/>
      <c r="AR512" s="80"/>
    </row>
    <row r="513" spans="19:44" ht="15.75" customHeight="1" x14ac:dyDescent="0.25">
      <c r="S513" s="80"/>
      <c r="AO513" s="80"/>
      <c r="AP513" s="80"/>
      <c r="AQ513" s="80"/>
      <c r="AR513" s="80"/>
    </row>
    <row r="514" spans="19:44" ht="15.75" customHeight="1" x14ac:dyDescent="0.25">
      <c r="S514" s="80"/>
      <c r="AO514" s="80"/>
      <c r="AP514" s="80"/>
      <c r="AQ514" s="80"/>
      <c r="AR514" s="80"/>
    </row>
    <row r="515" spans="19:44" ht="15.75" customHeight="1" x14ac:dyDescent="0.25">
      <c r="S515" s="80"/>
      <c r="AO515" s="80"/>
      <c r="AP515" s="80"/>
      <c r="AQ515" s="80"/>
      <c r="AR515" s="80"/>
    </row>
    <row r="516" spans="19:44" ht="15.75" customHeight="1" x14ac:dyDescent="0.25">
      <c r="S516" s="80"/>
      <c r="AO516" s="80"/>
      <c r="AP516" s="80"/>
      <c r="AQ516" s="80"/>
      <c r="AR516" s="80"/>
    </row>
    <row r="517" spans="19:44" ht="15.75" customHeight="1" x14ac:dyDescent="0.25">
      <c r="S517" s="80"/>
      <c r="AO517" s="80"/>
      <c r="AP517" s="80"/>
      <c r="AQ517" s="80"/>
      <c r="AR517" s="80"/>
    </row>
    <row r="518" spans="19:44" ht="15.75" customHeight="1" x14ac:dyDescent="0.25">
      <c r="S518" s="80"/>
      <c r="AO518" s="80"/>
      <c r="AP518" s="80"/>
      <c r="AQ518" s="80"/>
      <c r="AR518" s="80"/>
    </row>
    <row r="519" spans="19:44" ht="15.75" customHeight="1" x14ac:dyDescent="0.25">
      <c r="S519" s="80"/>
      <c r="AO519" s="80"/>
      <c r="AP519" s="80"/>
      <c r="AQ519" s="80"/>
      <c r="AR519" s="80"/>
    </row>
    <row r="520" spans="19:44" ht="15.75" customHeight="1" x14ac:dyDescent="0.25">
      <c r="S520" s="80"/>
      <c r="AO520" s="80"/>
      <c r="AP520" s="80"/>
      <c r="AQ520" s="80"/>
      <c r="AR520" s="80"/>
    </row>
    <row r="521" spans="19:44" ht="15.75" customHeight="1" x14ac:dyDescent="0.25">
      <c r="S521" s="80"/>
      <c r="AO521" s="80"/>
      <c r="AP521" s="80"/>
      <c r="AQ521" s="80"/>
      <c r="AR521" s="80"/>
    </row>
    <row r="522" spans="19:44" ht="15.75" customHeight="1" x14ac:dyDescent="0.25">
      <c r="S522" s="80"/>
      <c r="AO522" s="80"/>
      <c r="AP522" s="80"/>
      <c r="AQ522" s="80"/>
      <c r="AR522" s="80"/>
    </row>
    <row r="523" spans="19:44" ht="15.75" customHeight="1" x14ac:dyDescent="0.25">
      <c r="S523" s="80"/>
      <c r="AO523" s="80"/>
      <c r="AP523" s="80"/>
      <c r="AQ523" s="80"/>
      <c r="AR523" s="80"/>
    </row>
    <row r="524" spans="19:44" ht="15.75" customHeight="1" x14ac:dyDescent="0.25">
      <c r="S524" s="80"/>
      <c r="AO524" s="80"/>
      <c r="AP524" s="80"/>
      <c r="AQ524" s="80"/>
      <c r="AR524" s="80"/>
    </row>
    <row r="525" spans="19:44" ht="15.75" customHeight="1" x14ac:dyDescent="0.25">
      <c r="S525" s="80"/>
      <c r="AO525" s="80"/>
      <c r="AP525" s="80"/>
      <c r="AQ525" s="80"/>
      <c r="AR525" s="80"/>
    </row>
    <row r="526" spans="19:44" ht="15.75" customHeight="1" x14ac:dyDescent="0.25">
      <c r="S526" s="80"/>
      <c r="AO526" s="80"/>
      <c r="AP526" s="80"/>
      <c r="AQ526" s="80"/>
      <c r="AR526" s="80"/>
    </row>
    <row r="527" spans="19:44" ht="15.75" customHeight="1" x14ac:dyDescent="0.25">
      <c r="S527" s="80"/>
      <c r="AO527" s="80"/>
      <c r="AP527" s="80"/>
      <c r="AQ527" s="80"/>
      <c r="AR527" s="80"/>
    </row>
    <row r="528" spans="19:44" ht="15.75" customHeight="1" x14ac:dyDescent="0.25">
      <c r="S528" s="80"/>
      <c r="AO528" s="80"/>
      <c r="AP528" s="80"/>
      <c r="AQ528" s="80"/>
      <c r="AR528" s="80"/>
    </row>
    <row r="529" spans="19:44" ht="15.75" customHeight="1" x14ac:dyDescent="0.25">
      <c r="S529" s="80"/>
      <c r="AO529" s="80"/>
      <c r="AP529" s="80"/>
      <c r="AQ529" s="80"/>
      <c r="AR529" s="80"/>
    </row>
    <row r="530" spans="19:44" ht="15.75" customHeight="1" x14ac:dyDescent="0.25">
      <c r="S530" s="80"/>
      <c r="AO530" s="80"/>
      <c r="AP530" s="80"/>
      <c r="AQ530" s="80"/>
      <c r="AR530" s="80"/>
    </row>
    <row r="531" spans="19:44" ht="15.75" customHeight="1" x14ac:dyDescent="0.25">
      <c r="S531" s="80"/>
      <c r="AO531" s="80"/>
      <c r="AP531" s="80"/>
      <c r="AQ531" s="80"/>
      <c r="AR531" s="80"/>
    </row>
    <row r="532" spans="19:44" ht="15.75" customHeight="1" x14ac:dyDescent="0.25">
      <c r="S532" s="80"/>
      <c r="AO532" s="80"/>
      <c r="AP532" s="80"/>
      <c r="AQ532" s="80"/>
      <c r="AR532" s="80"/>
    </row>
    <row r="533" spans="19:44" ht="15.75" customHeight="1" x14ac:dyDescent="0.25">
      <c r="S533" s="80"/>
      <c r="AO533" s="80"/>
      <c r="AP533" s="80"/>
      <c r="AQ533" s="80"/>
      <c r="AR533" s="80"/>
    </row>
    <row r="534" spans="19:44" ht="15.75" customHeight="1" x14ac:dyDescent="0.25">
      <c r="S534" s="80"/>
      <c r="AO534" s="80"/>
      <c r="AP534" s="80"/>
      <c r="AQ534" s="80"/>
      <c r="AR534" s="80"/>
    </row>
    <row r="535" spans="19:44" ht="15.75" customHeight="1" x14ac:dyDescent="0.25">
      <c r="S535" s="80"/>
      <c r="AO535" s="80"/>
      <c r="AP535" s="80"/>
      <c r="AQ535" s="80"/>
      <c r="AR535" s="80"/>
    </row>
    <row r="536" spans="19:44" ht="15.75" customHeight="1" x14ac:dyDescent="0.25">
      <c r="S536" s="80"/>
      <c r="AO536" s="80"/>
      <c r="AP536" s="80"/>
      <c r="AQ536" s="80"/>
      <c r="AR536" s="80"/>
    </row>
    <row r="537" spans="19:44" ht="15.75" customHeight="1" x14ac:dyDescent="0.25">
      <c r="S537" s="80"/>
      <c r="AO537" s="80"/>
      <c r="AP537" s="80"/>
      <c r="AQ537" s="80"/>
      <c r="AR537" s="80"/>
    </row>
    <row r="538" spans="19:44" ht="15.75" customHeight="1" x14ac:dyDescent="0.25">
      <c r="S538" s="80"/>
      <c r="AO538" s="80"/>
      <c r="AP538" s="80"/>
      <c r="AQ538" s="80"/>
      <c r="AR538" s="80"/>
    </row>
    <row r="539" spans="19:44" ht="15.75" customHeight="1" x14ac:dyDescent="0.25">
      <c r="S539" s="80"/>
      <c r="AO539" s="80"/>
      <c r="AP539" s="80"/>
      <c r="AQ539" s="80"/>
      <c r="AR539" s="80"/>
    </row>
    <row r="540" spans="19:44" ht="15.75" customHeight="1" x14ac:dyDescent="0.25">
      <c r="S540" s="80"/>
      <c r="AO540" s="80"/>
      <c r="AP540" s="80"/>
      <c r="AQ540" s="80"/>
      <c r="AR540" s="80"/>
    </row>
    <row r="541" spans="19:44" ht="15.75" customHeight="1" x14ac:dyDescent="0.25">
      <c r="S541" s="80"/>
      <c r="AO541" s="80"/>
      <c r="AP541" s="80"/>
      <c r="AQ541" s="80"/>
      <c r="AR541" s="80"/>
    </row>
    <row r="542" spans="19:44" ht="15.75" customHeight="1" x14ac:dyDescent="0.25">
      <c r="S542" s="80"/>
      <c r="AO542" s="80"/>
      <c r="AP542" s="80"/>
      <c r="AQ542" s="80"/>
      <c r="AR542" s="80"/>
    </row>
    <row r="543" spans="19:44" ht="15.75" customHeight="1" x14ac:dyDescent="0.25">
      <c r="S543" s="80"/>
      <c r="AO543" s="80"/>
      <c r="AP543" s="80"/>
      <c r="AQ543" s="80"/>
      <c r="AR543" s="80"/>
    </row>
    <row r="544" spans="19:44" ht="15.75" customHeight="1" x14ac:dyDescent="0.25">
      <c r="S544" s="80"/>
      <c r="AO544" s="80"/>
      <c r="AP544" s="80"/>
      <c r="AQ544" s="80"/>
      <c r="AR544" s="80"/>
    </row>
    <row r="545" spans="19:44" ht="15.75" customHeight="1" x14ac:dyDescent="0.25">
      <c r="S545" s="80"/>
      <c r="AO545" s="80"/>
      <c r="AP545" s="80"/>
      <c r="AQ545" s="80"/>
      <c r="AR545" s="80"/>
    </row>
    <row r="546" spans="19:44" ht="15.75" customHeight="1" x14ac:dyDescent="0.25">
      <c r="S546" s="80"/>
      <c r="AO546" s="80"/>
      <c r="AP546" s="80"/>
      <c r="AQ546" s="80"/>
      <c r="AR546" s="80"/>
    </row>
    <row r="547" spans="19:44" ht="15.75" customHeight="1" x14ac:dyDescent="0.25">
      <c r="S547" s="80"/>
      <c r="AO547" s="80"/>
      <c r="AP547" s="80"/>
      <c r="AQ547" s="80"/>
      <c r="AR547" s="80"/>
    </row>
    <row r="548" spans="19:44" ht="15.75" customHeight="1" x14ac:dyDescent="0.25">
      <c r="S548" s="80"/>
      <c r="AO548" s="80"/>
      <c r="AP548" s="80"/>
      <c r="AQ548" s="80"/>
      <c r="AR548" s="80"/>
    </row>
    <row r="549" spans="19:44" ht="15.75" customHeight="1" x14ac:dyDescent="0.25">
      <c r="S549" s="80"/>
      <c r="AO549" s="80"/>
      <c r="AP549" s="80"/>
      <c r="AQ549" s="80"/>
      <c r="AR549" s="80"/>
    </row>
    <row r="550" spans="19:44" ht="15.75" customHeight="1" x14ac:dyDescent="0.25">
      <c r="S550" s="80"/>
      <c r="AO550" s="80"/>
      <c r="AP550" s="80"/>
      <c r="AQ550" s="80"/>
      <c r="AR550" s="80"/>
    </row>
    <row r="551" spans="19:44" ht="15.75" customHeight="1" x14ac:dyDescent="0.25">
      <c r="S551" s="80"/>
      <c r="AO551" s="80"/>
      <c r="AP551" s="80"/>
      <c r="AQ551" s="80"/>
      <c r="AR551" s="80"/>
    </row>
    <row r="552" spans="19:44" ht="15.75" customHeight="1" x14ac:dyDescent="0.25">
      <c r="S552" s="80"/>
      <c r="AO552" s="80"/>
      <c r="AP552" s="80"/>
      <c r="AQ552" s="80"/>
      <c r="AR552" s="80"/>
    </row>
    <row r="553" spans="19:44" ht="15.75" customHeight="1" x14ac:dyDescent="0.25">
      <c r="S553" s="80"/>
      <c r="AO553" s="80"/>
      <c r="AP553" s="80"/>
      <c r="AQ553" s="80"/>
      <c r="AR553" s="80"/>
    </row>
    <row r="554" spans="19:44" ht="15.75" customHeight="1" x14ac:dyDescent="0.25">
      <c r="S554" s="80"/>
      <c r="AO554" s="80"/>
      <c r="AP554" s="80"/>
      <c r="AQ554" s="80"/>
      <c r="AR554" s="80"/>
    </row>
    <row r="555" spans="19:44" ht="15.75" customHeight="1" x14ac:dyDescent="0.25">
      <c r="S555" s="80"/>
      <c r="AO555" s="80"/>
      <c r="AP555" s="80"/>
      <c r="AQ555" s="80"/>
      <c r="AR555" s="80"/>
    </row>
    <row r="556" spans="19:44" ht="15.75" customHeight="1" x14ac:dyDescent="0.25">
      <c r="S556" s="80"/>
      <c r="AO556" s="80"/>
      <c r="AP556" s="80"/>
      <c r="AQ556" s="80"/>
      <c r="AR556" s="80"/>
    </row>
    <row r="557" spans="19:44" ht="15.75" customHeight="1" x14ac:dyDescent="0.25">
      <c r="S557" s="80"/>
      <c r="AO557" s="80"/>
      <c r="AP557" s="80"/>
      <c r="AQ557" s="80"/>
      <c r="AR557" s="80"/>
    </row>
    <row r="558" spans="19:44" ht="15.75" customHeight="1" x14ac:dyDescent="0.25">
      <c r="S558" s="80"/>
      <c r="AO558" s="80"/>
      <c r="AP558" s="80"/>
      <c r="AQ558" s="80"/>
      <c r="AR558" s="80"/>
    </row>
    <row r="559" spans="19:44" ht="15.75" customHeight="1" x14ac:dyDescent="0.25">
      <c r="S559" s="80"/>
      <c r="AO559" s="80"/>
      <c r="AP559" s="80"/>
      <c r="AQ559" s="80"/>
      <c r="AR559" s="80"/>
    </row>
    <row r="560" spans="19:44" ht="15.75" customHeight="1" x14ac:dyDescent="0.25">
      <c r="S560" s="80"/>
      <c r="AO560" s="80"/>
      <c r="AP560" s="80"/>
      <c r="AQ560" s="80"/>
      <c r="AR560" s="80"/>
    </row>
    <row r="561" spans="19:44" ht="15.75" customHeight="1" x14ac:dyDescent="0.25">
      <c r="S561" s="80"/>
      <c r="AO561" s="80"/>
      <c r="AP561" s="80"/>
      <c r="AQ561" s="80"/>
      <c r="AR561" s="80"/>
    </row>
    <row r="562" spans="19:44" ht="15.75" customHeight="1" x14ac:dyDescent="0.25">
      <c r="S562" s="80"/>
      <c r="AO562" s="80"/>
      <c r="AP562" s="80"/>
      <c r="AQ562" s="80"/>
      <c r="AR562" s="80"/>
    </row>
    <row r="563" spans="19:44" ht="15.75" customHeight="1" x14ac:dyDescent="0.25">
      <c r="S563" s="80"/>
      <c r="AO563" s="80"/>
      <c r="AP563" s="80"/>
      <c r="AQ563" s="80"/>
      <c r="AR563" s="80"/>
    </row>
    <row r="564" spans="19:44" ht="15.75" customHeight="1" x14ac:dyDescent="0.25">
      <c r="S564" s="80"/>
      <c r="AO564" s="80"/>
      <c r="AP564" s="80"/>
      <c r="AQ564" s="80"/>
      <c r="AR564" s="80"/>
    </row>
    <row r="565" spans="19:44" ht="15.75" customHeight="1" x14ac:dyDescent="0.25">
      <c r="S565" s="80"/>
      <c r="AO565" s="80"/>
      <c r="AP565" s="80"/>
      <c r="AQ565" s="80"/>
      <c r="AR565" s="80"/>
    </row>
    <row r="566" spans="19:44" ht="15.75" customHeight="1" x14ac:dyDescent="0.25">
      <c r="S566" s="80"/>
      <c r="AO566" s="80"/>
      <c r="AP566" s="80"/>
      <c r="AQ566" s="80"/>
      <c r="AR566" s="80"/>
    </row>
    <row r="567" spans="19:44" ht="15.75" customHeight="1" x14ac:dyDescent="0.25">
      <c r="S567" s="80"/>
      <c r="AO567" s="80"/>
      <c r="AP567" s="80"/>
      <c r="AQ567" s="80"/>
      <c r="AR567" s="80"/>
    </row>
    <row r="568" spans="19:44" ht="15.75" customHeight="1" x14ac:dyDescent="0.25">
      <c r="S568" s="80"/>
      <c r="AO568" s="80"/>
      <c r="AP568" s="80"/>
      <c r="AQ568" s="80"/>
      <c r="AR568" s="80"/>
    </row>
    <row r="569" spans="19:44" ht="15.75" customHeight="1" x14ac:dyDescent="0.25">
      <c r="S569" s="80"/>
      <c r="AO569" s="80"/>
      <c r="AP569" s="80"/>
      <c r="AQ569" s="80"/>
      <c r="AR569" s="80"/>
    </row>
    <row r="570" spans="19:44" ht="15.75" customHeight="1" x14ac:dyDescent="0.25">
      <c r="S570" s="80"/>
      <c r="AO570" s="80"/>
      <c r="AP570" s="80"/>
      <c r="AQ570" s="80"/>
      <c r="AR570" s="80"/>
    </row>
    <row r="571" spans="19:44" ht="15.75" customHeight="1" x14ac:dyDescent="0.25">
      <c r="S571" s="80"/>
      <c r="AO571" s="80"/>
      <c r="AP571" s="80"/>
      <c r="AQ571" s="80"/>
      <c r="AR571" s="80"/>
    </row>
    <row r="572" spans="19:44" ht="15.75" customHeight="1" x14ac:dyDescent="0.25">
      <c r="S572" s="80"/>
      <c r="AO572" s="80"/>
      <c r="AP572" s="80"/>
      <c r="AQ572" s="80"/>
      <c r="AR572" s="80"/>
    </row>
    <row r="573" spans="19:44" ht="15.75" customHeight="1" x14ac:dyDescent="0.25">
      <c r="S573" s="80"/>
      <c r="AO573" s="80"/>
      <c r="AP573" s="80"/>
      <c r="AQ573" s="80"/>
      <c r="AR573" s="80"/>
    </row>
    <row r="574" spans="19:44" ht="15.75" customHeight="1" x14ac:dyDescent="0.25">
      <c r="S574" s="80"/>
      <c r="AO574" s="80"/>
      <c r="AP574" s="80"/>
      <c r="AQ574" s="80"/>
      <c r="AR574" s="80"/>
    </row>
    <row r="575" spans="19:44" ht="15.75" customHeight="1" x14ac:dyDescent="0.25">
      <c r="S575" s="80"/>
      <c r="AO575" s="80"/>
      <c r="AP575" s="80"/>
      <c r="AQ575" s="80"/>
      <c r="AR575" s="80"/>
    </row>
    <row r="576" spans="19:44" ht="15.75" customHeight="1" x14ac:dyDescent="0.25">
      <c r="S576" s="80"/>
      <c r="AO576" s="80"/>
      <c r="AP576" s="80"/>
      <c r="AQ576" s="80"/>
      <c r="AR576" s="80"/>
    </row>
    <row r="577" spans="19:44" ht="15.75" customHeight="1" x14ac:dyDescent="0.25">
      <c r="S577" s="80"/>
      <c r="AO577" s="80"/>
      <c r="AP577" s="80"/>
      <c r="AQ577" s="80"/>
      <c r="AR577" s="80"/>
    </row>
    <row r="578" spans="19:44" ht="15.75" customHeight="1" x14ac:dyDescent="0.25">
      <c r="S578" s="80"/>
      <c r="AO578" s="80"/>
      <c r="AP578" s="80"/>
      <c r="AQ578" s="80"/>
      <c r="AR578" s="80"/>
    </row>
    <row r="579" spans="19:44" ht="15.75" customHeight="1" x14ac:dyDescent="0.25">
      <c r="S579" s="80"/>
      <c r="AO579" s="80"/>
      <c r="AP579" s="80"/>
      <c r="AQ579" s="80"/>
      <c r="AR579" s="80"/>
    </row>
    <row r="580" spans="19:44" ht="15.75" customHeight="1" x14ac:dyDescent="0.25">
      <c r="S580" s="80"/>
      <c r="AO580" s="80"/>
      <c r="AP580" s="80"/>
      <c r="AQ580" s="80"/>
      <c r="AR580" s="80"/>
    </row>
    <row r="581" spans="19:44" ht="15.75" customHeight="1" x14ac:dyDescent="0.25">
      <c r="S581" s="80"/>
      <c r="AO581" s="80"/>
      <c r="AP581" s="80"/>
      <c r="AQ581" s="80"/>
      <c r="AR581" s="80"/>
    </row>
    <row r="582" spans="19:44" ht="15.75" customHeight="1" x14ac:dyDescent="0.25">
      <c r="S582" s="80"/>
      <c r="AO582" s="80"/>
      <c r="AP582" s="80"/>
      <c r="AQ582" s="80"/>
      <c r="AR582" s="80"/>
    </row>
    <row r="583" spans="19:44" ht="15.75" customHeight="1" x14ac:dyDescent="0.25">
      <c r="S583" s="80"/>
      <c r="AO583" s="80"/>
      <c r="AP583" s="80"/>
      <c r="AQ583" s="80"/>
      <c r="AR583" s="80"/>
    </row>
    <row r="584" spans="19:44" ht="15.75" customHeight="1" x14ac:dyDescent="0.25">
      <c r="S584" s="80"/>
      <c r="AO584" s="80"/>
      <c r="AP584" s="80"/>
      <c r="AQ584" s="80"/>
      <c r="AR584" s="80"/>
    </row>
    <row r="585" spans="19:44" ht="15.75" customHeight="1" x14ac:dyDescent="0.25">
      <c r="S585" s="80"/>
      <c r="AO585" s="80"/>
      <c r="AP585" s="80"/>
      <c r="AQ585" s="80"/>
      <c r="AR585" s="80"/>
    </row>
    <row r="586" spans="19:44" ht="15.75" customHeight="1" x14ac:dyDescent="0.25">
      <c r="S586" s="80"/>
      <c r="AO586" s="80"/>
      <c r="AP586" s="80"/>
      <c r="AQ586" s="80"/>
      <c r="AR586" s="80"/>
    </row>
    <row r="587" spans="19:44" ht="15.75" customHeight="1" x14ac:dyDescent="0.25">
      <c r="S587" s="80"/>
      <c r="AO587" s="80"/>
      <c r="AP587" s="80"/>
      <c r="AQ587" s="80"/>
      <c r="AR587" s="80"/>
    </row>
    <row r="588" spans="19:44" ht="15.75" customHeight="1" x14ac:dyDescent="0.25">
      <c r="S588" s="80"/>
      <c r="AO588" s="80"/>
      <c r="AP588" s="80"/>
      <c r="AQ588" s="80"/>
      <c r="AR588" s="80"/>
    </row>
    <row r="589" spans="19:44" ht="15.75" customHeight="1" x14ac:dyDescent="0.25">
      <c r="S589" s="80"/>
      <c r="AO589" s="80"/>
      <c r="AP589" s="80"/>
      <c r="AQ589" s="80"/>
      <c r="AR589" s="80"/>
    </row>
    <row r="590" spans="19:44" ht="15.75" customHeight="1" x14ac:dyDescent="0.25">
      <c r="S590" s="80"/>
      <c r="AO590" s="80"/>
      <c r="AP590" s="80"/>
      <c r="AQ590" s="80"/>
      <c r="AR590" s="80"/>
    </row>
    <row r="591" spans="19:44" ht="15.75" customHeight="1" x14ac:dyDescent="0.25">
      <c r="S591" s="80"/>
      <c r="AO591" s="80"/>
      <c r="AP591" s="80"/>
      <c r="AQ591" s="80"/>
      <c r="AR591" s="80"/>
    </row>
    <row r="592" spans="19:44" ht="15.75" customHeight="1" x14ac:dyDescent="0.25">
      <c r="S592" s="80"/>
      <c r="AO592" s="80"/>
      <c r="AP592" s="80"/>
      <c r="AQ592" s="80"/>
      <c r="AR592" s="80"/>
    </row>
    <row r="593" spans="19:44" ht="15.75" customHeight="1" x14ac:dyDescent="0.25">
      <c r="S593" s="80"/>
      <c r="AO593" s="80"/>
      <c r="AP593" s="80"/>
      <c r="AQ593" s="80"/>
      <c r="AR593" s="80"/>
    </row>
    <row r="594" spans="19:44" ht="15.75" customHeight="1" x14ac:dyDescent="0.25">
      <c r="S594" s="80"/>
      <c r="AO594" s="80"/>
      <c r="AP594" s="80"/>
      <c r="AQ594" s="80"/>
      <c r="AR594" s="80"/>
    </row>
    <row r="595" spans="19:44" ht="15.75" customHeight="1" x14ac:dyDescent="0.25">
      <c r="S595" s="80"/>
      <c r="AO595" s="80"/>
      <c r="AP595" s="80"/>
      <c r="AQ595" s="80"/>
      <c r="AR595" s="80"/>
    </row>
    <row r="596" spans="19:44" ht="15.75" customHeight="1" x14ac:dyDescent="0.25">
      <c r="S596" s="80"/>
      <c r="AO596" s="80"/>
      <c r="AP596" s="80"/>
      <c r="AQ596" s="80"/>
      <c r="AR596" s="80"/>
    </row>
    <row r="597" spans="19:44" ht="15.75" customHeight="1" x14ac:dyDescent="0.25">
      <c r="S597" s="80"/>
      <c r="AO597" s="80"/>
      <c r="AP597" s="80"/>
      <c r="AQ597" s="80"/>
      <c r="AR597" s="80"/>
    </row>
    <row r="598" spans="19:44" ht="15.75" customHeight="1" x14ac:dyDescent="0.25">
      <c r="S598" s="80"/>
      <c r="AO598" s="80"/>
      <c r="AP598" s="80"/>
      <c r="AQ598" s="80"/>
      <c r="AR598" s="80"/>
    </row>
    <row r="599" spans="19:44" ht="15.75" customHeight="1" x14ac:dyDescent="0.25">
      <c r="S599" s="80"/>
      <c r="AO599" s="80"/>
      <c r="AP599" s="80"/>
      <c r="AQ599" s="80"/>
      <c r="AR599" s="80"/>
    </row>
    <row r="600" spans="19:44" ht="15.75" customHeight="1" x14ac:dyDescent="0.25">
      <c r="S600" s="80"/>
      <c r="AO600" s="80"/>
      <c r="AP600" s="80"/>
      <c r="AQ600" s="80"/>
      <c r="AR600" s="80"/>
    </row>
    <row r="601" spans="19:44" ht="15.75" customHeight="1" x14ac:dyDescent="0.25">
      <c r="S601" s="80"/>
      <c r="AO601" s="80"/>
      <c r="AP601" s="80"/>
      <c r="AQ601" s="80"/>
      <c r="AR601" s="80"/>
    </row>
    <row r="602" spans="19:44" ht="15.75" customHeight="1" x14ac:dyDescent="0.25">
      <c r="S602" s="80"/>
      <c r="AO602" s="80"/>
      <c r="AP602" s="80"/>
      <c r="AQ602" s="80"/>
      <c r="AR602" s="80"/>
    </row>
    <row r="603" spans="19:44" ht="15.75" customHeight="1" x14ac:dyDescent="0.25">
      <c r="S603" s="80"/>
      <c r="AO603" s="80"/>
      <c r="AP603" s="80"/>
      <c r="AQ603" s="80"/>
      <c r="AR603" s="80"/>
    </row>
    <row r="604" spans="19:44" ht="15.75" customHeight="1" x14ac:dyDescent="0.25">
      <c r="S604" s="80"/>
      <c r="AO604" s="80"/>
      <c r="AP604" s="80"/>
      <c r="AQ604" s="80"/>
      <c r="AR604" s="80"/>
    </row>
    <row r="605" spans="19:44" ht="15.75" customHeight="1" x14ac:dyDescent="0.25">
      <c r="S605" s="80"/>
      <c r="AO605" s="80"/>
      <c r="AP605" s="80"/>
      <c r="AQ605" s="80"/>
      <c r="AR605" s="80"/>
    </row>
    <row r="606" spans="19:44" ht="15.75" customHeight="1" x14ac:dyDescent="0.25">
      <c r="S606" s="80"/>
      <c r="AO606" s="80"/>
      <c r="AP606" s="80"/>
      <c r="AQ606" s="80"/>
      <c r="AR606" s="80"/>
    </row>
    <row r="607" spans="19:44" ht="15.75" customHeight="1" x14ac:dyDescent="0.25">
      <c r="S607" s="80"/>
      <c r="AO607" s="80"/>
      <c r="AP607" s="80"/>
      <c r="AQ607" s="80"/>
      <c r="AR607" s="80"/>
    </row>
    <row r="608" spans="19:44" ht="15.75" customHeight="1" x14ac:dyDescent="0.25">
      <c r="S608" s="80"/>
      <c r="AO608" s="80"/>
      <c r="AP608" s="80"/>
      <c r="AQ608" s="80"/>
      <c r="AR608" s="80"/>
    </row>
    <row r="609" spans="19:44" ht="15.75" customHeight="1" x14ac:dyDescent="0.25">
      <c r="S609" s="80"/>
      <c r="AO609" s="80"/>
      <c r="AP609" s="80"/>
      <c r="AQ609" s="80"/>
      <c r="AR609" s="80"/>
    </row>
    <row r="610" spans="19:44" ht="15.75" customHeight="1" x14ac:dyDescent="0.25">
      <c r="S610" s="80"/>
      <c r="AO610" s="80"/>
      <c r="AP610" s="80"/>
      <c r="AQ610" s="80"/>
      <c r="AR610" s="80"/>
    </row>
    <row r="611" spans="19:44" ht="15.75" customHeight="1" x14ac:dyDescent="0.25">
      <c r="S611" s="80"/>
      <c r="AO611" s="80"/>
      <c r="AP611" s="80"/>
      <c r="AQ611" s="80"/>
      <c r="AR611" s="80"/>
    </row>
    <row r="612" spans="19:44" ht="15.75" customHeight="1" x14ac:dyDescent="0.25">
      <c r="S612" s="80"/>
      <c r="AO612" s="80"/>
      <c r="AP612" s="80"/>
      <c r="AQ612" s="80"/>
      <c r="AR612" s="80"/>
    </row>
    <row r="613" spans="19:44" ht="15.75" customHeight="1" x14ac:dyDescent="0.25">
      <c r="S613" s="80"/>
      <c r="AO613" s="80"/>
      <c r="AP613" s="80"/>
      <c r="AQ613" s="80"/>
      <c r="AR613" s="80"/>
    </row>
    <row r="614" spans="19:44" ht="15.75" customHeight="1" x14ac:dyDescent="0.25">
      <c r="S614" s="80"/>
      <c r="AO614" s="80"/>
      <c r="AP614" s="80"/>
      <c r="AQ614" s="80"/>
      <c r="AR614" s="80"/>
    </row>
    <row r="615" spans="19:44" ht="15.75" customHeight="1" x14ac:dyDescent="0.25">
      <c r="S615" s="80"/>
      <c r="AO615" s="80"/>
      <c r="AP615" s="80"/>
      <c r="AQ615" s="80"/>
      <c r="AR615" s="80"/>
    </row>
    <row r="616" spans="19:44" ht="15.75" customHeight="1" x14ac:dyDescent="0.25">
      <c r="S616" s="80"/>
      <c r="AO616" s="80"/>
      <c r="AP616" s="80"/>
      <c r="AQ616" s="80"/>
      <c r="AR616" s="80"/>
    </row>
    <row r="617" spans="19:44" ht="15.75" customHeight="1" x14ac:dyDescent="0.25">
      <c r="S617" s="80"/>
      <c r="AO617" s="80"/>
      <c r="AP617" s="80"/>
      <c r="AQ617" s="80"/>
      <c r="AR617" s="80"/>
    </row>
    <row r="618" spans="19:44" ht="15.75" customHeight="1" x14ac:dyDescent="0.25">
      <c r="S618" s="80"/>
      <c r="AO618" s="80"/>
      <c r="AP618" s="80"/>
      <c r="AQ618" s="80"/>
      <c r="AR618" s="80"/>
    </row>
    <row r="619" spans="19:44" ht="15.75" customHeight="1" x14ac:dyDescent="0.25">
      <c r="S619" s="80"/>
      <c r="AO619" s="80"/>
      <c r="AP619" s="80"/>
      <c r="AQ619" s="80"/>
      <c r="AR619" s="80"/>
    </row>
    <row r="620" spans="19:44" ht="15.75" customHeight="1" x14ac:dyDescent="0.25">
      <c r="S620" s="80"/>
      <c r="AO620" s="80"/>
      <c r="AP620" s="80"/>
      <c r="AQ620" s="80"/>
      <c r="AR620" s="80"/>
    </row>
    <row r="621" spans="19:44" ht="15.75" customHeight="1" x14ac:dyDescent="0.25">
      <c r="S621" s="80"/>
      <c r="AO621" s="80"/>
      <c r="AP621" s="80"/>
      <c r="AQ621" s="80"/>
      <c r="AR621" s="80"/>
    </row>
    <row r="622" spans="19:44" ht="15.75" customHeight="1" x14ac:dyDescent="0.25">
      <c r="S622" s="80"/>
      <c r="AO622" s="80"/>
      <c r="AP622" s="80"/>
      <c r="AQ622" s="80"/>
      <c r="AR622" s="80"/>
    </row>
    <row r="623" spans="19:44" ht="15.75" customHeight="1" x14ac:dyDescent="0.25">
      <c r="S623" s="80"/>
      <c r="AO623" s="80"/>
      <c r="AP623" s="80"/>
      <c r="AQ623" s="80"/>
      <c r="AR623" s="80"/>
    </row>
    <row r="624" spans="19:44" ht="15.75" customHeight="1" x14ac:dyDescent="0.25">
      <c r="S624" s="80"/>
      <c r="AO624" s="80"/>
      <c r="AP624" s="80"/>
      <c r="AQ624" s="80"/>
      <c r="AR624" s="80"/>
    </row>
    <row r="625" spans="19:44" ht="15.75" customHeight="1" x14ac:dyDescent="0.25">
      <c r="S625" s="80"/>
      <c r="AO625" s="80"/>
      <c r="AP625" s="80"/>
      <c r="AQ625" s="80"/>
      <c r="AR625" s="80"/>
    </row>
    <row r="626" spans="19:44" ht="15.75" customHeight="1" x14ac:dyDescent="0.25">
      <c r="S626" s="80"/>
      <c r="AO626" s="80"/>
      <c r="AP626" s="80"/>
      <c r="AQ626" s="80"/>
      <c r="AR626" s="80"/>
    </row>
    <row r="627" spans="19:44" ht="15.75" customHeight="1" x14ac:dyDescent="0.25">
      <c r="S627" s="80"/>
      <c r="AO627" s="80"/>
      <c r="AP627" s="80"/>
      <c r="AQ627" s="80"/>
      <c r="AR627" s="80"/>
    </row>
    <row r="628" spans="19:44" ht="15.75" customHeight="1" x14ac:dyDescent="0.25">
      <c r="S628" s="80"/>
      <c r="AO628" s="80"/>
      <c r="AP628" s="80"/>
      <c r="AQ628" s="80"/>
      <c r="AR628" s="80"/>
    </row>
    <row r="629" spans="19:44" ht="15.75" customHeight="1" x14ac:dyDescent="0.25">
      <c r="S629" s="80"/>
      <c r="AO629" s="80"/>
      <c r="AP629" s="80"/>
      <c r="AQ629" s="80"/>
      <c r="AR629" s="80"/>
    </row>
    <row r="630" spans="19:44" ht="15.75" customHeight="1" x14ac:dyDescent="0.25">
      <c r="S630" s="80"/>
      <c r="AO630" s="80"/>
      <c r="AP630" s="80"/>
      <c r="AQ630" s="80"/>
      <c r="AR630" s="80"/>
    </row>
    <row r="631" spans="19:44" ht="15.75" customHeight="1" x14ac:dyDescent="0.25">
      <c r="S631" s="80"/>
      <c r="AO631" s="80"/>
      <c r="AP631" s="80"/>
      <c r="AQ631" s="80"/>
      <c r="AR631" s="80"/>
    </row>
    <row r="632" spans="19:44" ht="15.75" customHeight="1" x14ac:dyDescent="0.25">
      <c r="S632" s="80"/>
      <c r="AO632" s="80"/>
      <c r="AP632" s="80"/>
      <c r="AQ632" s="80"/>
      <c r="AR632" s="80"/>
    </row>
    <row r="633" spans="19:44" ht="15.75" customHeight="1" x14ac:dyDescent="0.25">
      <c r="S633" s="80"/>
      <c r="AO633" s="80"/>
      <c r="AP633" s="80"/>
      <c r="AQ633" s="80"/>
      <c r="AR633" s="80"/>
    </row>
    <row r="634" spans="19:44" ht="15.75" customHeight="1" x14ac:dyDescent="0.25">
      <c r="S634" s="80"/>
      <c r="AO634" s="80"/>
      <c r="AP634" s="80"/>
      <c r="AQ634" s="80"/>
      <c r="AR634" s="80"/>
    </row>
    <row r="635" spans="19:44" ht="15.75" customHeight="1" x14ac:dyDescent="0.25">
      <c r="S635" s="80"/>
      <c r="AO635" s="80"/>
      <c r="AP635" s="80"/>
      <c r="AQ635" s="80"/>
      <c r="AR635" s="80"/>
    </row>
    <row r="636" spans="19:44" ht="15.75" customHeight="1" x14ac:dyDescent="0.25">
      <c r="S636" s="80"/>
      <c r="AO636" s="80"/>
      <c r="AP636" s="80"/>
      <c r="AQ636" s="80"/>
      <c r="AR636" s="80"/>
    </row>
    <row r="637" spans="19:44" ht="15.75" customHeight="1" x14ac:dyDescent="0.25">
      <c r="S637" s="80"/>
      <c r="AO637" s="80"/>
      <c r="AP637" s="80"/>
      <c r="AQ637" s="80"/>
      <c r="AR637" s="80"/>
    </row>
    <row r="638" spans="19:44" ht="15.75" customHeight="1" x14ac:dyDescent="0.25">
      <c r="S638" s="80"/>
      <c r="AO638" s="80"/>
      <c r="AP638" s="80"/>
      <c r="AQ638" s="80"/>
      <c r="AR638" s="80"/>
    </row>
    <row r="639" spans="19:44" ht="15.75" customHeight="1" x14ac:dyDescent="0.25">
      <c r="S639" s="80"/>
      <c r="AO639" s="80"/>
      <c r="AP639" s="80"/>
      <c r="AQ639" s="80"/>
      <c r="AR639" s="80"/>
    </row>
    <row r="640" spans="19:44" ht="15.75" customHeight="1" x14ac:dyDescent="0.25">
      <c r="S640" s="80"/>
      <c r="AO640" s="80"/>
      <c r="AP640" s="80"/>
      <c r="AQ640" s="80"/>
      <c r="AR640" s="80"/>
    </row>
    <row r="641" spans="19:44" ht="15.75" customHeight="1" x14ac:dyDescent="0.25">
      <c r="S641" s="80"/>
      <c r="AO641" s="80"/>
      <c r="AP641" s="80"/>
      <c r="AQ641" s="80"/>
      <c r="AR641" s="80"/>
    </row>
    <row r="642" spans="19:44" ht="15.75" customHeight="1" x14ac:dyDescent="0.25">
      <c r="S642" s="80"/>
      <c r="AO642" s="80"/>
      <c r="AP642" s="80"/>
      <c r="AQ642" s="80"/>
      <c r="AR642" s="80"/>
    </row>
    <row r="643" spans="19:44" ht="15.75" customHeight="1" x14ac:dyDescent="0.25">
      <c r="S643" s="80"/>
      <c r="AO643" s="80"/>
      <c r="AP643" s="80"/>
      <c r="AQ643" s="80"/>
      <c r="AR643" s="80"/>
    </row>
    <row r="644" spans="19:44" ht="15.75" customHeight="1" x14ac:dyDescent="0.25">
      <c r="S644" s="80"/>
      <c r="AO644" s="80"/>
      <c r="AP644" s="80"/>
      <c r="AQ644" s="80"/>
      <c r="AR644" s="80"/>
    </row>
    <row r="645" spans="19:44" ht="15.75" customHeight="1" x14ac:dyDescent="0.25">
      <c r="S645" s="80"/>
      <c r="AO645" s="80"/>
      <c r="AP645" s="80"/>
      <c r="AQ645" s="80"/>
      <c r="AR645" s="80"/>
    </row>
    <row r="646" spans="19:44" ht="15.75" customHeight="1" x14ac:dyDescent="0.25">
      <c r="S646" s="80"/>
      <c r="AO646" s="80"/>
      <c r="AP646" s="80"/>
      <c r="AQ646" s="80"/>
      <c r="AR646" s="80"/>
    </row>
    <row r="647" spans="19:44" ht="15.75" customHeight="1" x14ac:dyDescent="0.25">
      <c r="S647" s="80"/>
      <c r="AO647" s="80"/>
      <c r="AP647" s="80"/>
      <c r="AQ647" s="80"/>
      <c r="AR647" s="80"/>
    </row>
    <row r="648" spans="19:44" ht="15.75" customHeight="1" x14ac:dyDescent="0.25">
      <c r="S648" s="80"/>
      <c r="AO648" s="80"/>
      <c r="AP648" s="80"/>
      <c r="AQ648" s="80"/>
      <c r="AR648" s="80"/>
    </row>
    <row r="649" spans="19:44" ht="15.75" customHeight="1" x14ac:dyDescent="0.25">
      <c r="S649" s="80"/>
      <c r="AO649" s="80"/>
      <c r="AP649" s="80"/>
      <c r="AQ649" s="80"/>
      <c r="AR649" s="80"/>
    </row>
    <row r="650" spans="19:44" ht="15.75" customHeight="1" x14ac:dyDescent="0.25">
      <c r="S650" s="80"/>
      <c r="AO650" s="80"/>
      <c r="AP650" s="80"/>
      <c r="AQ650" s="80"/>
      <c r="AR650" s="80"/>
    </row>
    <row r="651" spans="19:44" ht="15.75" customHeight="1" x14ac:dyDescent="0.25">
      <c r="S651" s="80"/>
      <c r="AO651" s="80"/>
      <c r="AP651" s="80"/>
      <c r="AQ651" s="80"/>
      <c r="AR651" s="80"/>
    </row>
    <row r="652" spans="19:44" ht="15.75" customHeight="1" x14ac:dyDescent="0.25">
      <c r="S652" s="80"/>
      <c r="AO652" s="80"/>
      <c r="AP652" s="80"/>
      <c r="AQ652" s="80"/>
      <c r="AR652" s="80"/>
    </row>
    <row r="653" spans="19:44" ht="15.75" customHeight="1" x14ac:dyDescent="0.25">
      <c r="S653" s="80"/>
      <c r="AO653" s="80"/>
      <c r="AP653" s="80"/>
      <c r="AQ653" s="80"/>
      <c r="AR653" s="80"/>
    </row>
    <row r="654" spans="19:44" ht="15.75" customHeight="1" x14ac:dyDescent="0.25">
      <c r="S654" s="80"/>
      <c r="AO654" s="80"/>
      <c r="AP654" s="80"/>
      <c r="AQ654" s="80"/>
      <c r="AR654" s="80"/>
    </row>
    <row r="655" spans="19:44" ht="15.75" customHeight="1" x14ac:dyDescent="0.25">
      <c r="S655" s="80"/>
      <c r="AO655" s="80"/>
      <c r="AP655" s="80"/>
      <c r="AQ655" s="80"/>
      <c r="AR655" s="80"/>
    </row>
    <row r="656" spans="19:44" ht="15.75" customHeight="1" x14ac:dyDescent="0.25">
      <c r="S656" s="80"/>
      <c r="AO656" s="80"/>
      <c r="AP656" s="80"/>
      <c r="AQ656" s="80"/>
      <c r="AR656" s="80"/>
    </row>
    <row r="657" spans="19:44" ht="15.75" customHeight="1" x14ac:dyDescent="0.25">
      <c r="S657" s="80"/>
      <c r="AO657" s="80"/>
      <c r="AP657" s="80"/>
      <c r="AQ657" s="80"/>
      <c r="AR657" s="80"/>
    </row>
    <row r="658" spans="19:44" ht="15.75" customHeight="1" x14ac:dyDescent="0.25">
      <c r="S658" s="80"/>
      <c r="AO658" s="80"/>
      <c r="AP658" s="80"/>
      <c r="AQ658" s="80"/>
      <c r="AR658" s="80"/>
    </row>
    <row r="659" spans="19:44" ht="15.75" customHeight="1" x14ac:dyDescent="0.25">
      <c r="S659" s="80"/>
      <c r="AO659" s="80"/>
      <c r="AP659" s="80"/>
      <c r="AQ659" s="80"/>
      <c r="AR659" s="80"/>
    </row>
    <row r="660" spans="19:44" ht="15.75" customHeight="1" x14ac:dyDescent="0.25">
      <c r="S660" s="80"/>
      <c r="AO660" s="80"/>
      <c r="AP660" s="80"/>
      <c r="AQ660" s="80"/>
      <c r="AR660" s="80"/>
    </row>
    <row r="661" spans="19:44" ht="15.75" customHeight="1" x14ac:dyDescent="0.25">
      <c r="S661" s="80"/>
      <c r="AO661" s="80"/>
      <c r="AP661" s="80"/>
      <c r="AQ661" s="80"/>
      <c r="AR661" s="80"/>
    </row>
    <row r="662" spans="19:44" ht="15.75" customHeight="1" x14ac:dyDescent="0.25">
      <c r="S662" s="80"/>
      <c r="AO662" s="80"/>
      <c r="AP662" s="80"/>
      <c r="AQ662" s="80"/>
      <c r="AR662" s="80"/>
    </row>
    <row r="663" spans="19:44" ht="15.75" customHeight="1" x14ac:dyDescent="0.25">
      <c r="S663" s="80"/>
      <c r="AO663" s="80"/>
      <c r="AP663" s="80"/>
      <c r="AQ663" s="80"/>
      <c r="AR663" s="80"/>
    </row>
    <row r="664" spans="19:44" ht="15.75" customHeight="1" x14ac:dyDescent="0.25">
      <c r="S664" s="80"/>
      <c r="AO664" s="80"/>
      <c r="AP664" s="80"/>
      <c r="AQ664" s="80"/>
      <c r="AR664" s="80"/>
    </row>
    <row r="665" spans="19:44" ht="15.75" customHeight="1" x14ac:dyDescent="0.25">
      <c r="S665" s="80"/>
      <c r="AO665" s="80"/>
      <c r="AP665" s="80"/>
      <c r="AQ665" s="80"/>
      <c r="AR665" s="80"/>
    </row>
    <row r="666" spans="19:44" ht="15.75" customHeight="1" x14ac:dyDescent="0.25">
      <c r="S666" s="80"/>
      <c r="AO666" s="80"/>
      <c r="AP666" s="80"/>
      <c r="AQ666" s="80"/>
      <c r="AR666" s="80"/>
    </row>
    <row r="667" spans="19:44" ht="15.75" customHeight="1" x14ac:dyDescent="0.25">
      <c r="S667" s="80"/>
      <c r="AO667" s="80"/>
      <c r="AP667" s="80"/>
      <c r="AQ667" s="80"/>
      <c r="AR667" s="80"/>
    </row>
    <row r="668" spans="19:44" ht="15.75" customHeight="1" x14ac:dyDescent="0.25">
      <c r="S668" s="80"/>
      <c r="AO668" s="80"/>
      <c r="AP668" s="80"/>
      <c r="AQ668" s="80"/>
      <c r="AR668" s="80"/>
    </row>
    <row r="669" spans="19:44" ht="15.75" customHeight="1" x14ac:dyDescent="0.25">
      <c r="S669" s="80"/>
      <c r="AO669" s="80"/>
      <c r="AP669" s="80"/>
      <c r="AQ669" s="80"/>
      <c r="AR669" s="80"/>
    </row>
    <row r="670" spans="19:44" ht="15.75" customHeight="1" x14ac:dyDescent="0.25">
      <c r="S670" s="80"/>
      <c r="AO670" s="80"/>
      <c r="AP670" s="80"/>
      <c r="AQ670" s="80"/>
      <c r="AR670" s="80"/>
    </row>
    <row r="671" spans="19:44" ht="15.75" customHeight="1" x14ac:dyDescent="0.25">
      <c r="S671" s="80"/>
      <c r="AO671" s="80"/>
      <c r="AP671" s="80"/>
      <c r="AQ671" s="80"/>
      <c r="AR671" s="80"/>
    </row>
    <row r="672" spans="19:44" ht="15.75" customHeight="1" x14ac:dyDescent="0.25">
      <c r="S672" s="80"/>
      <c r="AO672" s="80"/>
      <c r="AP672" s="80"/>
      <c r="AQ672" s="80"/>
      <c r="AR672" s="80"/>
    </row>
    <row r="673" spans="19:44" ht="15.75" customHeight="1" x14ac:dyDescent="0.25">
      <c r="S673" s="80"/>
      <c r="AO673" s="80"/>
      <c r="AP673" s="80"/>
      <c r="AQ673" s="80"/>
      <c r="AR673" s="80"/>
    </row>
    <row r="674" spans="19:44" ht="15.75" customHeight="1" x14ac:dyDescent="0.25">
      <c r="S674" s="80"/>
      <c r="AO674" s="80"/>
      <c r="AP674" s="80"/>
      <c r="AQ674" s="80"/>
      <c r="AR674" s="80"/>
    </row>
    <row r="675" spans="19:44" ht="15.75" customHeight="1" x14ac:dyDescent="0.25">
      <c r="S675" s="80"/>
      <c r="AO675" s="80"/>
      <c r="AP675" s="80"/>
      <c r="AQ675" s="80"/>
      <c r="AR675" s="80"/>
    </row>
    <row r="676" spans="19:44" ht="15.75" customHeight="1" x14ac:dyDescent="0.25">
      <c r="S676" s="80"/>
      <c r="AO676" s="80"/>
      <c r="AP676" s="80"/>
      <c r="AQ676" s="80"/>
      <c r="AR676" s="80"/>
    </row>
    <row r="677" spans="19:44" ht="15.75" customHeight="1" x14ac:dyDescent="0.25">
      <c r="S677" s="80"/>
      <c r="AO677" s="80"/>
      <c r="AP677" s="80"/>
      <c r="AQ677" s="80"/>
      <c r="AR677" s="80"/>
    </row>
    <row r="678" spans="19:44" ht="15.75" customHeight="1" x14ac:dyDescent="0.25">
      <c r="S678" s="80"/>
      <c r="AO678" s="80"/>
      <c r="AP678" s="80"/>
      <c r="AQ678" s="80"/>
      <c r="AR678" s="80"/>
    </row>
    <row r="679" spans="19:44" ht="15.75" customHeight="1" x14ac:dyDescent="0.25">
      <c r="S679" s="80"/>
      <c r="AO679" s="80"/>
      <c r="AP679" s="80"/>
      <c r="AQ679" s="80"/>
      <c r="AR679" s="80"/>
    </row>
    <row r="680" spans="19:44" ht="15.75" customHeight="1" x14ac:dyDescent="0.25">
      <c r="S680" s="80"/>
      <c r="AO680" s="80"/>
      <c r="AP680" s="80"/>
      <c r="AQ680" s="80"/>
      <c r="AR680" s="80"/>
    </row>
    <row r="681" spans="19:44" ht="15.75" customHeight="1" x14ac:dyDescent="0.25">
      <c r="S681" s="80"/>
      <c r="AO681" s="80"/>
      <c r="AP681" s="80"/>
      <c r="AQ681" s="80"/>
      <c r="AR681" s="80"/>
    </row>
    <row r="682" spans="19:44" ht="15.75" customHeight="1" x14ac:dyDescent="0.25">
      <c r="S682" s="80"/>
      <c r="AO682" s="80"/>
      <c r="AP682" s="80"/>
      <c r="AQ682" s="80"/>
      <c r="AR682" s="80"/>
    </row>
    <row r="683" spans="19:44" ht="15.75" customHeight="1" x14ac:dyDescent="0.25">
      <c r="S683" s="80"/>
      <c r="AO683" s="80"/>
      <c r="AP683" s="80"/>
      <c r="AQ683" s="80"/>
      <c r="AR683" s="80"/>
    </row>
    <row r="684" spans="19:44" ht="15.75" customHeight="1" x14ac:dyDescent="0.25">
      <c r="S684" s="80"/>
      <c r="AO684" s="80"/>
      <c r="AP684" s="80"/>
      <c r="AQ684" s="80"/>
      <c r="AR684" s="80"/>
    </row>
    <row r="685" spans="19:44" ht="15.75" customHeight="1" x14ac:dyDescent="0.25">
      <c r="S685" s="80"/>
      <c r="AO685" s="80"/>
      <c r="AP685" s="80"/>
      <c r="AQ685" s="80"/>
      <c r="AR685" s="80"/>
    </row>
    <row r="686" spans="19:44" ht="15.75" customHeight="1" x14ac:dyDescent="0.25">
      <c r="S686" s="80"/>
      <c r="AO686" s="80"/>
      <c r="AP686" s="80"/>
      <c r="AQ686" s="80"/>
      <c r="AR686" s="80"/>
    </row>
    <row r="687" spans="19:44" ht="15.75" customHeight="1" x14ac:dyDescent="0.25">
      <c r="S687" s="80"/>
      <c r="AO687" s="80"/>
      <c r="AP687" s="80"/>
      <c r="AQ687" s="80"/>
      <c r="AR687" s="80"/>
    </row>
    <row r="688" spans="19:44" ht="15.75" customHeight="1" x14ac:dyDescent="0.25">
      <c r="S688" s="80"/>
      <c r="AO688" s="80"/>
      <c r="AP688" s="80"/>
      <c r="AQ688" s="80"/>
      <c r="AR688" s="80"/>
    </row>
    <row r="689" spans="19:44" ht="15.75" customHeight="1" x14ac:dyDescent="0.25">
      <c r="S689" s="80"/>
      <c r="AO689" s="80"/>
      <c r="AP689" s="80"/>
      <c r="AQ689" s="80"/>
      <c r="AR689" s="80"/>
    </row>
    <row r="690" spans="19:44" ht="15.75" customHeight="1" x14ac:dyDescent="0.25">
      <c r="S690" s="80"/>
      <c r="AO690" s="80"/>
      <c r="AP690" s="80"/>
      <c r="AQ690" s="80"/>
      <c r="AR690" s="80"/>
    </row>
    <row r="691" spans="19:44" ht="15.75" customHeight="1" x14ac:dyDescent="0.25">
      <c r="S691" s="80"/>
      <c r="AO691" s="80"/>
      <c r="AP691" s="80"/>
      <c r="AQ691" s="80"/>
      <c r="AR691" s="80"/>
    </row>
    <row r="692" spans="19:44" ht="15.75" customHeight="1" x14ac:dyDescent="0.25">
      <c r="S692" s="80"/>
      <c r="AO692" s="80"/>
      <c r="AP692" s="80"/>
      <c r="AQ692" s="80"/>
      <c r="AR692" s="80"/>
    </row>
    <row r="693" spans="19:44" ht="15.75" customHeight="1" x14ac:dyDescent="0.25">
      <c r="S693" s="80"/>
      <c r="AO693" s="80"/>
      <c r="AP693" s="80"/>
      <c r="AQ693" s="80"/>
      <c r="AR693" s="80"/>
    </row>
    <row r="694" spans="19:44" ht="15.75" customHeight="1" x14ac:dyDescent="0.25">
      <c r="S694" s="80"/>
      <c r="AO694" s="80"/>
      <c r="AP694" s="80"/>
      <c r="AQ694" s="80"/>
      <c r="AR694" s="80"/>
    </row>
    <row r="695" spans="19:44" ht="15.75" customHeight="1" x14ac:dyDescent="0.25">
      <c r="S695" s="80"/>
      <c r="AO695" s="80"/>
      <c r="AP695" s="80"/>
      <c r="AQ695" s="80"/>
      <c r="AR695" s="80"/>
    </row>
    <row r="696" spans="19:44" ht="15.75" customHeight="1" x14ac:dyDescent="0.25">
      <c r="S696" s="80"/>
      <c r="AO696" s="80"/>
      <c r="AP696" s="80"/>
      <c r="AQ696" s="80"/>
      <c r="AR696" s="80"/>
    </row>
    <row r="697" spans="19:44" ht="15.75" customHeight="1" x14ac:dyDescent="0.25">
      <c r="S697" s="80"/>
      <c r="AO697" s="80"/>
      <c r="AP697" s="80"/>
      <c r="AQ697" s="80"/>
      <c r="AR697" s="80"/>
    </row>
    <row r="698" spans="19:44" ht="15.75" customHeight="1" x14ac:dyDescent="0.25">
      <c r="S698" s="80"/>
      <c r="AO698" s="80"/>
      <c r="AP698" s="80"/>
      <c r="AQ698" s="80"/>
      <c r="AR698" s="80"/>
    </row>
    <row r="699" spans="19:44" ht="15.75" customHeight="1" x14ac:dyDescent="0.25">
      <c r="S699" s="80"/>
      <c r="AO699" s="80"/>
      <c r="AP699" s="80"/>
      <c r="AQ699" s="80"/>
      <c r="AR699" s="80"/>
    </row>
    <row r="700" spans="19:44" ht="15.75" customHeight="1" x14ac:dyDescent="0.25">
      <c r="S700" s="80"/>
      <c r="AO700" s="80"/>
      <c r="AP700" s="80"/>
      <c r="AQ700" s="80"/>
      <c r="AR700" s="80"/>
    </row>
    <row r="701" spans="19:44" ht="15.75" customHeight="1" x14ac:dyDescent="0.25">
      <c r="S701" s="80"/>
      <c r="AO701" s="80"/>
      <c r="AP701" s="80"/>
      <c r="AQ701" s="80"/>
      <c r="AR701" s="80"/>
    </row>
    <row r="702" spans="19:44" ht="15.75" customHeight="1" x14ac:dyDescent="0.25">
      <c r="S702" s="80"/>
      <c r="AO702" s="80"/>
      <c r="AP702" s="80"/>
      <c r="AQ702" s="80"/>
      <c r="AR702" s="80"/>
    </row>
    <row r="703" spans="19:44" ht="15.75" customHeight="1" x14ac:dyDescent="0.25">
      <c r="S703" s="80"/>
      <c r="AO703" s="80"/>
      <c r="AP703" s="80"/>
      <c r="AQ703" s="80"/>
      <c r="AR703" s="80"/>
    </row>
    <row r="704" spans="19:44" ht="15.75" customHeight="1" x14ac:dyDescent="0.25">
      <c r="S704" s="80"/>
      <c r="AO704" s="80"/>
      <c r="AP704" s="80"/>
      <c r="AQ704" s="80"/>
      <c r="AR704" s="80"/>
    </row>
    <row r="705" spans="19:44" ht="15.75" customHeight="1" x14ac:dyDescent="0.25">
      <c r="S705" s="80"/>
      <c r="AO705" s="80"/>
      <c r="AP705" s="80"/>
      <c r="AQ705" s="80"/>
      <c r="AR705" s="80"/>
    </row>
    <row r="706" spans="19:44" ht="15.75" customHeight="1" x14ac:dyDescent="0.25">
      <c r="S706" s="80"/>
      <c r="AO706" s="80"/>
      <c r="AP706" s="80"/>
      <c r="AQ706" s="80"/>
      <c r="AR706" s="80"/>
    </row>
    <row r="707" spans="19:44" ht="15.75" customHeight="1" x14ac:dyDescent="0.25">
      <c r="S707" s="80"/>
      <c r="AO707" s="80"/>
      <c r="AP707" s="80"/>
      <c r="AQ707" s="80"/>
      <c r="AR707" s="80"/>
    </row>
    <row r="708" spans="19:44" ht="15.75" customHeight="1" x14ac:dyDescent="0.25">
      <c r="S708" s="80"/>
      <c r="AO708" s="80"/>
      <c r="AP708" s="80"/>
      <c r="AQ708" s="80"/>
      <c r="AR708" s="80"/>
    </row>
    <row r="709" spans="19:44" ht="15.75" customHeight="1" x14ac:dyDescent="0.25">
      <c r="S709" s="80"/>
      <c r="AO709" s="80"/>
      <c r="AP709" s="80"/>
      <c r="AQ709" s="80"/>
      <c r="AR709" s="80"/>
    </row>
    <row r="710" spans="19:44" ht="15.75" customHeight="1" x14ac:dyDescent="0.25">
      <c r="S710" s="80"/>
      <c r="AO710" s="80"/>
      <c r="AP710" s="80"/>
      <c r="AQ710" s="80"/>
      <c r="AR710" s="80"/>
    </row>
    <row r="711" spans="19:44" ht="15.75" customHeight="1" x14ac:dyDescent="0.25">
      <c r="S711" s="80"/>
      <c r="AO711" s="80"/>
      <c r="AP711" s="80"/>
      <c r="AQ711" s="80"/>
      <c r="AR711" s="80"/>
    </row>
    <row r="712" spans="19:44" ht="15.75" customHeight="1" x14ac:dyDescent="0.25">
      <c r="S712" s="80"/>
      <c r="AO712" s="80"/>
      <c r="AP712" s="80"/>
      <c r="AQ712" s="80"/>
      <c r="AR712" s="80"/>
    </row>
    <row r="713" spans="19:44" ht="15.75" customHeight="1" x14ac:dyDescent="0.25">
      <c r="S713" s="80"/>
      <c r="AO713" s="80"/>
      <c r="AP713" s="80"/>
      <c r="AQ713" s="80"/>
      <c r="AR713" s="80"/>
    </row>
    <row r="714" spans="19:44" ht="15.75" customHeight="1" x14ac:dyDescent="0.25">
      <c r="S714" s="80"/>
      <c r="AO714" s="80"/>
      <c r="AP714" s="80"/>
      <c r="AQ714" s="80"/>
      <c r="AR714" s="80"/>
    </row>
    <row r="715" spans="19:44" ht="15.75" customHeight="1" x14ac:dyDescent="0.25">
      <c r="S715" s="80"/>
      <c r="AO715" s="80"/>
      <c r="AP715" s="80"/>
      <c r="AQ715" s="80"/>
      <c r="AR715" s="80"/>
    </row>
    <row r="716" spans="19:44" ht="15.75" customHeight="1" x14ac:dyDescent="0.25">
      <c r="S716" s="80"/>
      <c r="AO716" s="80"/>
      <c r="AP716" s="80"/>
      <c r="AQ716" s="80"/>
      <c r="AR716" s="80"/>
    </row>
    <row r="717" spans="19:44" ht="15.75" customHeight="1" x14ac:dyDescent="0.25">
      <c r="S717" s="80"/>
      <c r="AO717" s="80"/>
      <c r="AP717" s="80"/>
      <c r="AQ717" s="80"/>
      <c r="AR717" s="80"/>
    </row>
    <row r="718" spans="19:44" ht="15.75" customHeight="1" x14ac:dyDescent="0.25">
      <c r="S718" s="80"/>
      <c r="AO718" s="80"/>
      <c r="AP718" s="80"/>
      <c r="AQ718" s="80"/>
      <c r="AR718" s="80"/>
    </row>
    <row r="719" spans="19:44" ht="15.75" customHeight="1" x14ac:dyDescent="0.25">
      <c r="S719" s="80"/>
      <c r="AO719" s="80"/>
      <c r="AP719" s="80"/>
      <c r="AQ719" s="80"/>
      <c r="AR719" s="80"/>
    </row>
    <row r="720" spans="19:44" ht="15.75" customHeight="1" x14ac:dyDescent="0.25">
      <c r="S720" s="80"/>
      <c r="AO720" s="80"/>
      <c r="AP720" s="80"/>
      <c r="AQ720" s="80"/>
      <c r="AR720" s="80"/>
    </row>
    <row r="721" spans="19:44" ht="15.75" customHeight="1" x14ac:dyDescent="0.25">
      <c r="S721" s="80"/>
      <c r="AO721" s="80"/>
      <c r="AP721" s="80"/>
      <c r="AQ721" s="80"/>
      <c r="AR721" s="80"/>
    </row>
    <row r="722" spans="19:44" ht="15.75" customHeight="1" x14ac:dyDescent="0.25">
      <c r="S722" s="80"/>
      <c r="AO722" s="80"/>
      <c r="AP722" s="80"/>
      <c r="AQ722" s="80"/>
      <c r="AR722" s="80"/>
    </row>
    <row r="723" spans="19:44" ht="15.75" customHeight="1" x14ac:dyDescent="0.25">
      <c r="S723" s="80"/>
      <c r="AO723" s="80"/>
      <c r="AP723" s="80"/>
      <c r="AQ723" s="80"/>
      <c r="AR723" s="80"/>
    </row>
    <row r="724" spans="19:44" ht="15.75" customHeight="1" x14ac:dyDescent="0.25">
      <c r="S724" s="80"/>
      <c r="AO724" s="80"/>
      <c r="AP724" s="80"/>
      <c r="AQ724" s="80"/>
      <c r="AR724" s="80"/>
    </row>
    <row r="725" spans="19:44" ht="15.75" customHeight="1" x14ac:dyDescent="0.25">
      <c r="S725" s="80"/>
      <c r="AO725" s="80"/>
      <c r="AP725" s="80"/>
      <c r="AQ725" s="80"/>
      <c r="AR725" s="80"/>
    </row>
    <row r="726" spans="19:44" ht="15.75" customHeight="1" x14ac:dyDescent="0.25">
      <c r="S726" s="80"/>
      <c r="AO726" s="80"/>
      <c r="AP726" s="80"/>
      <c r="AQ726" s="80"/>
      <c r="AR726" s="80"/>
    </row>
    <row r="727" spans="19:44" ht="15.75" customHeight="1" x14ac:dyDescent="0.25">
      <c r="S727" s="80"/>
      <c r="AO727" s="80"/>
      <c r="AP727" s="80"/>
      <c r="AQ727" s="80"/>
      <c r="AR727" s="80"/>
    </row>
    <row r="728" spans="19:44" ht="15.75" customHeight="1" x14ac:dyDescent="0.25">
      <c r="S728" s="80"/>
      <c r="AO728" s="80"/>
      <c r="AP728" s="80"/>
      <c r="AQ728" s="80"/>
      <c r="AR728" s="80"/>
    </row>
    <row r="729" spans="19:44" ht="15.75" customHeight="1" x14ac:dyDescent="0.25">
      <c r="S729" s="80"/>
      <c r="AO729" s="80"/>
      <c r="AP729" s="80"/>
      <c r="AQ729" s="80"/>
      <c r="AR729" s="80"/>
    </row>
    <row r="730" spans="19:44" ht="15.75" customHeight="1" x14ac:dyDescent="0.25">
      <c r="S730" s="80"/>
      <c r="AO730" s="80"/>
      <c r="AP730" s="80"/>
      <c r="AQ730" s="80"/>
      <c r="AR730" s="80"/>
    </row>
    <row r="731" spans="19:44" ht="15.75" customHeight="1" x14ac:dyDescent="0.25">
      <c r="S731" s="80"/>
      <c r="AO731" s="80"/>
      <c r="AP731" s="80"/>
      <c r="AQ731" s="80"/>
      <c r="AR731" s="80"/>
    </row>
    <row r="732" spans="19:44" ht="15.75" customHeight="1" x14ac:dyDescent="0.25">
      <c r="S732" s="80"/>
      <c r="AO732" s="80"/>
      <c r="AP732" s="80"/>
      <c r="AQ732" s="80"/>
      <c r="AR732" s="80"/>
    </row>
    <row r="733" spans="19:44" ht="15.75" customHeight="1" x14ac:dyDescent="0.25">
      <c r="S733" s="80"/>
      <c r="AO733" s="80"/>
      <c r="AP733" s="80"/>
      <c r="AQ733" s="80"/>
      <c r="AR733" s="80"/>
    </row>
    <row r="734" spans="19:44" ht="15.75" customHeight="1" x14ac:dyDescent="0.25">
      <c r="S734" s="80"/>
      <c r="AO734" s="80"/>
      <c r="AP734" s="80"/>
      <c r="AQ734" s="80"/>
      <c r="AR734" s="80"/>
    </row>
    <row r="735" spans="19:44" ht="15.75" customHeight="1" x14ac:dyDescent="0.25">
      <c r="S735" s="80"/>
      <c r="AO735" s="80"/>
      <c r="AP735" s="80"/>
      <c r="AQ735" s="80"/>
      <c r="AR735" s="80"/>
    </row>
    <row r="736" spans="19:44" ht="15.75" customHeight="1" x14ac:dyDescent="0.25">
      <c r="S736" s="80"/>
      <c r="AO736" s="80"/>
      <c r="AP736" s="80"/>
      <c r="AQ736" s="80"/>
      <c r="AR736" s="80"/>
    </row>
    <row r="737" spans="19:44" ht="15.75" customHeight="1" x14ac:dyDescent="0.25">
      <c r="S737" s="80"/>
      <c r="AO737" s="80"/>
      <c r="AP737" s="80"/>
      <c r="AQ737" s="80"/>
      <c r="AR737" s="80"/>
    </row>
    <row r="738" spans="19:44" ht="15.75" customHeight="1" x14ac:dyDescent="0.25">
      <c r="S738" s="80"/>
      <c r="AO738" s="80"/>
      <c r="AP738" s="80"/>
      <c r="AQ738" s="80"/>
      <c r="AR738" s="80"/>
    </row>
    <row r="739" spans="19:44" ht="15.75" customHeight="1" x14ac:dyDescent="0.25">
      <c r="S739" s="80"/>
      <c r="AO739" s="80"/>
      <c r="AP739" s="80"/>
      <c r="AQ739" s="80"/>
      <c r="AR739" s="80"/>
    </row>
    <row r="740" spans="19:44" ht="15.75" customHeight="1" x14ac:dyDescent="0.25">
      <c r="S740" s="80"/>
      <c r="AO740" s="80"/>
      <c r="AP740" s="80"/>
      <c r="AQ740" s="80"/>
      <c r="AR740" s="80"/>
    </row>
    <row r="741" spans="19:44" ht="15.75" customHeight="1" x14ac:dyDescent="0.25">
      <c r="S741" s="80"/>
      <c r="AO741" s="80"/>
      <c r="AP741" s="80"/>
      <c r="AQ741" s="80"/>
      <c r="AR741" s="80"/>
    </row>
    <row r="742" spans="19:44" ht="15.75" customHeight="1" x14ac:dyDescent="0.25">
      <c r="S742" s="80"/>
      <c r="AO742" s="80"/>
      <c r="AP742" s="80"/>
      <c r="AQ742" s="80"/>
      <c r="AR742" s="80"/>
    </row>
    <row r="743" spans="19:44" ht="15.75" customHeight="1" x14ac:dyDescent="0.25">
      <c r="S743" s="80"/>
      <c r="AO743" s="80"/>
      <c r="AP743" s="80"/>
      <c r="AQ743" s="80"/>
      <c r="AR743" s="80"/>
    </row>
    <row r="744" spans="19:44" ht="15.75" customHeight="1" x14ac:dyDescent="0.25">
      <c r="S744" s="80"/>
      <c r="AO744" s="80"/>
      <c r="AP744" s="80"/>
      <c r="AQ744" s="80"/>
      <c r="AR744" s="80"/>
    </row>
    <row r="745" spans="19:44" ht="15.75" customHeight="1" x14ac:dyDescent="0.25">
      <c r="S745" s="80"/>
      <c r="AO745" s="80"/>
      <c r="AP745" s="80"/>
      <c r="AQ745" s="80"/>
      <c r="AR745" s="80"/>
    </row>
    <row r="746" spans="19:44" ht="15.75" customHeight="1" x14ac:dyDescent="0.25">
      <c r="S746" s="80"/>
      <c r="AO746" s="80"/>
      <c r="AP746" s="80"/>
      <c r="AQ746" s="80"/>
      <c r="AR746" s="80"/>
    </row>
    <row r="747" spans="19:44" ht="15.75" customHeight="1" x14ac:dyDescent="0.25">
      <c r="S747" s="80"/>
      <c r="AO747" s="80"/>
      <c r="AP747" s="80"/>
      <c r="AQ747" s="80"/>
      <c r="AR747" s="80"/>
    </row>
    <row r="748" spans="19:44" ht="15.75" customHeight="1" x14ac:dyDescent="0.25">
      <c r="S748" s="80"/>
      <c r="AO748" s="80"/>
      <c r="AP748" s="80"/>
      <c r="AQ748" s="80"/>
      <c r="AR748" s="80"/>
    </row>
    <row r="749" spans="19:44" ht="15.75" customHeight="1" x14ac:dyDescent="0.25">
      <c r="S749" s="80"/>
      <c r="AO749" s="80"/>
      <c r="AP749" s="80"/>
      <c r="AQ749" s="80"/>
      <c r="AR749" s="80"/>
    </row>
    <row r="750" spans="19:44" ht="15.75" customHeight="1" x14ac:dyDescent="0.25">
      <c r="S750" s="80"/>
      <c r="AO750" s="80"/>
      <c r="AP750" s="80"/>
      <c r="AQ750" s="80"/>
      <c r="AR750" s="80"/>
    </row>
    <row r="751" spans="19:44" ht="15.75" customHeight="1" x14ac:dyDescent="0.25">
      <c r="S751" s="80"/>
      <c r="AO751" s="80"/>
      <c r="AP751" s="80"/>
      <c r="AQ751" s="80"/>
      <c r="AR751" s="80"/>
    </row>
    <row r="752" spans="19:44" ht="15.75" customHeight="1" x14ac:dyDescent="0.25">
      <c r="S752" s="80"/>
      <c r="AO752" s="80"/>
      <c r="AP752" s="80"/>
      <c r="AQ752" s="80"/>
      <c r="AR752" s="80"/>
    </row>
  </sheetData>
  <mergeCells count="26">
    <mergeCell ref="AO3:AP3"/>
    <mergeCell ref="AQ3:AR3"/>
    <mergeCell ref="E4:F4"/>
    <mergeCell ref="G4:H4"/>
    <mergeCell ref="I4:J4"/>
    <mergeCell ref="K4:L4"/>
    <mergeCell ref="M4:N4"/>
    <mergeCell ref="O4:P4"/>
    <mergeCell ref="Q4:R4"/>
    <mergeCell ref="S4:T4"/>
    <mergeCell ref="AG2:AJ2"/>
    <mergeCell ref="AM2:AN2"/>
    <mergeCell ref="AO2:AR2"/>
    <mergeCell ref="A2:A4"/>
    <mergeCell ref="B2:B4"/>
    <mergeCell ref="C2:C4"/>
    <mergeCell ref="D2:D4"/>
    <mergeCell ref="E2:P2"/>
    <mergeCell ref="U4:V4"/>
    <mergeCell ref="W4:X4"/>
    <mergeCell ref="Y4:Z4"/>
    <mergeCell ref="AA4:AB4"/>
    <mergeCell ref="AC4:AD4"/>
    <mergeCell ref="AE4:AF4"/>
    <mergeCell ref="Q2:X2"/>
    <mergeCell ref="Y2:AF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52"/>
  <sheetViews>
    <sheetView workbookViewId="0">
      <pane ySplit="1" topLeftCell="A29" activePane="bottomLeft" state="frozen"/>
      <selection pane="bottomLeft" activeCell="A2" sqref="A2:XFD246"/>
    </sheetView>
  </sheetViews>
  <sheetFormatPr defaultColWidth="12.625" defaultRowHeight="15" customHeight="1" x14ac:dyDescent="0.2"/>
  <cols>
    <col min="1" max="1" width="8.25" customWidth="1"/>
    <col min="2" max="2" width="5.25" customWidth="1"/>
    <col min="3" max="3" width="9.625" customWidth="1"/>
    <col min="4" max="4" width="31.875" customWidth="1"/>
    <col min="5" max="18" width="2.625" customWidth="1"/>
    <col min="19" max="19" width="3.5" customWidth="1"/>
    <col min="20" max="34" width="2.625" customWidth="1"/>
    <col min="35" max="38" width="3.125" customWidth="1"/>
    <col min="39" max="39" width="5.25" customWidth="1"/>
    <col min="40" max="40" width="5" customWidth="1"/>
    <col min="41" max="41" width="7.375" customWidth="1"/>
    <col min="42" max="42" width="6.25" customWidth="1"/>
    <col min="43" max="43" width="4.375" customWidth="1"/>
    <col min="44" max="44" width="6.125" customWidth="1"/>
  </cols>
  <sheetData>
    <row r="1" spans="1:44" x14ac:dyDescent="0.25">
      <c r="A1" s="11"/>
      <c r="B1" s="12">
        <v>1</v>
      </c>
      <c r="C1" s="13">
        <v>2</v>
      </c>
      <c r="D1" s="12">
        <v>3</v>
      </c>
      <c r="E1" s="13">
        <v>4</v>
      </c>
      <c r="F1" s="12">
        <v>5</v>
      </c>
      <c r="G1" s="13">
        <v>6</v>
      </c>
      <c r="H1" s="12">
        <v>7</v>
      </c>
      <c r="I1" s="13">
        <v>8</v>
      </c>
      <c r="J1" s="12">
        <v>9</v>
      </c>
      <c r="K1" s="13">
        <v>10</v>
      </c>
      <c r="L1" s="12">
        <v>11</v>
      </c>
      <c r="M1" s="13">
        <v>12</v>
      </c>
      <c r="N1" s="12">
        <v>13</v>
      </c>
      <c r="O1" s="13">
        <v>14</v>
      </c>
      <c r="P1" s="12">
        <v>15</v>
      </c>
      <c r="Q1" s="13">
        <v>16</v>
      </c>
      <c r="R1" s="12">
        <v>17</v>
      </c>
      <c r="S1" s="13">
        <v>18</v>
      </c>
      <c r="T1" s="12">
        <v>19</v>
      </c>
      <c r="U1" s="13">
        <v>20</v>
      </c>
      <c r="V1" s="12">
        <v>21</v>
      </c>
      <c r="W1" s="13">
        <v>22</v>
      </c>
      <c r="X1" s="12">
        <v>23</v>
      </c>
      <c r="Y1" s="13">
        <v>24</v>
      </c>
      <c r="Z1" s="12">
        <v>25</v>
      </c>
      <c r="AA1" s="13">
        <v>26</v>
      </c>
      <c r="AB1" s="12">
        <v>27</v>
      </c>
      <c r="AC1" s="13">
        <v>28</v>
      </c>
      <c r="AD1" s="12">
        <v>29</v>
      </c>
      <c r="AE1" s="13">
        <v>30</v>
      </c>
      <c r="AF1" s="12">
        <v>31</v>
      </c>
      <c r="AG1" s="13">
        <v>32</v>
      </c>
      <c r="AH1" s="12">
        <v>33</v>
      </c>
      <c r="AI1" s="13">
        <v>34</v>
      </c>
      <c r="AJ1" s="12">
        <v>35</v>
      </c>
      <c r="AK1" s="13">
        <v>36</v>
      </c>
      <c r="AL1" s="12">
        <v>37</v>
      </c>
      <c r="AM1" s="13"/>
      <c r="AN1" s="12"/>
      <c r="AO1" s="14">
        <v>40</v>
      </c>
      <c r="AP1" s="15">
        <v>41</v>
      </c>
      <c r="AQ1" s="14">
        <v>42</v>
      </c>
      <c r="AR1" s="15">
        <v>43</v>
      </c>
    </row>
    <row r="2" spans="1:44" ht="15.75" customHeight="1" x14ac:dyDescent="0.25">
      <c r="A2" s="147" t="s">
        <v>507</v>
      </c>
      <c r="B2" s="168" t="s">
        <v>1</v>
      </c>
      <c r="C2" s="171" t="s">
        <v>2</v>
      </c>
      <c r="D2" s="152" t="s">
        <v>3</v>
      </c>
      <c r="E2" s="175" t="s">
        <v>4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7" t="s">
        <v>5</v>
      </c>
      <c r="R2" s="158"/>
      <c r="S2" s="158"/>
      <c r="T2" s="158"/>
      <c r="U2" s="158"/>
      <c r="V2" s="158"/>
      <c r="W2" s="158"/>
      <c r="X2" s="159"/>
      <c r="Y2" s="175" t="s">
        <v>6</v>
      </c>
      <c r="Z2" s="158"/>
      <c r="AA2" s="158"/>
      <c r="AB2" s="158"/>
      <c r="AC2" s="158"/>
      <c r="AD2" s="158"/>
      <c r="AE2" s="158"/>
      <c r="AF2" s="158"/>
      <c r="AG2" s="157" t="s">
        <v>7</v>
      </c>
      <c r="AH2" s="158"/>
      <c r="AI2" s="158"/>
      <c r="AJ2" s="159"/>
      <c r="AK2" s="32"/>
      <c r="AL2" s="33"/>
      <c r="AM2" s="160"/>
      <c r="AN2" s="161"/>
      <c r="AO2" s="162" t="s">
        <v>8</v>
      </c>
      <c r="AP2" s="158"/>
      <c r="AQ2" s="158"/>
      <c r="AR2" s="159"/>
    </row>
    <row r="3" spans="1:44" ht="15.75" customHeight="1" x14ac:dyDescent="0.25">
      <c r="A3" s="148"/>
      <c r="B3" s="169"/>
      <c r="C3" s="172"/>
      <c r="D3" s="153"/>
      <c r="E3" s="34" t="s">
        <v>9</v>
      </c>
      <c r="F3" s="3" t="s">
        <v>10</v>
      </c>
      <c r="G3" s="4" t="s">
        <v>9</v>
      </c>
      <c r="H3" s="3" t="s">
        <v>10</v>
      </c>
      <c r="I3" s="4" t="s">
        <v>9</v>
      </c>
      <c r="J3" s="3" t="s">
        <v>10</v>
      </c>
      <c r="K3" s="4" t="s">
        <v>9</v>
      </c>
      <c r="L3" s="3" t="s">
        <v>10</v>
      </c>
      <c r="M3" s="4" t="s">
        <v>9</v>
      </c>
      <c r="N3" s="3" t="s">
        <v>10</v>
      </c>
      <c r="O3" s="4" t="s">
        <v>9</v>
      </c>
      <c r="P3" s="5" t="s">
        <v>10</v>
      </c>
      <c r="Q3" s="4" t="s">
        <v>9</v>
      </c>
      <c r="R3" s="3" t="s">
        <v>10</v>
      </c>
      <c r="S3" s="4" t="s">
        <v>9</v>
      </c>
      <c r="T3" s="3" t="s">
        <v>10</v>
      </c>
      <c r="U3" s="4" t="s">
        <v>9</v>
      </c>
      <c r="V3" s="3" t="s">
        <v>10</v>
      </c>
      <c r="W3" s="4" t="s">
        <v>9</v>
      </c>
      <c r="X3" s="35" t="s">
        <v>10</v>
      </c>
      <c r="Y3" s="36" t="s">
        <v>9</v>
      </c>
      <c r="Z3" s="3" t="s">
        <v>10</v>
      </c>
      <c r="AA3" s="4" t="s">
        <v>9</v>
      </c>
      <c r="AB3" s="3" t="s">
        <v>10</v>
      </c>
      <c r="AC3" s="4" t="s">
        <v>9</v>
      </c>
      <c r="AD3" s="3" t="s">
        <v>10</v>
      </c>
      <c r="AE3" s="4" t="s">
        <v>9</v>
      </c>
      <c r="AF3" s="5" t="s">
        <v>10</v>
      </c>
      <c r="AG3" s="37" t="s">
        <v>9</v>
      </c>
      <c r="AH3" s="6" t="s">
        <v>10</v>
      </c>
      <c r="AI3" s="6" t="s">
        <v>9</v>
      </c>
      <c r="AJ3" s="38" t="s">
        <v>10</v>
      </c>
      <c r="AK3" s="39"/>
      <c r="AL3" s="21"/>
      <c r="AM3" s="7"/>
      <c r="AN3" s="8"/>
      <c r="AO3" s="163" t="s">
        <v>11</v>
      </c>
      <c r="AP3" s="164"/>
      <c r="AQ3" s="165" t="s">
        <v>12</v>
      </c>
      <c r="AR3" s="166"/>
    </row>
    <row r="4" spans="1:44" ht="15.75" customHeight="1" x14ac:dyDescent="0.25">
      <c r="A4" s="167"/>
      <c r="B4" s="170"/>
      <c r="C4" s="173"/>
      <c r="D4" s="174"/>
      <c r="E4" s="178" t="s">
        <v>13</v>
      </c>
      <c r="F4" s="164"/>
      <c r="G4" s="176" t="s">
        <v>14</v>
      </c>
      <c r="H4" s="164"/>
      <c r="I4" s="176" t="s">
        <v>15</v>
      </c>
      <c r="J4" s="164"/>
      <c r="K4" s="176" t="s">
        <v>16</v>
      </c>
      <c r="L4" s="164"/>
      <c r="M4" s="176" t="s">
        <v>17</v>
      </c>
      <c r="N4" s="164"/>
      <c r="O4" s="176" t="s">
        <v>18</v>
      </c>
      <c r="P4" s="166"/>
      <c r="Q4" s="178" t="s">
        <v>19</v>
      </c>
      <c r="R4" s="164"/>
      <c r="S4" s="176" t="s">
        <v>20</v>
      </c>
      <c r="T4" s="164"/>
      <c r="U4" s="176" t="s">
        <v>21</v>
      </c>
      <c r="V4" s="164"/>
      <c r="W4" s="176" t="s">
        <v>22</v>
      </c>
      <c r="X4" s="166"/>
      <c r="Y4" s="178" t="s">
        <v>508</v>
      </c>
      <c r="Z4" s="164"/>
      <c r="AA4" s="179" t="s">
        <v>509</v>
      </c>
      <c r="AB4" s="164"/>
      <c r="AC4" s="179" t="s">
        <v>510</v>
      </c>
      <c r="AD4" s="164"/>
      <c r="AE4" s="179" t="s">
        <v>511</v>
      </c>
      <c r="AF4" s="166"/>
      <c r="AG4" s="40" t="s">
        <v>512</v>
      </c>
      <c r="AH4" s="18"/>
      <c r="AI4" s="18" t="s">
        <v>23</v>
      </c>
      <c r="AJ4" s="41"/>
      <c r="AK4" s="42"/>
      <c r="AL4" s="18"/>
      <c r="AM4" s="7"/>
      <c r="AN4" s="8"/>
      <c r="AO4" s="9" t="s">
        <v>24</v>
      </c>
      <c r="AP4" s="10" t="s">
        <v>25</v>
      </c>
      <c r="AQ4" s="10" t="s">
        <v>24</v>
      </c>
      <c r="AR4" s="43" t="s">
        <v>26</v>
      </c>
    </row>
    <row r="5" spans="1:44" ht="15.75" customHeight="1" x14ac:dyDescent="0.25">
      <c r="A5" s="86" t="s">
        <v>513</v>
      </c>
      <c r="B5" s="44">
        <v>11552</v>
      </c>
      <c r="C5" s="45" t="s">
        <v>514</v>
      </c>
      <c r="D5" s="46" t="s">
        <v>515</v>
      </c>
      <c r="E5" s="23">
        <v>84</v>
      </c>
      <c r="F5" s="23">
        <v>86</v>
      </c>
      <c r="G5" s="23">
        <v>88</v>
      </c>
      <c r="H5" s="23">
        <v>87</v>
      </c>
      <c r="I5" s="23">
        <v>88</v>
      </c>
      <c r="J5" s="23">
        <v>86</v>
      </c>
      <c r="K5" s="23">
        <v>92</v>
      </c>
      <c r="L5" s="23">
        <v>92</v>
      </c>
      <c r="M5" s="23">
        <v>88</v>
      </c>
      <c r="N5" s="23">
        <v>87</v>
      </c>
      <c r="O5" s="23">
        <v>86</v>
      </c>
      <c r="P5" s="47">
        <v>86</v>
      </c>
      <c r="Q5" s="48">
        <v>80</v>
      </c>
      <c r="R5" s="23">
        <v>80</v>
      </c>
      <c r="S5" s="24">
        <v>83</v>
      </c>
      <c r="T5" s="23">
        <v>83</v>
      </c>
      <c r="U5" s="23">
        <v>87</v>
      </c>
      <c r="V5" s="23">
        <v>87</v>
      </c>
      <c r="W5" s="23">
        <v>85</v>
      </c>
      <c r="X5" s="49">
        <v>84</v>
      </c>
      <c r="Y5" s="50">
        <v>84</v>
      </c>
      <c r="Z5" s="23">
        <v>85</v>
      </c>
      <c r="AA5" s="23">
        <v>88</v>
      </c>
      <c r="AB5" s="23">
        <v>89</v>
      </c>
      <c r="AC5" s="23">
        <v>89</v>
      </c>
      <c r="AD5" s="23">
        <v>87</v>
      </c>
      <c r="AE5" s="23">
        <v>87</v>
      </c>
      <c r="AF5" s="47">
        <v>86</v>
      </c>
      <c r="AG5" s="48">
        <v>88</v>
      </c>
      <c r="AH5" s="23">
        <v>87</v>
      </c>
      <c r="AI5" s="23"/>
      <c r="AJ5" s="49"/>
      <c r="AK5" s="50"/>
      <c r="AL5" s="23"/>
      <c r="AM5" s="24"/>
      <c r="AN5" s="24"/>
      <c r="AO5" s="24">
        <f t="shared" ref="AO5:AO46" si="0">E5+G5+I5+K5+M5+O5+Q5+S5+U5+W5+Y5+AA5+AC5+AE5+AG5+AI5</f>
        <v>1297</v>
      </c>
      <c r="AP5" s="24">
        <f t="shared" ref="AP5:AP46" si="1">RANK(AO5,$AO$5:$AO$46)</f>
        <v>10</v>
      </c>
      <c r="AQ5" s="24">
        <f t="shared" ref="AQ5:AQ46" si="2">I5+K5+O5+Y5+AC5+AE5</f>
        <v>526</v>
      </c>
      <c r="AR5" s="51">
        <f t="shared" ref="AR5:AR46" si="3">RANK(AQ5,$AQ$5:$AQ$46)</f>
        <v>8</v>
      </c>
    </row>
    <row r="6" spans="1:44" ht="15.75" customHeight="1" x14ac:dyDescent="0.25">
      <c r="A6" s="26" t="s">
        <v>513</v>
      </c>
      <c r="B6" s="18">
        <v>11553</v>
      </c>
      <c r="C6" s="1" t="s">
        <v>517</v>
      </c>
      <c r="D6" s="40" t="s">
        <v>518</v>
      </c>
      <c r="E6" s="18">
        <v>83</v>
      </c>
      <c r="F6" s="18">
        <v>86</v>
      </c>
      <c r="G6" s="18">
        <v>87</v>
      </c>
      <c r="H6" s="18">
        <v>87</v>
      </c>
      <c r="I6" s="18">
        <v>85</v>
      </c>
      <c r="J6" s="18">
        <v>85</v>
      </c>
      <c r="K6" s="18">
        <v>85</v>
      </c>
      <c r="L6" s="18">
        <v>85</v>
      </c>
      <c r="M6" s="18">
        <v>86</v>
      </c>
      <c r="N6" s="18">
        <v>87</v>
      </c>
      <c r="O6" s="18">
        <v>87</v>
      </c>
      <c r="P6" s="52">
        <v>87</v>
      </c>
      <c r="Q6" s="40">
        <v>82</v>
      </c>
      <c r="R6" s="18">
        <v>84</v>
      </c>
      <c r="S6" s="2">
        <v>84</v>
      </c>
      <c r="T6" s="18">
        <v>83</v>
      </c>
      <c r="U6" s="18">
        <v>87</v>
      </c>
      <c r="V6" s="18">
        <v>85</v>
      </c>
      <c r="W6" s="18">
        <v>84</v>
      </c>
      <c r="X6" s="41">
        <v>84</v>
      </c>
      <c r="Y6" s="42">
        <v>83</v>
      </c>
      <c r="Z6" s="18">
        <v>85</v>
      </c>
      <c r="AA6" s="18">
        <v>86</v>
      </c>
      <c r="AB6" s="18">
        <v>87</v>
      </c>
      <c r="AC6" s="18">
        <v>80</v>
      </c>
      <c r="AD6" s="18">
        <v>87</v>
      </c>
      <c r="AE6" s="18">
        <v>88</v>
      </c>
      <c r="AF6" s="52">
        <v>84</v>
      </c>
      <c r="AG6" s="40">
        <v>88</v>
      </c>
      <c r="AH6" s="18">
        <v>86</v>
      </c>
      <c r="AI6" s="18"/>
      <c r="AJ6" s="41"/>
      <c r="AK6" s="42"/>
      <c r="AL6" s="18"/>
      <c r="AM6" s="2"/>
      <c r="AN6" s="2"/>
      <c r="AO6" s="2">
        <f t="shared" si="0"/>
        <v>1275</v>
      </c>
      <c r="AP6" s="2">
        <f t="shared" si="1"/>
        <v>39</v>
      </c>
      <c r="AQ6" s="2">
        <f t="shared" si="2"/>
        <v>508</v>
      </c>
      <c r="AR6" s="53">
        <f t="shared" si="3"/>
        <v>38</v>
      </c>
    </row>
    <row r="7" spans="1:44" ht="15.75" customHeight="1" x14ac:dyDescent="0.25">
      <c r="A7" s="81" t="s">
        <v>513</v>
      </c>
      <c r="B7" s="16">
        <v>11563</v>
      </c>
      <c r="C7" s="54" t="s">
        <v>519</v>
      </c>
      <c r="D7" s="55" t="s">
        <v>520</v>
      </c>
      <c r="E7" s="16">
        <v>82</v>
      </c>
      <c r="F7" s="16">
        <v>86</v>
      </c>
      <c r="G7" s="16">
        <v>87</v>
      </c>
      <c r="H7" s="16">
        <v>87</v>
      </c>
      <c r="I7" s="16">
        <v>85</v>
      </c>
      <c r="J7" s="16">
        <v>86</v>
      </c>
      <c r="K7" s="16">
        <v>81</v>
      </c>
      <c r="L7" s="16">
        <v>81</v>
      </c>
      <c r="M7" s="16">
        <v>86</v>
      </c>
      <c r="N7" s="16">
        <v>88</v>
      </c>
      <c r="O7" s="16">
        <v>84</v>
      </c>
      <c r="P7" s="56">
        <v>84</v>
      </c>
      <c r="Q7" s="55">
        <v>82</v>
      </c>
      <c r="R7" s="16">
        <v>83</v>
      </c>
      <c r="S7" s="17">
        <v>84</v>
      </c>
      <c r="T7" s="16">
        <v>86</v>
      </c>
      <c r="U7" s="16">
        <v>87</v>
      </c>
      <c r="V7" s="16">
        <v>86</v>
      </c>
      <c r="W7" s="16">
        <v>84</v>
      </c>
      <c r="X7" s="57">
        <v>85</v>
      </c>
      <c r="Y7" s="58">
        <v>83</v>
      </c>
      <c r="Z7" s="16">
        <v>82</v>
      </c>
      <c r="AA7" s="16">
        <v>86</v>
      </c>
      <c r="AB7" s="16">
        <v>87</v>
      </c>
      <c r="AC7" s="16">
        <v>81</v>
      </c>
      <c r="AD7" s="16">
        <v>87</v>
      </c>
      <c r="AE7" s="16">
        <v>85</v>
      </c>
      <c r="AF7" s="56">
        <v>86</v>
      </c>
      <c r="AG7" s="55">
        <v>86</v>
      </c>
      <c r="AH7" s="16">
        <v>85</v>
      </c>
      <c r="AI7" s="16"/>
      <c r="AJ7" s="57"/>
      <c r="AK7" s="58"/>
      <c r="AL7" s="16"/>
      <c r="AM7" s="17"/>
      <c r="AN7" s="17"/>
      <c r="AO7" s="17">
        <f t="shared" si="0"/>
        <v>1263</v>
      </c>
      <c r="AP7" s="17">
        <f t="shared" si="1"/>
        <v>41</v>
      </c>
      <c r="AQ7" s="17">
        <f t="shared" si="2"/>
        <v>499</v>
      </c>
      <c r="AR7" s="59">
        <f t="shared" si="3"/>
        <v>41</v>
      </c>
    </row>
    <row r="8" spans="1:44" ht="15.75" customHeight="1" x14ac:dyDescent="0.25">
      <c r="A8" s="28" t="s">
        <v>513</v>
      </c>
      <c r="B8" s="18">
        <v>11565</v>
      </c>
      <c r="C8" s="1" t="s">
        <v>521</v>
      </c>
      <c r="D8" s="40" t="s">
        <v>522</v>
      </c>
      <c r="E8" s="18">
        <v>86</v>
      </c>
      <c r="F8" s="18">
        <v>86</v>
      </c>
      <c r="G8" s="18">
        <v>88</v>
      </c>
      <c r="H8" s="18">
        <v>87</v>
      </c>
      <c r="I8" s="18">
        <v>85</v>
      </c>
      <c r="J8" s="18">
        <v>86</v>
      </c>
      <c r="K8" s="18">
        <v>82</v>
      </c>
      <c r="L8" s="18">
        <v>82</v>
      </c>
      <c r="M8" s="18">
        <v>90</v>
      </c>
      <c r="N8" s="18">
        <v>88</v>
      </c>
      <c r="O8" s="18">
        <v>85</v>
      </c>
      <c r="P8" s="52">
        <v>85</v>
      </c>
      <c r="Q8" s="40">
        <v>82</v>
      </c>
      <c r="R8" s="18">
        <v>84</v>
      </c>
      <c r="S8" s="2">
        <v>85</v>
      </c>
      <c r="T8" s="18">
        <v>84</v>
      </c>
      <c r="U8" s="18">
        <v>89</v>
      </c>
      <c r="V8" s="18">
        <v>87</v>
      </c>
      <c r="W8" s="18">
        <v>84</v>
      </c>
      <c r="X8" s="41">
        <v>84</v>
      </c>
      <c r="Y8" s="42">
        <v>85</v>
      </c>
      <c r="Z8" s="18">
        <v>83</v>
      </c>
      <c r="AA8" s="18">
        <v>88</v>
      </c>
      <c r="AB8" s="18">
        <v>88</v>
      </c>
      <c r="AC8" s="18">
        <v>88</v>
      </c>
      <c r="AD8" s="18">
        <v>87</v>
      </c>
      <c r="AE8" s="18">
        <v>84</v>
      </c>
      <c r="AF8" s="52">
        <v>86</v>
      </c>
      <c r="AG8" s="40">
        <v>87</v>
      </c>
      <c r="AH8" s="18">
        <v>86</v>
      </c>
      <c r="AI8" s="18"/>
      <c r="AJ8" s="41"/>
      <c r="AK8" s="42"/>
      <c r="AL8" s="18"/>
      <c r="AM8" s="2"/>
      <c r="AN8" s="2"/>
      <c r="AO8" s="2">
        <f t="shared" si="0"/>
        <v>1288</v>
      </c>
      <c r="AP8" s="2">
        <f t="shared" si="1"/>
        <v>21</v>
      </c>
      <c r="AQ8" s="2">
        <f t="shared" si="2"/>
        <v>509</v>
      </c>
      <c r="AR8" s="53">
        <f t="shared" si="3"/>
        <v>37</v>
      </c>
    </row>
    <row r="9" spans="1:44" ht="15.75" customHeight="1" x14ac:dyDescent="0.25">
      <c r="A9" s="83" t="s">
        <v>513</v>
      </c>
      <c r="B9" s="19">
        <v>11568</v>
      </c>
      <c r="C9" s="60" t="s">
        <v>523</v>
      </c>
      <c r="D9" s="61" t="s">
        <v>524</v>
      </c>
      <c r="E9" s="19">
        <v>82</v>
      </c>
      <c r="F9" s="19">
        <v>86</v>
      </c>
      <c r="G9" s="19">
        <v>88</v>
      </c>
      <c r="H9" s="19">
        <v>87</v>
      </c>
      <c r="I9" s="19">
        <v>86</v>
      </c>
      <c r="J9" s="19">
        <v>86</v>
      </c>
      <c r="K9" s="19">
        <v>89</v>
      </c>
      <c r="L9" s="19">
        <v>89</v>
      </c>
      <c r="M9" s="19">
        <v>90</v>
      </c>
      <c r="N9" s="19">
        <v>88</v>
      </c>
      <c r="O9" s="19">
        <v>84</v>
      </c>
      <c r="P9" s="62">
        <v>84</v>
      </c>
      <c r="Q9" s="61">
        <v>81</v>
      </c>
      <c r="R9" s="19">
        <v>82</v>
      </c>
      <c r="S9" s="20">
        <v>84</v>
      </c>
      <c r="T9" s="19">
        <v>84</v>
      </c>
      <c r="U9" s="19">
        <v>88</v>
      </c>
      <c r="V9" s="19">
        <v>87</v>
      </c>
      <c r="W9" s="19">
        <v>85</v>
      </c>
      <c r="X9" s="63">
        <v>85</v>
      </c>
      <c r="Y9" s="64">
        <v>84</v>
      </c>
      <c r="Z9" s="19">
        <v>83</v>
      </c>
      <c r="AA9" s="19">
        <v>88</v>
      </c>
      <c r="AB9" s="19">
        <v>89</v>
      </c>
      <c r="AC9" s="19">
        <v>86</v>
      </c>
      <c r="AD9" s="19">
        <v>87</v>
      </c>
      <c r="AE9" s="19">
        <v>86</v>
      </c>
      <c r="AF9" s="62">
        <v>85</v>
      </c>
      <c r="AG9" s="61">
        <v>88</v>
      </c>
      <c r="AH9" s="19">
        <v>87</v>
      </c>
      <c r="AI9" s="19"/>
      <c r="AJ9" s="63"/>
      <c r="AK9" s="64"/>
      <c r="AL9" s="19"/>
      <c r="AM9" s="20"/>
      <c r="AN9" s="20"/>
      <c r="AO9" s="20">
        <f t="shared" si="0"/>
        <v>1289</v>
      </c>
      <c r="AP9" s="20">
        <f t="shared" si="1"/>
        <v>19</v>
      </c>
      <c r="AQ9" s="20">
        <f t="shared" si="2"/>
        <v>515</v>
      </c>
      <c r="AR9" s="65">
        <f t="shared" si="3"/>
        <v>26</v>
      </c>
    </row>
    <row r="10" spans="1:44" ht="15.75" customHeight="1" x14ac:dyDescent="0.25">
      <c r="A10" s="28" t="s">
        <v>513</v>
      </c>
      <c r="B10" s="18">
        <v>11658</v>
      </c>
      <c r="C10" s="1" t="s">
        <v>525</v>
      </c>
      <c r="D10" s="40" t="s">
        <v>526</v>
      </c>
      <c r="E10" s="18">
        <v>88</v>
      </c>
      <c r="F10" s="18">
        <v>87</v>
      </c>
      <c r="G10" s="18">
        <v>88</v>
      </c>
      <c r="H10" s="18">
        <v>87</v>
      </c>
      <c r="I10" s="18">
        <v>88</v>
      </c>
      <c r="J10" s="18">
        <v>85</v>
      </c>
      <c r="K10" s="18">
        <v>91</v>
      </c>
      <c r="L10" s="18">
        <v>91</v>
      </c>
      <c r="M10" s="18">
        <v>89</v>
      </c>
      <c r="N10" s="18">
        <v>90</v>
      </c>
      <c r="O10" s="18">
        <v>85</v>
      </c>
      <c r="P10" s="52">
        <v>85</v>
      </c>
      <c r="Q10" s="40">
        <v>82</v>
      </c>
      <c r="R10" s="18">
        <v>83</v>
      </c>
      <c r="S10" s="2">
        <v>85</v>
      </c>
      <c r="T10" s="18">
        <v>84</v>
      </c>
      <c r="U10" s="18">
        <v>89</v>
      </c>
      <c r="V10" s="18">
        <v>86</v>
      </c>
      <c r="W10" s="18">
        <v>85</v>
      </c>
      <c r="X10" s="41">
        <v>86</v>
      </c>
      <c r="Y10" s="42">
        <v>88</v>
      </c>
      <c r="Z10" s="18">
        <v>87</v>
      </c>
      <c r="AA10" s="18">
        <v>90</v>
      </c>
      <c r="AB10" s="18">
        <v>89</v>
      </c>
      <c r="AC10" s="18">
        <v>90</v>
      </c>
      <c r="AD10" s="18">
        <v>88</v>
      </c>
      <c r="AE10" s="18">
        <v>90</v>
      </c>
      <c r="AF10" s="52">
        <v>89</v>
      </c>
      <c r="AG10" s="40">
        <v>89</v>
      </c>
      <c r="AH10" s="18">
        <v>88</v>
      </c>
      <c r="AI10" s="18"/>
      <c r="AJ10" s="41"/>
      <c r="AK10" s="42"/>
      <c r="AL10" s="18"/>
      <c r="AM10" s="2"/>
      <c r="AN10" s="2"/>
      <c r="AO10" s="2">
        <f t="shared" si="0"/>
        <v>1317</v>
      </c>
      <c r="AP10" s="2">
        <f t="shared" si="1"/>
        <v>2</v>
      </c>
      <c r="AQ10" s="2">
        <f t="shared" si="2"/>
        <v>532</v>
      </c>
      <c r="AR10" s="53">
        <f t="shared" si="3"/>
        <v>1</v>
      </c>
    </row>
    <row r="11" spans="1:44" ht="15.75" customHeight="1" x14ac:dyDescent="0.25">
      <c r="A11" s="84" t="s">
        <v>513</v>
      </c>
      <c r="B11" s="21">
        <v>11673</v>
      </c>
      <c r="C11" s="66" t="s">
        <v>527</v>
      </c>
      <c r="D11" s="67" t="s">
        <v>528</v>
      </c>
      <c r="E11" s="21">
        <v>86</v>
      </c>
      <c r="F11" s="21">
        <v>86</v>
      </c>
      <c r="G11" s="21">
        <v>87</v>
      </c>
      <c r="H11" s="21">
        <v>87</v>
      </c>
      <c r="I11" s="21">
        <v>87</v>
      </c>
      <c r="J11" s="21">
        <v>86</v>
      </c>
      <c r="K11" s="21">
        <v>84</v>
      </c>
      <c r="L11" s="21">
        <v>82</v>
      </c>
      <c r="M11" s="21">
        <v>84</v>
      </c>
      <c r="N11" s="21">
        <v>88</v>
      </c>
      <c r="O11" s="21">
        <v>86</v>
      </c>
      <c r="P11" s="68">
        <v>86</v>
      </c>
      <c r="Q11" s="67">
        <v>81</v>
      </c>
      <c r="R11" s="21">
        <v>81</v>
      </c>
      <c r="S11" s="22">
        <v>83</v>
      </c>
      <c r="T11" s="21">
        <v>84</v>
      </c>
      <c r="U11" s="21">
        <v>86</v>
      </c>
      <c r="V11" s="21">
        <v>87</v>
      </c>
      <c r="W11" s="21">
        <v>85</v>
      </c>
      <c r="X11" s="69">
        <v>86</v>
      </c>
      <c r="Y11" s="39">
        <v>85</v>
      </c>
      <c r="Z11" s="21">
        <v>86</v>
      </c>
      <c r="AA11" s="21">
        <v>85</v>
      </c>
      <c r="AB11" s="21">
        <v>86</v>
      </c>
      <c r="AC11" s="21">
        <v>89</v>
      </c>
      <c r="AD11" s="21">
        <v>87</v>
      </c>
      <c r="AE11" s="21">
        <v>88</v>
      </c>
      <c r="AF11" s="68">
        <v>85</v>
      </c>
      <c r="AG11" s="67">
        <v>86</v>
      </c>
      <c r="AH11" s="21">
        <v>86</v>
      </c>
      <c r="AI11" s="21"/>
      <c r="AJ11" s="69"/>
      <c r="AK11" s="39"/>
      <c r="AL11" s="21"/>
      <c r="AM11" s="22"/>
      <c r="AN11" s="22"/>
      <c r="AO11" s="22">
        <f t="shared" si="0"/>
        <v>1282</v>
      </c>
      <c r="AP11" s="22">
        <f t="shared" si="1"/>
        <v>28</v>
      </c>
      <c r="AQ11" s="22">
        <f t="shared" si="2"/>
        <v>519</v>
      </c>
      <c r="AR11" s="70">
        <f t="shared" si="3"/>
        <v>13</v>
      </c>
    </row>
    <row r="12" spans="1:44" ht="15.75" customHeight="1" x14ac:dyDescent="0.25">
      <c r="A12" s="28" t="s">
        <v>513</v>
      </c>
      <c r="B12" s="18">
        <v>11676</v>
      </c>
      <c r="C12" s="1" t="s">
        <v>529</v>
      </c>
      <c r="D12" s="40" t="s">
        <v>530</v>
      </c>
      <c r="E12" s="18">
        <v>85</v>
      </c>
      <c r="F12" s="18">
        <v>86</v>
      </c>
      <c r="G12" s="18">
        <v>88</v>
      </c>
      <c r="H12" s="18">
        <v>87</v>
      </c>
      <c r="I12" s="18">
        <v>90</v>
      </c>
      <c r="J12" s="18">
        <v>85</v>
      </c>
      <c r="K12" s="18">
        <v>84</v>
      </c>
      <c r="L12" s="18">
        <v>82</v>
      </c>
      <c r="M12" s="18">
        <v>91</v>
      </c>
      <c r="N12" s="18">
        <v>90</v>
      </c>
      <c r="O12" s="18">
        <v>85</v>
      </c>
      <c r="P12" s="52">
        <v>85</v>
      </c>
      <c r="Q12" s="40">
        <v>80</v>
      </c>
      <c r="R12" s="18">
        <v>80</v>
      </c>
      <c r="S12" s="2">
        <v>84</v>
      </c>
      <c r="T12" s="18">
        <v>83</v>
      </c>
      <c r="U12" s="18">
        <v>88</v>
      </c>
      <c r="V12" s="18">
        <v>87</v>
      </c>
      <c r="W12" s="18">
        <v>85</v>
      </c>
      <c r="X12" s="41">
        <v>86</v>
      </c>
      <c r="Y12" s="42">
        <v>88</v>
      </c>
      <c r="Z12" s="18">
        <v>86</v>
      </c>
      <c r="AA12" s="18">
        <v>87</v>
      </c>
      <c r="AB12" s="18">
        <v>87</v>
      </c>
      <c r="AC12" s="18">
        <v>88</v>
      </c>
      <c r="AD12" s="18">
        <v>87</v>
      </c>
      <c r="AE12" s="18">
        <v>89</v>
      </c>
      <c r="AF12" s="52">
        <v>90</v>
      </c>
      <c r="AG12" s="40">
        <v>87</v>
      </c>
      <c r="AH12" s="18">
        <v>85</v>
      </c>
      <c r="AI12" s="18"/>
      <c r="AJ12" s="41"/>
      <c r="AK12" s="42"/>
      <c r="AL12" s="18"/>
      <c r="AM12" s="2"/>
      <c r="AN12" s="2"/>
      <c r="AO12" s="2">
        <f t="shared" si="0"/>
        <v>1299</v>
      </c>
      <c r="AP12" s="2">
        <f t="shared" si="1"/>
        <v>8</v>
      </c>
      <c r="AQ12" s="2">
        <f t="shared" si="2"/>
        <v>524</v>
      </c>
      <c r="AR12" s="53">
        <f t="shared" si="3"/>
        <v>10</v>
      </c>
    </row>
    <row r="13" spans="1:44" ht="15.75" customHeight="1" x14ac:dyDescent="0.25">
      <c r="A13" s="85" t="s">
        <v>513</v>
      </c>
      <c r="B13" s="23">
        <v>11683</v>
      </c>
      <c r="C13" s="71" t="s">
        <v>531</v>
      </c>
      <c r="D13" s="48" t="s">
        <v>532</v>
      </c>
      <c r="E13" s="23">
        <v>84</v>
      </c>
      <c r="F13" s="23">
        <v>86</v>
      </c>
      <c r="G13" s="23">
        <v>88</v>
      </c>
      <c r="H13" s="23">
        <v>87</v>
      </c>
      <c r="I13" s="23">
        <v>88</v>
      </c>
      <c r="J13" s="23">
        <v>85</v>
      </c>
      <c r="K13" s="23">
        <v>84</v>
      </c>
      <c r="L13" s="23">
        <v>84</v>
      </c>
      <c r="M13" s="23">
        <v>86</v>
      </c>
      <c r="N13" s="23">
        <v>87</v>
      </c>
      <c r="O13" s="23">
        <v>86</v>
      </c>
      <c r="P13" s="47">
        <v>86</v>
      </c>
      <c r="Q13" s="48">
        <v>80</v>
      </c>
      <c r="R13" s="23">
        <v>81</v>
      </c>
      <c r="S13" s="24">
        <v>83</v>
      </c>
      <c r="T13" s="23">
        <v>84</v>
      </c>
      <c r="U13" s="23">
        <v>89</v>
      </c>
      <c r="V13" s="23">
        <v>86</v>
      </c>
      <c r="W13" s="23">
        <v>84</v>
      </c>
      <c r="X13" s="49">
        <v>86</v>
      </c>
      <c r="Y13" s="50">
        <v>86</v>
      </c>
      <c r="Z13" s="23">
        <v>83</v>
      </c>
      <c r="AA13" s="23">
        <v>85</v>
      </c>
      <c r="AB13" s="23">
        <v>87</v>
      </c>
      <c r="AC13" s="23">
        <v>87</v>
      </c>
      <c r="AD13" s="23">
        <v>88</v>
      </c>
      <c r="AE13" s="23">
        <v>86</v>
      </c>
      <c r="AF13" s="47">
        <v>86</v>
      </c>
      <c r="AG13" s="48">
        <v>87</v>
      </c>
      <c r="AH13" s="23">
        <v>86</v>
      </c>
      <c r="AI13" s="23"/>
      <c r="AJ13" s="49"/>
      <c r="AK13" s="50"/>
      <c r="AL13" s="23"/>
      <c r="AM13" s="24"/>
      <c r="AN13" s="24"/>
      <c r="AO13" s="24">
        <f t="shared" si="0"/>
        <v>1283</v>
      </c>
      <c r="AP13" s="24">
        <f t="shared" si="1"/>
        <v>27</v>
      </c>
      <c r="AQ13" s="24">
        <f t="shared" si="2"/>
        <v>517</v>
      </c>
      <c r="AR13" s="51">
        <f t="shared" si="3"/>
        <v>20</v>
      </c>
    </row>
    <row r="14" spans="1:44" ht="15.75" customHeight="1" x14ac:dyDescent="0.25">
      <c r="A14" s="28" t="s">
        <v>513</v>
      </c>
      <c r="B14" s="18">
        <v>11696</v>
      </c>
      <c r="C14" s="1" t="s">
        <v>533</v>
      </c>
      <c r="D14" s="40" t="s">
        <v>534</v>
      </c>
      <c r="E14" s="18">
        <v>84</v>
      </c>
      <c r="F14" s="18">
        <v>86</v>
      </c>
      <c r="G14" s="18">
        <v>88</v>
      </c>
      <c r="H14" s="18">
        <v>87</v>
      </c>
      <c r="I14" s="18">
        <v>87</v>
      </c>
      <c r="J14" s="18">
        <v>86</v>
      </c>
      <c r="K14" s="18">
        <v>90</v>
      </c>
      <c r="L14" s="18">
        <v>90</v>
      </c>
      <c r="M14" s="18">
        <v>84</v>
      </c>
      <c r="N14" s="18">
        <v>87</v>
      </c>
      <c r="O14" s="18">
        <v>87</v>
      </c>
      <c r="P14" s="52">
        <v>87</v>
      </c>
      <c r="Q14" s="40">
        <v>82</v>
      </c>
      <c r="R14" s="18">
        <v>83</v>
      </c>
      <c r="S14" s="2">
        <v>83</v>
      </c>
      <c r="T14" s="18">
        <v>84</v>
      </c>
      <c r="U14" s="18">
        <v>86</v>
      </c>
      <c r="V14" s="18">
        <v>86</v>
      </c>
      <c r="W14" s="18">
        <v>84</v>
      </c>
      <c r="X14" s="41">
        <v>85</v>
      </c>
      <c r="Y14" s="42">
        <v>86</v>
      </c>
      <c r="Z14" s="18">
        <v>83</v>
      </c>
      <c r="AA14" s="18">
        <v>88</v>
      </c>
      <c r="AB14" s="18">
        <v>87</v>
      </c>
      <c r="AC14" s="18">
        <v>87</v>
      </c>
      <c r="AD14" s="18">
        <v>88</v>
      </c>
      <c r="AE14" s="18">
        <v>84</v>
      </c>
      <c r="AF14" s="52">
        <v>85</v>
      </c>
      <c r="AG14" s="40">
        <v>89</v>
      </c>
      <c r="AH14" s="18">
        <v>87</v>
      </c>
      <c r="AI14" s="18"/>
      <c r="AJ14" s="41"/>
      <c r="AK14" s="42"/>
      <c r="AL14" s="18"/>
      <c r="AM14" s="2"/>
      <c r="AN14" s="2"/>
      <c r="AO14" s="2">
        <f t="shared" si="0"/>
        <v>1289</v>
      </c>
      <c r="AP14" s="2">
        <f t="shared" si="1"/>
        <v>19</v>
      </c>
      <c r="AQ14" s="2">
        <f t="shared" si="2"/>
        <v>521</v>
      </c>
      <c r="AR14" s="53">
        <f t="shared" si="3"/>
        <v>11</v>
      </c>
    </row>
    <row r="15" spans="1:44" ht="15.75" customHeight="1" x14ac:dyDescent="0.25">
      <c r="A15" s="81" t="s">
        <v>513</v>
      </c>
      <c r="B15" s="16">
        <v>11703</v>
      </c>
      <c r="C15" s="54" t="s">
        <v>535</v>
      </c>
      <c r="D15" s="55" t="s">
        <v>536</v>
      </c>
      <c r="E15" s="16">
        <v>85</v>
      </c>
      <c r="F15" s="16">
        <v>86</v>
      </c>
      <c r="G15" s="16">
        <v>87</v>
      </c>
      <c r="H15" s="16">
        <v>87</v>
      </c>
      <c r="I15" s="16">
        <v>85</v>
      </c>
      <c r="J15" s="16">
        <v>84</v>
      </c>
      <c r="K15" s="16">
        <v>85</v>
      </c>
      <c r="L15" s="16">
        <v>83</v>
      </c>
      <c r="M15" s="16">
        <v>87</v>
      </c>
      <c r="N15" s="16">
        <v>89</v>
      </c>
      <c r="O15" s="16">
        <v>85</v>
      </c>
      <c r="P15" s="56">
        <v>85</v>
      </c>
      <c r="Q15" s="55">
        <v>81</v>
      </c>
      <c r="R15" s="16">
        <v>81</v>
      </c>
      <c r="S15" s="17">
        <v>86</v>
      </c>
      <c r="T15" s="16">
        <v>85</v>
      </c>
      <c r="U15" s="16">
        <v>88</v>
      </c>
      <c r="V15" s="16">
        <v>87</v>
      </c>
      <c r="W15" s="16">
        <v>84</v>
      </c>
      <c r="X15" s="57">
        <v>84</v>
      </c>
      <c r="Y15" s="58">
        <v>85</v>
      </c>
      <c r="Z15" s="16">
        <v>84</v>
      </c>
      <c r="AA15" s="16">
        <v>87</v>
      </c>
      <c r="AB15" s="16">
        <v>87</v>
      </c>
      <c r="AC15" s="16">
        <v>82</v>
      </c>
      <c r="AD15" s="16">
        <v>87</v>
      </c>
      <c r="AE15" s="16">
        <v>84</v>
      </c>
      <c r="AF15" s="56">
        <v>83</v>
      </c>
      <c r="AG15" s="55">
        <v>88</v>
      </c>
      <c r="AH15" s="16">
        <v>86</v>
      </c>
      <c r="AI15" s="16"/>
      <c r="AJ15" s="57"/>
      <c r="AK15" s="58"/>
      <c r="AL15" s="16"/>
      <c r="AM15" s="17"/>
      <c r="AN15" s="17"/>
      <c r="AO15" s="17">
        <f t="shared" si="0"/>
        <v>1279</v>
      </c>
      <c r="AP15" s="17">
        <f t="shared" si="1"/>
        <v>32</v>
      </c>
      <c r="AQ15" s="17">
        <f t="shared" si="2"/>
        <v>506</v>
      </c>
      <c r="AR15" s="59">
        <f t="shared" si="3"/>
        <v>39</v>
      </c>
    </row>
    <row r="16" spans="1:44" ht="15.75" customHeight="1" x14ac:dyDescent="0.25">
      <c r="A16" s="28" t="s">
        <v>513</v>
      </c>
      <c r="B16" s="18">
        <v>11707</v>
      </c>
      <c r="C16" s="1" t="s">
        <v>537</v>
      </c>
      <c r="D16" s="40" t="s">
        <v>538</v>
      </c>
      <c r="E16" s="18">
        <v>87</v>
      </c>
      <c r="F16" s="18">
        <v>86</v>
      </c>
      <c r="G16" s="18">
        <v>87</v>
      </c>
      <c r="H16" s="18">
        <v>88</v>
      </c>
      <c r="I16" s="18">
        <v>86</v>
      </c>
      <c r="J16" s="18">
        <v>86</v>
      </c>
      <c r="K16" s="18">
        <v>93</v>
      </c>
      <c r="L16" s="18">
        <v>92</v>
      </c>
      <c r="M16" s="18">
        <v>85</v>
      </c>
      <c r="N16" s="18">
        <v>87</v>
      </c>
      <c r="O16" s="18">
        <v>85</v>
      </c>
      <c r="P16" s="52">
        <v>85</v>
      </c>
      <c r="Q16" s="40">
        <v>81</v>
      </c>
      <c r="R16" s="18">
        <v>81</v>
      </c>
      <c r="S16" s="2">
        <v>83</v>
      </c>
      <c r="T16" s="18">
        <v>84</v>
      </c>
      <c r="U16" s="18">
        <v>89</v>
      </c>
      <c r="V16" s="18">
        <v>86</v>
      </c>
      <c r="W16" s="18">
        <v>86</v>
      </c>
      <c r="X16" s="41">
        <v>85</v>
      </c>
      <c r="Y16" s="42">
        <v>84</v>
      </c>
      <c r="Z16" s="18">
        <v>84</v>
      </c>
      <c r="AA16" s="18">
        <v>89</v>
      </c>
      <c r="AB16" s="18">
        <v>88</v>
      </c>
      <c r="AC16" s="18">
        <v>83</v>
      </c>
      <c r="AD16" s="18">
        <v>87</v>
      </c>
      <c r="AE16" s="18">
        <v>88</v>
      </c>
      <c r="AF16" s="52">
        <v>87</v>
      </c>
      <c r="AG16" s="40">
        <v>87</v>
      </c>
      <c r="AH16" s="18">
        <v>86</v>
      </c>
      <c r="AI16" s="18"/>
      <c r="AJ16" s="41"/>
      <c r="AK16" s="42"/>
      <c r="AL16" s="18"/>
      <c r="AM16" s="2"/>
      <c r="AN16" s="2"/>
      <c r="AO16" s="2">
        <f t="shared" si="0"/>
        <v>1293</v>
      </c>
      <c r="AP16" s="2">
        <f t="shared" si="1"/>
        <v>14</v>
      </c>
      <c r="AQ16" s="2">
        <f t="shared" si="2"/>
        <v>519</v>
      </c>
      <c r="AR16" s="53">
        <f t="shared" si="3"/>
        <v>13</v>
      </c>
    </row>
    <row r="17" spans="1:44" ht="15.75" customHeight="1" x14ac:dyDescent="0.25">
      <c r="A17" s="83" t="s">
        <v>513</v>
      </c>
      <c r="B17" s="19">
        <v>11708</v>
      </c>
      <c r="C17" s="60" t="s">
        <v>539</v>
      </c>
      <c r="D17" s="61" t="s">
        <v>540</v>
      </c>
      <c r="E17" s="19">
        <v>88</v>
      </c>
      <c r="F17" s="19">
        <v>87</v>
      </c>
      <c r="G17" s="19">
        <v>87</v>
      </c>
      <c r="H17" s="19">
        <v>87</v>
      </c>
      <c r="I17" s="19">
        <v>85</v>
      </c>
      <c r="J17" s="19">
        <v>86</v>
      </c>
      <c r="K17" s="19">
        <v>83</v>
      </c>
      <c r="L17" s="19">
        <v>82</v>
      </c>
      <c r="M17" s="19">
        <v>84</v>
      </c>
      <c r="N17" s="19">
        <v>87</v>
      </c>
      <c r="O17" s="19">
        <v>84</v>
      </c>
      <c r="P17" s="62">
        <v>84</v>
      </c>
      <c r="Q17" s="61">
        <v>84</v>
      </c>
      <c r="R17" s="19">
        <v>85</v>
      </c>
      <c r="S17" s="20">
        <v>87</v>
      </c>
      <c r="T17" s="19">
        <v>89</v>
      </c>
      <c r="U17" s="19">
        <v>87</v>
      </c>
      <c r="V17" s="19">
        <v>86</v>
      </c>
      <c r="W17" s="19">
        <v>84</v>
      </c>
      <c r="X17" s="63">
        <v>86</v>
      </c>
      <c r="Y17" s="64">
        <v>84</v>
      </c>
      <c r="Z17" s="19">
        <v>83</v>
      </c>
      <c r="AA17" s="19">
        <v>87</v>
      </c>
      <c r="AB17" s="19">
        <v>87</v>
      </c>
      <c r="AC17" s="19">
        <v>83</v>
      </c>
      <c r="AD17" s="19">
        <v>87</v>
      </c>
      <c r="AE17" s="19">
        <v>84</v>
      </c>
      <c r="AF17" s="62">
        <v>86</v>
      </c>
      <c r="AG17" s="61">
        <v>87</v>
      </c>
      <c r="AH17" s="19">
        <v>86</v>
      </c>
      <c r="AI17" s="19"/>
      <c r="AJ17" s="63"/>
      <c r="AK17" s="64"/>
      <c r="AL17" s="19"/>
      <c r="AM17" s="20"/>
      <c r="AN17" s="20"/>
      <c r="AO17" s="20">
        <f t="shared" si="0"/>
        <v>1278</v>
      </c>
      <c r="AP17" s="20">
        <f t="shared" si="1"/>
        <v>35</v>
      </c>
      <c r="AQ17" s="20">
        <f t="shared" si="2"/>
        <v>503</v>
      </c>
      <c r="AR17" s="65">
        <f t="shared" si="3"/>
        <v>40</v>
      </c>
    </row>
    <row r="18" spans="1:44" ht="15.75" customHeight="1" x14ac:dyDescent="0.25">
      <c r="A18" s="28" t="s">
        <v>513</v>
      </c>
      <c r="B18" s="18">
        <v>11709</v>
      </c>
      <c r="C18" s="1" t="s">
        <v>541</v>
      </c>
      <c r="D18" s="40" t="s">
        <v>542</v>
      </c>
      <c r="E18" s="18">
        <v>86</v>
      </c>
      <c r="F18" s="18">
        <v>86</v>
      </c>
      <c r="G18" s="18">
        <v>87</v>
      </c>
      <c r="H18" s="18">
        <v>87</v>
      </c>
      <c r="I18" s="18">
        <v>86</v>
      </c>
      <c r="J18" s="18">
        <v>86</v>
      </c>
      <c r="K18" s="18">
        <v>85</v>
      </c>
      <c r="L18" s="18">
        <v>83</v>
      </c>
      <c r="M18" s="18">
        <v>90</v>
      </c>
      <c r="N18" s="18">
        <v>87</v>
      </c>
      <c r="O18" s="18">
        <v>86</v>
      </c>
      <c r="P18" s="52">
        <v>86</v>
      </c>
      <c r="Q18" s="40">
        <v>80</v>
      </c>
      <c r="R18" s="18">
        <v>82</v>
      </c>
      <c r="S18" s="2">
        <v>83</v>
      </c>
      <c r="T18" s="18">
        <v>84</v>
      </c>
      <c r="U18" s="18">
        <v>89</v>
      </c>
      <c r="V18" s="18">
        <v>86</v>
      </c>
      <c r="W18" s="18">
        <v>85</v>
      </c>
      <c r="X18" s="41">
        <v>86</v>
      </c>
      <c r="Y18" s="42">
        <v>86</v>
      </c>
      <c r="Z18" s="18">
        <v>84</v>
      </c>
      <c r="AA18" s="18">
        <v>89</v>
      </c>
      <c r="AB18" s="18">
        <v>88</v>
      </c>
      <c r="AC18" s="18">
        <v>87</v>
      </c>
      <c r="AD18" s="18">
        <v>87</v>
      </c>
      <c r="AE18" s="18">
        <v>86</v>
      </c>
      <c r="AF18" s="52">
        <v>85</v>
      </c>
      <c r="AG18" s="40">
        <v>87</v>
      </c>
      <c r="AH18" s="18">
        <v>86</v>
      </c>
      <c r="AI18" s="18"/>
      <c r="AJ18" s="41"/>
      <c r="AK18" s="42"/>
      <c r="AL18" s="18"/>
      <c r="AM18" s="2"/>
      <c r="AN18" s="2"/>
      <c r="AO18" s="2">
        <f t="shared" si="0"/>
        <v>1292</v>
      </c>
      <c r="AP18" s="2">
        <f t="shared" si="1"/>
        <v>15</v>
      </c>
      <c r="AQ18" s="2">
        <f t="shared" si="2"/>
        <v>516</v>
      </c>
      <c r="AR18" s="53">
        <f t="shared" si="3"/>
        <v>23</v>
      </c>
    </row>
    <row r="19" spans="1:44" ht="15.75" customHeight="1" x14ac:dyDescent="0.25">
      <c r="A19" s="84" t="s">
        <v>513</v>
      </c>
      <c r="B19" s="21">
        <v>11719</v>
      </c>
      <c r="C19" s="66" t="s">
        <v>543</v>
      </c>
      <c r="D19" s="67" t="s">
        <v>544</v>
      </c>
      <c r="E19" s="21">
        <v>82</v>
      </c>
      <c r="F19" s="21">
        <v>86</v>
      </c>
      <c r="G19" s="21">
        <v>87</v>
      </c>
      <c r="H19" s="21">
        <v>87</v>
      </c>
      <c r="I19" s="21">
        <v>85</v>
      </c>
      <c r="J19" s="21">
        <v>85</v>
      </c>
      <c r="K19" s="21">
        <v>86</v>
      </c>
      <c r="L19" s="21">
        <v>86</v>
      </c>
      <c r="M19" s="21">
        <v>86</v>
      </c>
      <c r="N19" s="21">
        <v>87</v>
      </c>
      <c r="O19" s="21">
        <v>88</v>
      </c>
      <c r="P19" s="68">
        <v>88</v>
      </c>
      <c r="Q19" s="67">
        <v>85</v>
      </c>
      <c r="R19" s="21">
        <v>86</v>
      </c>
      <c r="S19" s="22">
        <v>83</v>
      </c>
      <c r="T19" s="21">
        <v>84</v>
      </c>
      <c r="U19" s="21">
        <v>88</v>
      </c>
      <c r="V19" s="21">
        <v>86</v>
      </c>
      <c r="W19" s="21">
        <v>83</v>
      </c>
      <c r="X19" s="69">
        <v>84</v>
      </c>
      <c r="Y19" s="39">
        <v>85</v>
      </c>
      <c r="Z19" s="21">
        <v>82</v>
      </c>
      <c r="AA19" s="21">
        <v>86</v>
      </c>
      <c r="AB19" s="21">
        <v>87</v>
      </c>
      <c r="AC19" s="21">
        <v>83</v>
      </c>
      <c r="AD19" s="21">
        <v>87</v>
      </c>
      <c r="AE19" s="21">
        <v>85</v>
      </c>
      <c r="AF19" s="68">
        <v>85</v>
      </c>
      <c r="AG19" s="67">
        <v>88</v>
      </c>
      <c r="AH19" s="21">
        <v>87</v>
      </c>
      <c r="AI19" s="21"/>
      <c r="AJ19" s="69"/>
      <c r="AK19" s="39"/>
      <c r="AL19" s="21"/>
      <c r="AM19" s="22"/>
      <c r="AN19" s="22"/>
      <c r="AO19" s="22">
        <f t="shared" si="0"/>
        <v>1280</v>
      </c>
      <c r="AP19" s="22">
        <f t="shared" si="1"/>
        <v>30</v>
      </c>
      <c r="AQ19" s="22">
        <f t="shared" si="2"/>
        <v>512</v>
      </c>
      <c r="AR19" s="70">
        <f t="shared" si="3"/>
        <v>30</v>
      </c>
    </row>
    <row r="20" spans="1:44" ht="15.75" customHeight="1" x14ac:dyDescent="0.25">
      <c r="A20" s="28" t="s">
        <v>513</v>
      </c>
      <c r="B20" s="18">
        <v>11742</v>
      </c>
      <c r="C20" s="1" t="s">
        <v>545</v>
      </c>
      <c r="D20" s="40" t="s">
        <v>546</v>
      </c>
      <c r="E20" s="18">
        <v>84</v>
      </c>
      <c r="F20" s="18">
        <v>86</v>
      </c>
      <c r="G20" s="18">
        <v>87</v>
      </c>
      <c r="H20" s="18">
        <v>87</v>
      </c>
      <c r="I20" s="18">
        <v>88</v>
      </c>
      <c r="J20" s="18">
        <v>86</v>
      </c>
      <c r="K20" s="18">
        <v>83</v>
      </c>
      <c r="L20" s="18">
        <v>83</v>
      </c>
      <c r="M20" s="18">
        <v>83</v>
      </c>
      <c r="N20" s="18">
        <v>87</v>
      </c>
      <c r="O20" s="18">
        <v>85</v>
      </c>
      <c r="P20" s="52">
        <v>85</v>
      </c>
      <c r="Q20" s="40">
        <v>83</v>
      </c>
      <c r="R20" s="18">
        <v>82</v>
      </c>
      <c r="S20" s="2">
        <v>82</v>
      </c>
      <c r="T20" s="18">
        <v>83</v>
      </c>
      <c r="U20" s="18">
        <v>88</v>
      </c>
      <c r="V20" s="18">
        <v>88</v>
      </c>
      <c r="W20" s="18">
        <v>85</v>
      </c>
      <c r="X20" s="41">
        <v>85</v>
      </c>
      <c r="Y20" s="42">
        <v>85</v>
      </c>
      <c r="Z20" s="18">
        <v>85</v>
      </c>
      <c r="AA20" s="18">
        <v>87</v>
      </c>
      <c r="AB20" s="18">
        <v>87</v>
      </c>
      <c r="AC20" s="18">
        <v>86</v>
      </c>
      <c r="AD20" s="18">
        <v>87</v>
      </c>
      <c r="AE20" s="18">
        <v>83</v>
      </c>
      <c r="AF20" s="52">
        <v>86</v>
      </c>
      <c r="AG20" s="40">
        <v>89</v>
      </c>
      <c r="AH20" s="18">
        <v>88</v>
      </c>
      <c r="AI20" s="18"/>
      <c r="AJ20" s="41"/>
      <c r="AK20" s="42"/>
      <c r="AL20" s="18"/>
      <c r="AM20" s="2"/>
      <c r="AN20" s="2"/>
      <c r="AO20" s="2">
        <f t="shared" si="0"/>
        <v>1278</v>
      </c>
      <c r="AP20" s="2">
        <f t="shared" si="1"/>
        <v>35</v>
      </c>
      <c r="AQ20" s="2">
        <f t="shared" si="2"/>
        <v>510</v>
      </c>
      <c r="AR20" s="53">
        <f t="shared" si="3"/>
        <v>34</v>
      </c>
    </row>
    <row r="21" spans="1:44" ht="15.75" customHeight="1" x14ac:dyDescent="0.25">
      <c r="A21" s="85" t="s">
        <v>513</v>
      </c>
      <c r="B21" s="23">
        <v>11778</v>
      </c>
      <c r="C21" s="71" t="s">
        <v>547</v>
      </c>
      <c r="D21" s="48" t="s">
        <v>548</v>
      </c>
      <c r="E21" s="23">
        <v>85</v>
      </c>
      <c r="F21" s="23">
        <v>86</v>
      </c>
      <c r="G21" s="23">
        <v>89</v>
      </c>
      <c r="H21" s="23">
        <v>86</v>
      </c>
      <c r="I21" s="23">
        <v>86</v>
      </c>
      <c r="J21" s="23">
        <v>86</v>
      </c>
      <c r="K21" s="23">
        <v>86</v>
      </c>
      <c r="L21" s="23">
        <v>86</v>
      </c>
      <c r="M21" s="23">
        <v>83</v>
      </c>
      <c r="N21" s="23">
        <v>87</v>
      </c>
      <c r="O21" s="23">
        <v>84</v>
      </c>
      <c r="P21" s="47">
        <v>84</v>
      </c>
      <c r="Q21" s="48">
        <v>84</v>
      </c>
      <c r="R21" s="23">
        <v>82</v>
      </c>
      <c r="S21" s="24">
        <v>83</v>
      </c>
      <c r="T21" s="23">
        <v>83</v>
      </c>
      <c r="U21" s="23">
        <v>87</v>
      </c>
      <c r="V21" s="23">
        <v>87</v>
      </c>
      <c r="W21" s="23">
        <v>84</v>
      </c>
      <c r="X21" s="49">
        <v>85</v>
      </c>
      <c r="Y21" s="50">
        <v>84</v>
      </c>
      <c r="Z21" s="23">
        <v>84</v>
      </c>
      <c r="AA21" s="23">
        <v>87</v>
      </c>
      <c r="AB21" s="23">
        <v>87</v>
      </c>
      <c r="AC21" s="23">
        <v>85</v>
      </c>
      <c r="AD21" s="23">
        <v>87</v>
      </c>
      <c r="AE21" s="23">
        <v>86</v>
      </c>
      <c r="AF21" s="47">
        <v>86</v>
      </c>
      <c r="AG21" s="48">
        <v>87</v>
      </c>
      <c r="AH21" s="23">
        <v>86</v>
      </c>
      <c r="AI21" s="23"/>
      <c r="AJ21" s="49"/>
      <c r="AK21" s="50"/>
      <c r="AL21" s="23"/>
      <c r="AM21" s="24"/>
      <c r="AN21" s="24"/>
      <c r="AO21" s="24">
        <f t="shared" si="0"/>
        <v>1280</v>
      </c>
      <c r="AP21" s="24">
        <f t="shared" si="1"/>
        <v>30</v>
      </c>
      <c r="AQ21" s="24">
        <f t="shared" si="2"/>
        <v>511</v>
      </c>
      <c r="AR21" s="51">
        <f t="shared" si="3"/>
        <v>33</v>
      </c>
    </row>
    <row r="22" spans="1:44" ht="15.75" customHeight="1" x14ac:dyDescent="0.25">
      <c r="A22" s="28" t="s">
        <v>513</v>
      </c>
      <c r="B22" s="18">
        <v>11790</v>
      </c>
      <c r="C22" s="1" t="s">
        <v>549</v>
      </c>
      <c r="D22" s="40" t="s">
        <v>550</v>
      </c>
      <c r="E22" s="18">
        <v>86</v>
      </c>
      <c r="F22" s="18">
        <v>86</v>
      </c>
      <c r="G22" s="18">
        <v>87</v>
      </c>
      <c r="H22" s="18">
        <v>87</v>
      </c>
      <c r="I22" s="18">
        <v>88</v>
      </c>
      <c r="J22" s="18">
        <v>86</v>
      </c>
      <c r="K22" s="18">
        <v>89</v>
      </c>
      <c r="L22" s="18">
        <v>89</v>
      </c>
      <c r="M22" s="18">
        <v>88</v>
      </c>
      <c r="N22" s="18">
        <v>87</v>
      </c>
      <c r="O22" s="18">
        <v>87</v>
      </c>
      <c r="P22" s="52">
        <v>87</v>
      </c>
      <c r="Q22" s="40">
        <v>85</v>
      </c>
      <c r="R22" s="18">
        <v>82</v>
      </c>
      <c r="S22" s="2">
        <v>82</v>
      </c>
      <c r="T22" s="18">
        <v>83</v>
      </c>
      <c r="U22" s="18">
        <v>87</v>
      </c>
      <c r="V22" s="18">
        <v>87</v>
      </c>
      <c r="W22" s="18">
        <v>88</v>
      </c>
      <c r="X22" s="41">
        <v>85</v>
      </c>
      <c r="Y22" s="42">
        <v>88</v>
      </c>
      <c r="Z22" s="18">
        <v>87</v>
      </c>
      <c r="AA22" s="18">
        <v>89</v>
      </c>
      <c r="AB22" s="18">
        <v>88</v>
      </c>
      <c r="AC22" s="18">
        <v>86</v>
      </c>
      <c r="AD22" s="18">
        <v>87</v>
      </c>
      <c r="AE22" s="18">
        <v>89</v>
      </c>
      <c r="AF22" s="52">
        <v>92</v>
      </c>
      <c r="AG22" s="40">
        <v>88</v>
      </c>
      <c r="AH22" s="18">
        <v>87</v>
      </c>
      <c r="AI22" s="18"/>
      <c r="AJ22" s="41"/>
      <c r="AK22" s="42"/>
      <c r="AL22" s="18"/>
      <c r="AM22" s="2"/>
      <c r="AN22" s="2"/>
      <c r="AO22" s="2">
        <f t="shared" si="0"/>
        <v>1307</v>
      </c>
      <c r="AP22" s="2">
        <f t="shared" si="1"/>
        <v>5</v>
      </c>
      <c r="AQ22" s="2">
        <f t="shared" si="2"/>
        <v>527</v>
      </c>
      <c r="AR22" s="53">
        <f t="shared" si="3"/>
        <v>7</v>
      </c>
    </row>
    <row r="23" spans="1:44" ht="15.75" customHeight="1" x14ac:dyDescent="0.25">
      <c r="A23" s="81" t="s">
        <v>513</v>
      </c>
      <c r="B23" s="16">
        <v>11806</v>
      </c>
      <c r="C23" s="54" t="s">
        <v>551</v>
      </c>
      <c r="D23" s="55" t="s">
        <v>552</v>
      </c>
      <c r="E23" s="16">
        <v>85</v>
      </c>
      <c r="F23" s="16">
        <v>86</v>
      </c>
      <c r="G23" s="16">
        <v>88</v>
      </c>
      <c r="H23" s="16">
        <v>87</v>
      </c>
      <c r="I23" s="16">
        <v>85</v>
      </c>
      <c r="J23" s="16">
        <v>85</v>
      </c>
      <c r="K23" s="16">
        <v>84</v>
      </c>
      <c r="L23" s="16">
        <v>84</v>
      </c>
      <c r="M23" s="16">
        <v>85</v>
      </c>
      <c r="N23" s="16">
        <v>87</v>
      </c>
      <c r="O23" s="16">
        <v>86</v>
      </c>
      <c r="P23" s="56">
        <v>86</v>
      </c>
      <c r="Q23" s="55">
        <v>82</v>
      </c>
      <c r="R23" s="16">
        <v>82</v>
      </c>
      <c r="S23" s="17">
        <v>82</v>
      </c>
      <c r="T23" s="16">
        <v>83</v>
      </c>
      <c r="U23" s="16">
        <v>87</v>
      </c>
      <c r="V23" s="16">
        <v>87</v>
      </c>
      <c r="W23" s="16">
        <v>85</v>
      </c>
      <c r="X23" s="57">
        <v>85</v>
      </c>
      <c r="Y23" s="58">
        <v>86</v>
      </c>
      <c r="Z23" s="16">
        <v>86</v>
      </c>
      <c r="AA23" s="16">
        <v>87</v>
      </c>
      <c r="AB23" s="16">
        <v>87</v>
      </c>
      <c r="AC23" s="16">
        <v>87</v>
      </c>
      <c r="AD23" s="16">
        <v>87</v>
      </c>
      <c r="AE23" s="16">
        <v>84</v>
      </c>
      <c r="AF23" s="56">
        <v>85</v>
      </c>
      <c r="AG23" s="55">
        <v>86</v>
      </c>
      <c r="AH23" s="16">
        <v>85</v>
      </c>
      <c r="AI23" s="16"/>
      <c r="AJ23" s="57"/>
      <c r="AK23" s="58"/>
      <c r="AL23" s="16"/>
      <c r="AM23" s="17"/>
      <c r="AN23" s="17"/>
      <c r="AO23" s="17">
        <f t="shared" si="0"/>
        <v>1279</v>
      </c>
      <c r="AP23" s="17">
        <f t="shared" si="1"/>
        <v>32</v>
      </c>
      <c r="AQ23" s="17">
        <f t="shared" si="2"/>
        <v>512</v>
      </c>
      <c r="AR23" s="59">
        <f t="shared" si="3"/>
        <v>30</v>
      </c>
    </row>
    <row r="24" spans="1:44" ht="15.75" customHeight="1" x14ac:dyDescent="0.25">
      <c r="A24" s="28" t="s">
        <v>513</v>
      </c>
      <c r="B24" s="18">
        <v>11817</v>
      </c>
      <c r="C24" s="1" t="s">
        <v>553</v>
      </c>
      <c r="D24" s="40" t="s">
        <v>554</v>
      </c>
      <c r="E24" s="18">
        <v>86</v>
      </c>
      <c r="F24" s="18">
        <v>86</v>
      </c>
      <c r="G24" s="18">
        <v>87</v>
      </c>
      <c r="H24" s="18">
        <v>87</v>
      </c>
      <c r="I24" s="18">
        <v>87</v>
      </c>
      <c r="J24" s="18">
        <v>86</v>
      </c>
      <c r="K24" s="18">
        <v>85</v>
      </c>
      <c r="L24" s="18">
        <v>85</v>
      </c>
      <c r="M24" s="18">
        <v>84</v>
      </c>
      <c r="N24" s="18">
        <v>90</v>
      </c>
      <c r="O24" s="18">
        <v>88</v>
      </c>
      <c r="P24" s="52">
        <v>88</v>
      </c>
      <c r="Q24" s="40">
        <v>83</v>
      </c>
      <c r="R24" s="18">
        <v>86</v>
      </c>
      <c r="S24" s="2">
        <v>82</v>
      </c>
      <c r="T24" s="18">
        <v>83</v>
      </c>
      <c r="U24" s="18">
        <v>89</v>
      </c>
      <c r="V24" s="18">
        <v>86</v>
      </c>
      <c r="W24" s="18">
        <v>85</v>
      </c>
      <c r="X24" s="41">
        <v>86</v>
      </c>
      <c r="Y24" s="42">
        <v>84</v>
      </c>
      <c r="Z24" s="18">
        <v>85</v>
      </c>
      <c r="AA24" s="18">
        <v>88</v>
      </c>
      <c r="AB24" s="18">
        <v>87</v>
      </c>
      <c r="AC24" s="18">
        <v>83</v>
      </c>
      <c r="AD24" s="18">
        <v>87</v>
      </c>
      <c r="AE24" s="18">
        <v>86</v>
      </c>
      <c r="AF24" s="52">
        <v>85</v>
      </c>
      <c r="AG24" s="40">
        <v>88</v>
      </c>
      <c r="AH24" s="18">
        <v>87</v>
      </c>
      <c r="AI24" s="18"/>
      <c r="AJ24" s="41"/>
      <c r="AK24" s="42"/>
      <c r="AL24" s="18"/>
      <c r="AM24" s="2"/>
      <c r="AN24" s="2"/>
      <c r="AO24" s="2">
        <f t="shared" si="0"/>
        <v>1285</v>
      </c>
      <c r="AP24" s="2">
        <f t="shared" si="1"/>
        <v>24</v>
      </c>
      <c r="AQ24" s="2">
        <f t="shared" si="2"/>
        <v>513</v>
      </c>
      <c r="AR24" s="53">
        <f t="shared" si="3"/>
        <v>28</v>
      </c>
    </row>
    <row r="25" spans="1:44" ht="15.75" customHeight="1" x14ac:dyDescent="0.25">
      <c r="A25" s="83" t="s">
        <v>555</v>
      </c>
      <c r="B25" s="19">
        <v>11555</v>
      </c>
      <c r="C25" s="60" t="s">
        <v>556</v>
      </c>
      <c r="D25" s="61" t="s">
        <v>557</v>
      </c>
      <c r="E25" s="19">
        <v>86</v>
      </c>
      <c r="F25" s="19">
        <v>86</v>
      </c>
      <c r="G25" s="19">
        <v>87</v>
      </c>
      <c r="H25" s="19">
        <v>91</v>
      </c>
      <c r="I25" s="19">
        <v>88</v>
      </c>
      <c r="J25" s="19">
        <v>85</v>
      </c>
      <c r="K25" s="19">
        <v>86</v>
      </c>
      <c r="L25" s="19">
        <v>86</v>
      </c>
      <c r="M25" s="19">
        <v>87</v>
      </c>
      <c r="N25" s="19">
        <v>87</v>
      </c>
      <c r="O25" s="19">
        <v>85</v>
      </c>
      <c r="P25" s="62">
        <v>85</v>
      </c>
      <c r="Q25" s="61">
        <v>81</v>
      </c>
      <c r="R25" s="19">
        <v>82</v>
      </c>
      <c r="S25" s="20">
        <v>83</v>
      </c>
      <c r="T25" s="19">
        <v>84</v>
      </c>
      <c r="U25" s="19">
        <v>87</v>
      </c>
      <c r="V25" s="19">
        <v>89</v>
      </c>
      <c r="W25" s="19">
        <v>85</v>
      </c>
      <c r="X25" s="63">
        <v>86</v>
      </c>
      <c r="Y25" s="64">
        <v>88</v>
      </c>
      <c r="Z25" s="19">
        <v>83</v>
      </c>
      <c r="AA25" s="19">
        <v>90</v>
      </c>
      <c r="AB25" s="19">
        <v>90</v>
      </c>
      <c r="AC25" s="19">
        <v>90</v>
      </c>
      <c r="AD25" s="19">
        <v>87</v>
      </c>
      <c r="AE25" s="19">
        <v>91</v>
      </c>
      <c r="AF25" s="62">
        <v>90</v>
      </c>
      <c r="AG25" s="61">
        <v>88</v>
      </c>
      <c r="AH25" s="19">
        <v>87</v>
      </c>
      <c r="AI25" s="19"/>
      <c r="AJ25" s="63"/>
      <c r="AK25" s="64"/>
      <c r="AL25" s="19"/>
      <c r="AM25" s="20"/>
      <c r="AN25" s="20"/>
      <c r="AO25" s="20">
        <f t="shared" si="0"/>
        <v>1302</v>
      </c>
      <c r="AP25" s="20">
        <f t="shared" si="1"/>
        <v>6</v>
      </c>
      <c r="AQ25" s="20">
        <f t="shared" si="2"/>
        <v>528</v>
      </c>
      <c r="AR25" s="65">
        <f t="shared" si="3"/>
        <v>5</v>
      </c>
    </row>
    <row r="26" spans="1:44" ht="15.75" customHeight="1" x14ac:dyDescent="0.25">
      <c r="A26" s="28" t="s">
        <v>555</v>
      </c>
      <c r="B26" s="18">
        <v>11566</v>
      </c>
      <c r="C26" s="1" t="s">
        <v>558</v>
      </c>
      <c r="D26" s="40" t="s">
        <v>559</v>
      </c>
      <c r="E26" s="18">
        <v>83</v>
      </c>
      <c r="F26" s="18">
        <v>86</v>
      </c>
      <c r="G26" s="18">
        <v>87</v>
      </c>
      <c r="H26" s="18">
        <v>88</v>
      </c>
      <c r="I26" s="18">
        <v>85</v>
      </c>
      <c r="J26" s="18">
        <v>84</v>
      </c>
      <c r="K26" s="18">
        <v>84</v>
      </c>
      <c r="L26" s="18">
        <v>83</v>
      </c>
      <c r="M26" s="18">
        <v>86</v>
      </c>
      <c r="N26" s="18">
        <v>87</v>
      </c>
      <c r="O26" s="18">
        <v>85</v>
      </c>
      <c r="P26" s="52">
        <v>85</v>
      </c>
      <c r="Q26" s="40">
        <v>79</v>
      </c>
      <c r="R26" s="18">
        <v>81</v>
      </c>
      <c r="S26" s="2">
        <v>84</v>
      </c>
      <c r="T26" s="18">
        <v>85</v>
      </c>
      <c r="U26" s="18">
        <v>88</v>
      </c>
      <c r="V26" s="18">
        <v>87</v>
      </c>
      <c r="W26" s="18">
        <v>84</v>
      </c>
      <c r="X26" s="41">
        <v>85</v>
      </c>
      <c r="Y26" s="42">
        <v>86</v>
      </c>
      <c r="Z26" s="18">
        <v>85</v>
      </c>
      <c r="AA26" s="18">
        <v>87</v>
      </c>
      <c r="AB26" s="18">
        <v>88</v>
      </c>
      <c r="AC26" s="18">
        <v>85</v>
      </c>
      <c r="AD26" s="18">
        <v>87</v>
      </c>
      <c r="AE26" s="18">
        <v>88</v>
      </c>
      <c r="AF26" s="52">
        <v>86</v>
      </c>
      <c r="AG26" s="40">
        <v>87</v>
      </c>
      <c r="AH26" s="18">
        <v>86</v>
      </c>
      <c r="AI26" s="18"/>
      <c r="AJ26" s="41"/>
      <c r="AK26" s="42"/>
      <c r="AL26" s="18"/>
      <c r="AM26" s="2"/>
      <c r="AN26" s="2"/>
      <c r="AO26" s="2">
        <f t="shared" si="0"/>
        <v>1278</v>
      </c>
      <c r="AP26" s="2">
        <f t="shared" si="1"/>
        <v>35</v>
      </c>
      <c r="AQ26" s="2">
        <f t="shared" si="2"/>
        <v>513</v>
      </c>
      <c r="AR26" s="53">
        <f t="shared" si="3"/>
        <v>28</v>
      </c>
    </row>
    <row r="27" spans="1:44" ht="15.75" customHeight="1" x14ac:dyDescent="0.25">
      <c r="A27" s="84" t="s">
        <v>555</v>
      </c>
      <c r="B27" s="21">
        <v>11590</v>
      </c>
      <c r="C27" s="66" t="s">
        <v>560</v>
      </c>
      <c r="D27" s="67" t="s">
        <v>561</v>
      </c>
      <c r="E27" s="21">
        <v>85</v>
      </c>
      <c r="F27" s="21">
        <v>86</v>
      </c>
      <c r="G27" s="21">
        <v>87</v>
      </c>
      <c r="H27" s="21">
        <v>88</v>
      </c>
      <c r="I27" s="21">
        <v>86</v>
      </c>
      <c r="J27" s="21">
        <v>85</v>
      </c>
      <c r="K27" s="21">
        <v>80</v>
      </c>
      <c r="L27" s="21">
        <v>80</v>
      </c>
      <c r="M27" s="21">
        <v>86</v>
      </c>
      <c r="N27" s="21">
        <v>87</v>
      </c>
      <c r="O27" s="21">
        <v>86</v>
      </c>
      <c r="P27" s="68">
        <v>86</v>
      </c>
      <c r="Q27" s="67">
        <v>80</v>
      </c>
      <c r="R27" s="21">
        <v>83</v>
      </c>
      <c r="S27" s="22">
        <v>83</v>
      </c>
      <c r="T27" s="21">
        <v>84</v>
      </c>
      <c r="U27" s="21">
        <v>87</v>
      </c>
      <c r="V27" s="21">
        <v>87</v>
      </c>
      <c r="W27" s="21">
        <v>85</v>
      </c>
      <c r="X27" s="69">
        <v>86</v>
      </c>
      <c r="Y27" s="39">
        <v>84</v>
      </c>
      <c r="Z27" s="21">
        <v>82</v>
      </c>
      <c r="AA27" s="21">
        <v>88</v>
      </c>
      <c r="AB27" s="21">
        <v>88</v>
      </c>
      <c r="AC27" s="21">
        <v>88</v>
      </c>
      <c r="AD27" s="21">
        <v>87</v>
      </c>
      <c r="AE27" s="21">
        <v>86</v>
      </c>
      <c r="AF27" s="68">
        <v>86</v>
      </c>
      <c r="AG27" s="67">
        <v>88</v>
      </c>
      <c r="AH27" s="21">
        <v>87</v>
      </c>
      <c r="AI27" s="21"/>
      <c r="AJ27" s="69"/>
      <c r="AK27" s="39"/>
      <c r="AL27" s="21"/>
      <c r="AM27" s="22"/>
      <c r="AN27" s="22"/>
      <c r="AO27" s="22">
        <f t="shared" si="0"/>
        <v>1279</v>
      </c>
      <c r="AP27" s="22">
        <f t="shared" si="1"/>
        <v>32</v>
      </c>
      <c r="AQ27" s="22">
        <f t="shared" si="2"/>
        <v>510</v>
      </c>
      <c r="AR27" s="70">
        <f t="shared" si="3"/>
        <v>34</v>
      </c>
    </row>
    <row r="28" spans="1:44" ht="15.75" customHeight="1" x14ac:dyDescent="0.25">
      <c r="A28" s="28" t="s">
        <v>555</v>
      </c>
      <c r="B28" s="18">
        <v>11615</v>
      </c>
      <c r="C28" s="1" t="s">
        <v>562</v>
      </c>
      <c r="D28" s="40" t="s">
        <v>563</v>
      </c>
      <c r="E28" s="18">
        <v>82</v>
      </c>
      <c r="F28" s="18">
        <v>86</v>
      </c>
      <c r="G28" s="18">
        <v>88</v>
      </c>
      <c r="H28" s="18">
        <v>88</v>
      </c>
      <c r="I28" s="18">
        <v>86</v>
      </c>
      <c r="J28" s="18">
        <v>84</v>
      </c>
      <c r="K28" s="18">
        <v>83</v>
      </c>
      <c r="L28" s="18">
        <v>83</v>
      </c>
      <c r="M28" s="18">
        <v>87</v>
      </c>
      <c r="N28" s="18">
        <v>87</v>
      </c>
      <c r="O28" s="18">
        <v>86</v>
      </c>
      <c r="P28" s="52">
        <v>86</v>
      </c>
      <c r="Q28" s="40">
        <v>82</v>
      </c>
      <c r="R28" s="18">
        <v>84</v>
      </c>
      <c r="S28" s="2">
        <v>86</v>
      </c>
      <c r="T28" s="18">
        <v>87</v>
      </c>
      <c r="U28" s="18">
        <v>87</v>
      </c>
      <c r="V28" s="18">
        <v>88</v>
      </c>
      <c r="W28" s="18">
        <v>83</v>
      </c>
      <c r="X28" s="41">
        <v>85</v>
      </c>
      <c r="Y28" s="42">
        <v>86</v>
      </c>
      <c r="Z28" s="18">
        <v>82</v>
      </c>
      <c r="AA28" s="18">
        <v>88</v>
      </c>
      <c r="AB28" s="18">
        <v>88</v>
      </c>
      <c r="AC28" s="18">
        <v>87</v>
      </c>
      <c r="AD28" s="18">
        <v>87</v>
      </c>
      <c r="AE28" s="18">
        <v>88</v>
      </c>
      <c r="AF28" s="52">
        <v>87</v>
      </c>
      <c r="AG28" s="40">
        <v>88</v>
      </c>
      <c r="AH28" s="18">
        <v>87</v>
      </c>
      <c r="AI28" s="18"/>
      <c r="AJ28" s="41"/>
      <c r="AK28" s="42"/>
      <c r="AL28" s="18"/>
      <c r="AM28" s="2"/>
      <c r="AN28" s="2"/>
      <c r="AO28" s="2">
        <f t="shared" si="0"/>
        <v>1287</v>
      </c>
      <c r="AP28" s="2">
        <f t="shared" si="1"/>
        <v>23</v>
      </c>
      <c r="AQ28" s="2">
        <f t="shared" si="2"/>
        <v>516</v>
      </c>
      <c r="AR28" s="53">
        <f t="shared" si="3"/>
        <v>23</v>
      </c>
    </row>
    <row r="29" spans="1:44" ht="15.75" customHeight="1" x14ac:dyDescent="0.25">
      <c r="A29" s="85" t="s">
        <v>555</v>
      </c>
      <c r="B29" s="23">
        <v>11636</v>
      </c>
      <c r="C29" s="71" t="s">
        <v>564</v>
      </c>
      <c r="D29" s="48" t="s">
        <v>565</v>
      </c>
      <c r="E29" s="23">
        <v>86</v>
      </c>
      <c r="F29" s="23">
        <v>86</v>
      </c>
      <c r="G29" s="23">
        <v>87</v>
      </c>
      <c r="H29" s="23">
        <v>88</v>
      </c>
      <c r="I29" s="23">
        <v>86</v>
      </c>
      <c r="J29" s="23">
        <v>85</v>
      </c>
      <c r="K29" s="23">
        <v>80</v>
      </c>
      <c r="L29" s="23">
        <v>80</v>
      </c>
      <c r="M29" s="23">
        <v>85</v>
      </c>
      <c r="N29" s="23">
        <v>87</v>
      </c>
      <c r="O29" s="23">
        <v>87</v>
      </c>
      <c r="P29" s="47">
        <v>87</v>
      </c>
      <c r="Q29" s="48">
        <v>80</v>
      </c>
      <c r="R29" s="23">
        <v>83</v>
      </c>
      <c r="S29" s="24">
        <v>84</v>
      </c>
      <c r="T29" s="23">
        <v>86</v>
      </c>
      <c r="U29" s="23">
        <v>90</v>
      </c>
      <c r="V29" s="23">
        <v>87</v>
      </c>
      <c r="W29" s="23">
        <v>85</v>
      </c>
      <c r="X29" s="49">
        <v>86</v>
      </c>
      <c r="Y29" s="50">
        <v>89</v>
      </c>
      <c r="Z29" s="23">
        <v>85</v>
      </c>
      <c r="AA29" s="23">
        <v>87</v>
      </c>
      <c r="AB29" s="23">
        <v>88</v>
      </c>
      <c r="AC29" s="23">
        <v>86</v>
      </c>
      <c r="AD29" s="23">
        <v>87</v>
      </c>
      <c r="AE29" s="23">
        <v>89</v>
      </c>
      <c r="AF29" s="47">
        <v>87</v>
      </c>
      <c r="AG29" s="48">
        <v>87</v>
      </c>
      <c r="AH29" s="23">
        <v>87</v>
      </c>
      <c r="AI29" s="23"/>
      <c r="AJ29" s="49"/>
      <c r="AK29" s="50"/>
      <c r="AL29" s="23"/>
      <c r="AM29" s="24"/>
      <c r="AN29" s="24"/>
      <c r="AO29" s="24">
        <f t="shared" si="0"/>
        <v>1288</v>
      </c>
      <c r="AP29" s="24">
        <f t="shared" si="1"/>
        <v>21</v>
      </c>
      <c r="AQ29" s="24">
        <f t="shared" si="2"/>
        <v>517</v>
      </c>
      <c r="AR29" s="51">
        <f t="shared" si="3"/>
        <v>20</v>
      </c>
    </row>
    <row r="30" spans="1:44" ht="15.75" customHeight="1" x14ac:dyDescent="0.25">
      <c r="A30" s="28" t="s">
        <v>555</v>
      </c>
      <c r="B30" s="18">
        <v>11644</v>
      </c>
      <c r="C30" s="1" t="s">
        <v>566</v>
      </c>
      <c r="D30" s="40" t="s">
        <v>567</v>
      </c>
      <c r="E30" s="18">
        <v>84</v>
      </c>
      <c r="F30" s="18">
        <v>86</v>
      </c>
      <c r="G30" s="18">
        <v>88</v>
      </c>
      <c r="H30" s="18">
        <v>88</v>
      </c>
      <c r="I30" s="18">
        <v>87</v>
      </c>
      <c r="J30" s="18">
        <v>85</v>
      </c>
      <c r="K30" s="18">
        <v>85</v>
      </c>
      <c r="L30" s="18">
        <v>84</v>
      </c>
      <c r="M30" s="18">
        <v>86</v>
      </c>
      <c r="N30" s="18">
        <v>87</v>
      </c>
      <c r="O30" s="18">
        <v>86</v>
      </c>
      <c r="P30" s="52">
        <v>86</v>
      </c>
      <c r="Q30" s="40">
        <v>83</v>
      </c>
      <c r="R30" s="18">
        <v>82</v>
      </c>
      <c r="S30" s="2">
        <v>83</v>
      </c>
      <c r="T30" s="18">
        <v>84</v>
      </c>
      <c r="U30" s="18">
        <v>87</v>
      </c>
      <c r="V30" s="18">
        <v>88</v>
      </c>
      <c r="W30" s="18">
        <v>85</v>
      </c>
      <c r="X30" s="41">
        <v>85</v>
      </c>
      <c r="Y30" s="42">
        <v>94</v>
      </c>
      <c r="Z30" s="18">
        <v>90</v>
      </c>
      <c r="AA30" s="18">
        <v>89</v>
      </c>
      <c r="AB30" s="18">
        <v>89</v>
      </c>
      <c r="AC30" s="18">
        <v>88</v>
      </c>
      <c r="AD30" s="18">
        <v>87</v>
      </c>
      <c r="AE30" s="18">
        <v>90</v>
      </c>
      <c r="AF30" s="52">
        <v>90</v>
      </c>
      <c r="AG30" s="40">
        <v>87</v>
      </c>
      <c r="AH30" s="18">
        <v>87</v>
      </c>
      <c r="AI30" s="18"/>
      <c r="AJ30" s="41"/>
      <c r="AK30" s="42"/>
      <c r="AL30" s="18"/>
      <c r="AM30" s="2"/>
      <c r="AN30" s="2"/>
      <c r="AO30" s="2">
        <f t="shared" si="0"/>
        <v>1302</v>
      </c>
      <c r="AP30" s="2">
        <f t="shared" si="1"/>
        <v>6</v>
      </c>
      <c r="AQ30" s="2">
        <f t="shared" si="2"/>
        <v>530</v>
      </c>
      <c r="AR30" s="53">
        <f t="shared" si="3"/>
        <v>3</v>
      </c>
    </row>
    <row r="31" spans="1:44" ht="15.75" customHeight="1" x14ac:dyDescent="0.25">
      <c r="A31" s="81" t="s">
        <v>555</v>
      </c>
      <c r="B31" s="16">
        <v>11651</v>
      </c>
      <c r="C31" s="54" t="s">
        <v>568</v>
      </c>
      <c r="D31" s="55" t="s">
        <v>569</v>
      </c>
      <c r="E31" s="16">
        <v>82</v>
      </c>
      <c r="F31" s="16">
        <v>86</v>
      </c>
      <c r="G31" s="16">
        <v>87</v>
      </c>
      <c r="H31" s="16">
        <v>88</v>
      </c>
      <c r="I31" s="16">
        <v>85</v>
      </c>
      <c r="J31" s="16">
        <v>86</v>
      </c>
      <c r="K31" s="16">
        <v>81</v>
      </c>
      <c r="L31" s="16">
        <v>81</v>
      </c>
      <c r="M31" s="16">
        <v>85</v>
      </c>
      <c r="N31" s="16">
        <v>87</v>
      </c>
      <c r="O31" s="16">
        <v>84</v>
      </c>
      <c r="P31" s="56">
        <v>84</v>
      </c>
      <c r="Q31" s="55">
        <v>81</v>
      </c>
      <c r="R31" s="16">
        <v>82</v>
      </c>
      <c r="S31" s="17">
        <v>83</v>
      </c>
      <c r="T31" s="16">
        <v>84</v>
      </c>
      <c r="U31" s="16">
        <v>87</v>
      </c>
      <c r="V31" s="16">
        <v>89</v>
      </c>
      <c r="W31" s="16">
        <v>84</v>
      </c>
      <c r="X31" s="57">
        <v>86</v>
      </c>
      <c r="Y31" s="58">
        <v>84</v>
      </c>
      <c r="Z31" s="16">
        <v>82</v>
      </c>
      <c r="AA31" s="16">
        <v>88</v>
      </c>
      <c r="AB31" s="16">
        <v>87</v>
      </c>
      <c r="AC31" s="16">
        <v>87</v>
      </c>
      <c r="AD31" s="16">
        <v>87</v>
      </c>
      <c r="AE31" s="16">
        <v>89</v>
      </c>
      <c r="AF31" s="56">
        <v>87</v>
      </c>
      <c r="AG31" s="55">
        <v>86</v>
      </c>
      <c r="AH31" s="16">
        <v>86</v>
      </c>
      <c r="AI31" s="16"/>
      <c r="AJ31" s="57"/>
      <c r="AK31" s="58"/>
      <c r="AL31" s="16"/>
      <c r="AM31" s="17"/>
      <c r="AN31" s="17"/>
      <c r="AO31" s="17">
        <f t="shared" si="0"/>
        <v>1273</v>
      </c>
      <c r="AP31" s="17">
        <f t="shared" si="1"/>
        <v>40</v>
      </c>
      <c r="AQ31" s="17">
        <f t="shared" si="2"/>
        <v>510</v>
      </c>
      <c r="AR31" s="59">
        <f t="shared" si="3"/>
        <v>34</v>
      </c>
    </row>
    <row r="32" spans="1:44" ht="15.75" customHeight="1" x14ac:dyDescent="0.25">
      <c r="A32" s="28" t="s">
        <v>555</v>
      </c>
      <c r="B32" s="18">
        <v>11665</v>
      </c>
      <c r="C32" s="1" t="s">
        <v>570</v>
      </c>
      <c r="D32" s="40" t="s">
        <v>571</v>
      </c>
      <c r="E32" s="18">
        <v>82</v>
      </c>
      <c r="F32" s="18">
        <v>86</v>
      </c>
      <c r="G32" s="18">
        <v>88</v>
      </c>
      <c r="H32" s="18">
        <v>90</v>
      </c>
      <c r="I32" s="18">
        <v>86</v>
      </c>
      <c r="J32" s="18">
        <v>86</v>
      </c>
      <c r="K32" s="18">
        <v>92</v>
      </c>
      <c r="L32" s="18">
        <v>89</v>
      </c>
      <c r="M32" s="18">
        <v>86</v>
      </c>
      <c r="N32" s="18">
        <v>87</v>
      </c>
      <c r="O32" s="18">
        <v>89</v>
      </c>
      <c r="P32" s="52">
        <v>89</v>
      </c>
      <c r="Q32" s="40">
        <v>83</v>
      </c>
      <c r="R32" s="18">
        <v>84</v>
      </c>
      <c r="S32" s="2">
        <v>82</v>
      </c>
      <c r="T32" s="18">
        <v>83</v>
      </c>
      <c r="U32" s="18">
        <v>87</v>
      </c>
      <c r="V32" s="18">
        <v>88</v>
      </c>
      <c r="W32" s="18">
        <v>84</v>
      </c>
      <c r="X32" s="41">
        <v>85</v>
      </c>
      <c r="Y32" s="42">
        <v>85</v>
      </c>
      <c r="Z32" s="18">
        <v>82</v>
      </c>
      <c r="AA32" s="18">
        <v>90</v>
      </c>
      <c r="AB32" s="18">
        <v>90</v>
      </c>
      <c r="AC32" s="18">
        <v>86</v>
      </c>
      <c r="AD32" s="18">
        <v>87</v>
      </c>
      <c r="AE32" s="18">
        <v>90</v>
      </c>
      <c r="AF32" s="52">
        <v>90</v>
      </c>
      <c r="AG32" s="40">
        <v>89</v>
      </c>
      <c r="AH32" s="18">
        <v>88</v>
      </c>
      <c r="AI32" s="18"/>
      <c r="AJ32" s="41"/>
      <c r="AK32" s="42"/>
      <c r="AL32" s="18"/>
      <c r="AM32" s="2"/>
      <c r="AN32" s="2"/>
      <c r="AO32" s="2">
        <f t="shared" si="0"/>
        <v>1299</v>
      </c>
      <c r="AP32" s="2">
        <f t="shared" si="1"/>
        <v>8</v>
      </c>
      <c r="AQ32" s="2">
        <f t="shared" si="2"/>
        <v>528</v>
      </c>
      <c r="AR32" s="53">
        <f t="shared" si="3"/>
        <v>5</v>
      </c>
    </row>
    <row r="33" spans="1:44" ht="15.75" customHeight="1" x14ac:dyDescent="0.25">
      <c r="A33" s="83" t="s">
        <v>555</v>
      </c>
      <c r="B33" s="19">
        <v>11697</v>
      </c>
      <c r="C33" s="60" t="s">
        <v>572</v>
      </c>
      <c r="D33" s="61" t="s">
        <v>573</v>
      </c>
      <c r="E33" s="19">
        <v>87</v>
      </c>
      <c r="F33" s="19">
        <v>86</v>
      </c>
      <c r="G33" s="19">
        <v>87</v>
      </c>
      <c r="H33" s="19">
        <v>88</v>
      </c>
      <c r="I33" s="19">
        <v>87</v>
      </c>
      <c r="J33" s="19">
        <v>86</v>
      </c>
      <c r="K33" s="19">
        <v>82</v>
      </c>
      <c r="L33" s="19">
        <v>81</v>
      </c>
      <c r="M33" s="19">
        <v>86</v>
      </c>
      <c r="N33" s="19">
        <v>87</v>
      </c>
      <c r="O33" s="19">
        <v>87</v>
      </c>
      <c r="P33" s="62">
        <v>87</v>
      </c>
      <c r="Q33" s="61">
        <v>83</v>
      </c>
      <c r="R33" s="19">
        <v>82</v>
      </c>
      <c r="S33" s="20">
        <v>82</v>
      </c>
      <c r="T33" s="19">
        <v>83</v>
      </c>
      <c r="U33" s="19">
        <v>88</v>
      </c>
      <c r="V33" s="19">
        <v>87</v>
      </c>
      <c r="W33" s="19">
        <v>84</v>
      </c>
      <c r="X33" s="63">
        <v>84</v>
      </c>
      <c r="Y33" s="64">
        <v>85</v>
      </c>
      <c r="Z33" s="19">
        <v>85</v>
      </c>
      <c r="AA33" s="19">
        <v>88</v>
      </c>
      <c r="AB33" s="19">
        <v>87</v>
      </c>
      <c r="AC33" s="19">
        <v>90</v>
      </c>
      <c r="AD33" s="19">
        <v>87</v>
      </c>
      <c r="AE33" s="19">
        <v>88</v>
      </c>
      <c r="AF33" s="62">
        <v>87</v>
      </c>
      <c r="AG33" s="61">
        <v>87</v>
      </c>
      <c r="AH33" s="19">
        <v>86</v>
      </c>
      <c r="AI33" s="19"/>
      <c r="AJ33" s="63"/>
      <c r="AK33" s="64"/>
      <c r="AL33" s="19"/>
      <c r="AM33" s="20"/>
      <c r="AN33" s="20"/>
      <c r="AO33" s="20">
        <f t="shared" si="0"/>
        <v>1291</v>
      </c>
      <c r="AP33" s="20">
        <f t="shared" si="1"/>
        <v>18</v>
      </c>
      <c r="AQ33" s="20">
        <f t="shared" si="2"/>
        <v>519</v>
      </c>
      <c r="AR33" s="65">
        <f t="shared" si="3"/>
        <v>13</v>
      </c>
    </row>
    <row r="34" spans="1:44" ht="15.75" customHeight="1" x14ac:dyDescent="0.25">
      <c r="A34" s="28" t="s">
        <v>555</v>
      </c>
      <c r="B34" s="18">
        <v>11710</v>
      </c>
      <c r="C34" s="1" t="s">
        <v>574</v>
      </c>
      <c r="D34" s="40" t="s">
        <v>575</v>
      </c>
      <c r="E34" s="18">
        <v>86</v>
      </c>
      <c r="F34" s="18">
        <v>86</v>
      </c>
      <c r="G34" s="18">
        <v>87</v>
      </c>
      <c r="H34" s="18">
        <v>90</v>
      </c>
      <c r="I34" s="18">
        <v>86</v>
      </c>
      <c r="J34" s="18">
        <v>84</v>
      </c>
      <c r="K34" s="18">
        <v>83</v>
      </c>
      <c r="L34" s="18">
        <v>83</v>
      </c>
      <c r="M34" s="18">
        <v>86</v>
      </c>
      <c r="N34" s="18">
        <v>87</v>
      </c>
      <c r="O34" s="18">
        <v>89</v>
      </c>
      <c r="P34" s="52">
        <v>89</v>
      </c>
      <c r="Q34" s="40">
        <v>84</v>
      </c>
      <c r="R34" s="18">
        <v>82</v>
      </c>
      <c r="S34" s="2">
        <v>83</v>
      </c>
      <c r="T34" s="18">
        <v>84</v>
      </c>
      <c r="U34" s="18">
        <v>88</v>
      </c>
      <c r="V34" s="18">
        <v>89</v>
      </c>
      <c r="W34" s="18">
        <v>85</v>
      </c>
      <c r="X34" s="41">
        <v>85</v>
      </c>
      <c r="Y34" s="42">
        <v>84</v>
      </c>
      <c r="Z34" s="18">
        <v>82</v>
      </c>
      <c r="AA34" s="18">
        <v>88</v>
      </c>
      <c r="AB34" s="18">
        <v>88</v>
      </c>
      <c r="AC34" s="18">
        <v>89</v>
      </c>
      <c r="AD34" s="18">
        <v>87</v>
      </c>
      <c r="AE34" s="18">
        <v>87</v>
      </c>
      <c r="AF34" s="52">
        <v>86</v>
      </c>
      <c r="AG34" s="40">
        <v>87</v>
      </c>
      <c r="AH34" s="18">
        <v>86</v>
      </c>
      <c r="AI34" s="18"/>
      <c r="AJ34" s="41"/>
      <c r="AK34" s="42"/>
      <c r="AL34" s="18"/>
      <c r="AM34" s="2"/>
      <c r="AN34" s="2"/>
      <c r="AO34" s="2">
        <f t="shared" si="0"/>
        <v>1292</v>
      </c>
      <c r="AP34" s="2">
        <f t="shared" si="1"/>
        <v>15</v>
      </c>
      <c r="AQ34" s="2">
        <f t="shared" si="2"/>
        <v>518</v>
      </c>
      <c r="AR34" s="53">
        <f t="shared" si="3"/>
        <v>19</v>
      </c>
    </row>
    <row r="35" spans="1:44" ht="15.75" customHeight="1" x14ac:dyDescent="0.25">
      <c r="A35" s="84" t="s">
        <v>555</v>
      </c>
      <c r="B35" s="21">
        <v>11737</v>
      </c>
      <c r="C35" s="66" t="s">
        <v>576</v>
      </c>
      <c r="D35" s="67" t="s">
        <v>577</v>
      </c>
      <c r="E35" s="21">
        <v>86</v>
      </c>
      <c r="F35" s="21">
        <v>86</v>
      </c>
      <c r="G35" s="21">
        <v>87</v>
      </c>
      <c r="H35" s="21">
        <v>89</v>
      </c>
      <c r="I35" s="21">
        <v>86</v>
      </c>
      <c r="J35" s="21">
        <v>84</v>
      </c>
      <c r="K35" s="21">
        <v>83</v>
      </c>
      <c r="L35" s="21">
        <v>82</v>
      </c>
      <c r="M35" s="21">
        <v>86</v>
      </c>
      <c r="N35" s="21">
        <v>87</v>
      </c>
      <c r="O35" s="21">
        <v>87</v>
      </c>
      <c r="P35" s="68">
        <v>87</v>
      </c>
      <c r="Q35" s="67">
        <v>81</v>
      </c>
      <c r="R35" s="21">
        <v>82</v>
      </c>
      <c r="S35" s="22">
        <v>83</v>
      </c>
      <c r="T35" s="21">
        <v>84</v>
      </c>
      <c r="U35" s="21">
        <v>89</v>
      </c>
      <c r="V35" s="21">
        <v>89</v>
      </c>
      <c r="W35" s="21">
        <v>85</v>
      </c>
      <c r="X35" s="69">
        <v>84</v>
      </c>
      <c r="Y35" s="39">
        <v>86</v>
      </c>
      <c r="Z35" s="21">
        <v>83</v>
      </c>
      <c r="AA35" s="21">
        <v>88</v>
      </c>
      <c r="AB35" s="21">
        <v>89</v>
      </c>
      <c r="AC35" s="21">
        <v>89</v>
      </c>
      <c r="AD35" s="21">
        <v>87</v>
      </c>
      <c r="AE35" s="21">
        <v>88</v>
      </c>
      <c r="AF35" s="68">
        <v>87</v>
      </c>
      <c r="AG35" s="67">
        <v>88</v>
      </c>
      <c r="AH35" s="21">
        <v>87</v>
      </c>
      <c r="AI35" s="21"/>
      <c r="AJ35" s="69"/>
      <c r="AK35" s="39"/>
      <c r="AL35" s="21"/>
      <c r="AM35" s="22"/>
      <c r="AN35" s="22"/>
      <c r="AO35" s="22">
        <f t="shared" si="0"/>
        <v>1292</v>
      </c>
      <c r="AP35" s="22">
        <f t="shared" si="1"/>
        <v>15</v>
      </c>
      <c r="AQ35" s="22">
        <f t="shared" si="2"/>
        <v>519</v>
      </c>
      <c r="AR35" s="70">
        <f t="shared" si="3"/>
        <v>13</v>
      </c>
    </row>
    <row r="36" spans="1:44" ht="15.75" customHeight="1" x14ac:dyDescent="0.25">
      <c r="A36" s="28" t="s">
        <v>555</v>
      </c>
      <c r="B36" s="18">
        <v>11749</v>
      </c>
      <c r="C36" s="1" t="s">
        <v>578</v>
      </c>
      <c r="D36" s="40" t="s">
        <v>579</v>
      </c>
      <c r="E36" s="18">
        <v>86</v>
      </c>
      <c r="F36" s="18">
        <v>86</v>
      </c>
      <c r="G36" s="18">
        <v>87</v>
      </c>
      <c r="H36" s="18">
        <v>89</v>
      </c>
      <c r="I36" s="18">
        <v>87</v>
      </c>
      <c r="J36" s="18">
        <v>85</v>
      </c>
      <c r="K36" s="18">
        <v>83</v>
      </c>
      <c r="L36" s="18">
        <v>82</v>
      </c>
      <c r="M36" s="18">
        <v>86</v>
      </c>
      <c r="N36" s="18">
        <v>87</v>
      </c>
      <c r="O36" s="18">
        <v>86</v>
      </c>
      <c r="P36" s="52">
        <v>86</v>
      </c>
      <c r="Q36" s="40">
        <v>88</v>
      </c>
      <c r="R36" s="18">
        <v>82</v>
      </c>
      <c r="S36" s="2">
        <v>84</v>
      </c>
      <c r="T36" s="18">
        <v>84</v>
      </c>
      <c r="U36" s="18">
        <v>88</v>
      </c>
      <c r="V36" s="18">
        <v>89</v>
      </c>
      <c r="W36" s="18">
        <v>84</v>
      </c>
      <c r="X36" s="41">
        <v>88</v>
      </c>
      <c r="Y36" s="42">
        <v>86</v>
      </c>
      <c r="Z36" s="18">
        <v>84</v>
      </c>
      <c r="AA36" s="18">
        <v>89</v>
      </c>
      <c r="AB36" s="18">
        <v>88</v>
      </c>
      <c r="AC36" s="18">
        <v>90</v>
      </c>
      <c r="AD36" s="18">
        <v>87</v>
      </c>
      <c r="AE36" s="18">
        <v>87</v>
      </c>
      <c r="AF36" s="52">
        <v>86</v>
      </c>
      <c r="AG36" s="40">
        <v>86</v>
      </c>
      <c r="AH36" s="18">
        <v>86</v>
      </c>
      <c r="AI36" s="18"/>
      <c r="AJ36" s="41"/>
      <c r="AK36" s="42"/>
      <c r="AL36" s="18"/>
      <c r="AM36" s="2"/>
      <c r="AN36" s="2"/>
      <c r="AO36" s="2">
        <f t="shared" si="0"/>
        <v>1297</v>
      </c>
      <c r="AP36" s="2">
        <f t="shared" si="1"/>
        <v>10</v>
      </c>
      <c r="AQ36" s="2">
        <f t="shared" si="2"/>
        <v>519</v>
      </c>
      <c r="AR36" s="53">
        <f t="shared" si="3"/>
        <v>13</v>
      </c>
    </row>
    <row r="37" spans="1:44" ht="15.75" customHeight="1" x14ac:dyDescent="0.25">
      <c r="A37" s="85" t="s">
        <v>555</v>
      </c>
      <c r="B37" s="23">
        <v>11770</v>
      </c>
      <c r="C37" s="71" t="s">
        <v>580</v>
      </c>
      <c r="D37" s="48" t="s">
        <v>581</v>
      </c>
      <c r="E37" s="23">
        <v>86</v>
      </c>
      <c r="F37" s="23">
        <v>86</v>
      </c>
      <c r="G37" s="23">
        <v>87</v>
      </c>
      <c r="H37" s="23">
        <v>89</v>
      </c>
      <c r="I37" s="23">
        <v>86</v>
      </c>
      <c r="J37" s="23">
        <v>85</v>
      </c>
      <c r="K37" s="23">
        <v>91</v>
      </c>
      <c r="L37" s="23">
        <v>91</v>
      </c>
      <c r="M37" s="23">
        <v>87</v>
      </c>
      <c r="N37" s="23">
        <v>87</v>
      </c>
      <c r="O37" s="23">
        <v>85</v>
      </c>
      <c r="P37" s="47">
        <v>85</v>
      </c>
      <c r="Q37" s="48">
        <v>88</v>
      </c>
      <c r="R37" s="23">
        <v>83</v>
      </c>
      <c r="S37" s="24">
        <v>83</v>
      </c>
      <c r="T37" s="23">
        <v>85</v>
      </c>
      <c r="U37" s="23">
        <v>89</v>
      </c>
      <c r="V37" s="23">
        <v>89</v>
      </c>
      <c r="W37" s="23">
        <v>84</v>
      </c>
      <c r="X37" s="49">
        <v>86</v>
      </c>
      <c r="Y37" s="50">
        <v>88</v>
      </c>
      <c r="Z37" s="23">
        <v>83</v>
      </c>
      <c r="AA37" s="23">
        <v>89</v>
      </c>
      <c r="AB37" s="23">
        <v>88</v>
      </c>
      <c r="AC37" s="23">
        <v>89</v>
      </c>
      <c r="AD37" s="23">
        <v>87</v>
      </c>
      <c r="AE37" s="23">
        <v>91</v>
      </c>
      <c r="AF37" s="47">
        <v>90</v>
      </c>
      <c r="AG37" s="48">
        <v>87</v>
      </c>
      <c r="AH37" s="23">
        <v>86</v>
      </c>
      <c r="AI37" s="23"/>
      <c r="AJ37" s="49"/>
      <c r="AK37" s="50"/>
      <c r="AL37" s="23"/>
      <c r="AM37" s="24"/>
      <c r="AN37" s="24"/>
      <c r="AO37" s="24">
        <f t="shared" si="0"/>
        <v>1310</v>
      </c>
      <c r="AP37" s="24">
        <f t="shared" si="1"/>
        <v>4</v>
      </c>
      <c r="AQ37" s="24">
        <f t="shared" si="2"/>
        <v>530</v>
      </c>
      <c r="AR37" s="51">
        <f t="shared" si="3"/>
        <v>3</v>
      </c>
    </row>
    <row r="38" spans="1:44" ht="15.75" customHeight="1" x14ac:dyDescent="0.25">
      <c r="A38" s="28" t="s">
        <v>555</v>
      </c>
      <c r="B38" s="18">
        <v>11781</v>
      </c>
      <c r="C38" s="1" t="s">
        <v>582</v>
      </c>
      <c r="D38" s="40" t="s">
        <v>583</v>
      </c>
      <c r="E38" s="18">
        <v>85</v>
      </c>
      <c r="F38" s="18">
        <v>86</v>
      </c>
      <c r="G38" s="18">
        <v>86</v>
      </c>
      <c r="H38" s="18">
        <v>88</v>
      </c>
      <c r="I38" s="18">
        <v>86</v>
      </c>
      <c r="J38" s="18">
        <v>84</v>
      </c>
      <c r="K38" s="18">
        <v>82</v>
      </c>
      <c r="L38" s="18">
        <v>81</v>
      </c>
      <c r="M38" s="18">
        <v>86</v>
      </c>
      <c r="N38" s="18">
        <v>87</v>
      </c>
      <c r="O38" s="18">
        <v>86</v>
      </c>
      <c r="P38" s="52">
        <v>86</v>
      </c>
      <c r="Q38" s="40">
        <v>80</v>
      </c>
      <c r="R38" s="18">
        <v>83</v>
      </c>
      <c r="S38" s="2">
        <v>82</v>
      </c>
      <c r="T38" s="18">
        <v>84</v>
      </c>
      <c r="U38" s="18">
        <v>87</v>
      </c>
      <c r="V38" s="18">
        <v>88</v>
      </c>
      <c r="W38" s="18">
        <v>83</v>
      </c>
      <c r="X38" s="41">
        <v>84</v>
      </c>
      <c r="Y38" s="42">
        <v>84</v>
      </c>
      <c r="Z38" s="18">
        <v>83</v>
      </c>
      <c r="AA38" s="18">
        <v>87</v>
      </c>
      <c r="AB38" s="18">
        <v>87</v>
      </c>
      <c r="AC38" s="18">
        <v>88</v>
      </c>
      <c r="AD38" s="18">
        <v>87</v>
      </c>
      <c r="AE38" s="18">
        <v>86</v>
      </c>
      <c r="AF38" s="52">
        <v>85</v>
      </c>
      <c r="AG38" s="40">
        <v>89</v>
      </c>
      <c r="AH38" s="18">
        <v>88</v>
      </c>
      <c r="AI38" s="18"/>
      <c r="AJ38" s="41"/>
      <c r="AK38" s="42"/>
      <c r="AL38" s="18"/>
      <c r="AM38" s="2"/>
      <c r="AN38" s="2"/>
      <c r="AO38" s="2">
        <f t="shared" si="0"/>
        <v>1277</v>
      </c>
      <c r="AP38" s="2">
        <f t="shared" si="1"/>
        <v>38</v>
      </c>
      <c r="AQ38" s="2">
        <f t="shared" si="2"/>
        <v>512</v>
      </c>
      <c r="AR38" s="53">
        <f t="shared" si="3"/>
        <v>30</v>
      </c>
    </row>
    <row r="39" spans="1:44" ht="15.75" customHeight="1" x14ac:dyDescent="0.25">
      <c r="A39" s="81" t="s">
        <v>555</v>
      </c>
      <c r="B39" s="16">
        <v>11802</v>
      </c>
      <c r="C39" s="54" t="s">
        <v>584</v>
      </c>
      <c r="D39" s="55" t="s">
        <v>585</v>
      </c>
      <c r="E39" s="16">
        <v>83</v>
      </c>
      <c r="F39" s="16">
        <v>86</v>
      </c>
      <c r="G39" s="16">
        <v>86</v>
      </c>
      <c r="H39" s="16">
        <v>88</v>
      </c>
      <c r="I39" s="16">
        <v>86</v>
      </c>
      <c r="J39" s="16">
        <v>84</v>
      </c>
      <c r="K39" s="16">
        <v>84</v>
      </c>
      <c r="L39" s="16">
        <v>82</v>
      </c>
      <c r="M39" s="16">
        <v>85</v>
      </c>
      <c r="N39" s="16">
        <v>87</v>
      </c>
      <c r="O39" s="16">
        <v>85</v>
      </c>
      <c r="P39" s="56">
        <v>85</v>
      </c>
      <c r="Q39" s="55">
        <v>80</v>
      </c>
      <c r="R39" s="16">
        <v>83</v>
      </c>
      <c r="S39" s="17">
        <v>83</v>
      </c>
      <c r="T39" s="16">
        <v>84</v>
      </c>
      <c r="U39" s="16">
        <v>89</v>
      </c>
      <c r="V39" s="16">
        <v>88</v>
      </c>
      <c r="W39" s="16">
        <v>85</v>
      </c>
      <c r="X39" s="57">
        <v>85</v>
      </c>
      <c r="Y39" s="58">
        <v>88</v>
      </c>
      <c r="Z39" s="16">
        <v>85</v>
      </c>
      <c r="AA39" s="16">
        <v>87</v>
      </c>
      <c r="AB39" s="16">
        <v>87</v>
      </c>
      <c r="AC39" s="16">
        <v>85</v>
      </c>
      <c r="AD39" s="16">
        <v>87</v>
      </c>
      <c r="AE39" s="16">
        <v>88</v>
      </c>
      <c r="AF39" s="56">
        <v>87</v>
      </c>
      <c r="AG39" s="55">
        <v>87</v>
      </c>
      <c r="AH39" s="16">
        <v>86</v>
      </c>
      <c r="AI39" s="16"/>
      <c r="AJ39" s="57"/>
      <c r="AK39" s="58"/>
      <c r="AL39" s="16"/>
      <c r="AM39" s="17"/>
      <c r="AN39" s="17"/>
      <c r="AO39" s="17">
        <f t="shared" si="0"/>
        <v>1281</v>
      </c>
      <c r="AP39" s="17">
        <f t="shared" si="1"/>
        <v>29</v>
      </c>
      <c r="AQ39" s="17">
        <f t="shared" si="2"/>
        <v>516</v>
      </c>
      <c r="AR39" s="59">
        <f t="shared" si="3"/>
        <v>23</v>
      </c>
    </row>
    <row r="40" spans="1:44" ht="15.75" customHeight="1" x14ac:dyDescent="0.25">
      <c r="A40" s="28" t="s">
        <v>555</v>
      </c>
      <c r="B40" s="18">
        <v>11808</v>
      </c>
      <c r="C40" s="1" t="s">
        <v>586</v>
      </c>
      <c r="D40" s="40" t="s">
        <v>587</v>
      </c>
      <c r="E40" s="18">
        <v>86</v>
      </c>
      <c r="F40" s="18">
        <v>86</v>
      </c>
      <c r="G40" s="18">
        <v>87</v>
      </c>
      <c r="H40" s="18">
        <v>88</v>
      </c>
      <c r="I40" s="18">
        <v>0</v>
      </c>
      <c r="J40" s="18">
        <v>0</v>
      </c>
      <c r="K40" s="18">
        <v>82</v>
      </c>
      <c r="L40" s="18">
        <v>82</v>
      </c>
      <c r="M40" s="18">
        <v>0</v>
      </c>
      <c r="N40" s="18">
        <v>0</v>
      </c>
      <c r="O40" s="18">
        <v>0</v>
      </c>
      <c r="P40" s="52">
        <v>0</v>
      </c>
      <c r="Q40" s="40">
        <v>0</v>
      </c>
      <c r="R40" s="18">
        <v>0</v>
      </c>
      <c r="S40" s="2">
        <v>84</v>
      </c>
      <c r="T40" s="18">
        <v>84</v>
      </c>
      <c r="U40" s="18">
        <v>89</v>
      </c>
      <c r="V40" s="18">
        <v>88</v>
      </c>
      <c r="W40" s="18">
        <v>0</v>
      </c>
      <c r="X40" s="41">
        <v>0</v>
      </c>
      <c r="Y40" s="42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52">
        <v>0</v>
      </c>
      <c r="AG40" s="40">
        <v>0</v>
      </c>
      <c r="AH40" s="18">
        <v>0</v>
      </c>
      <c r="AI40" s="18"/>
      <c r="AJ40" s="41"/>
      <c r="AK40" s="42"/>
      <c r="AL40" s="18"/>
      <c r="AM40" s="2"/>
      <c r="AN40" s="2"/>
      <c r="AO40" s="2">
        <f t="shared" si="0"/>
        <v>428</v>
      </c>
      <c r="AP40" s="2">
        <f t="shared" si="1"/>
        <v>42</v>
      </c>
      <c r="AQ40" s="2">
        <f t="shared" si="2"/>
        <v>82</v>
      </c>
      <c r="AR40" s="53">
        <f t="shared" si="3"/>
        <v>42</v>
      </c>
    </row>
    <row r="41" spans="1:44" ht="15.75" customHeight="1" x14ac:dyDescent="0.25">
      <c r="A41" s="83" t="s">
        <v>555</v>
      </c>
      <c r="B41" s="19">
        <v>11811</v>
      </c>
      <c r="C41" s="60" t="s">
        <v>588</v>
      </c>
      <c r="D41" s="61" t="s">
        <v>589</v>
      </c>
      <c r="E41" s="19">
        <v>86</v>
      </c>
      <c r="F41" s="19">
        <v>86</v>
      </c>
      <c r="G41" s="19">
        <v>87</v>
      </c>
      <c r="H41" s="19">
        <v>90</v>
      </c>
      <c r="I41" s="19">
        <v>86</v>
      </c>
      <c r="J41" s="19">
        <v>85</v>
      </c>
      <c r="K41" s="19">
        <v>84</v>
      </c>
      <c r="L41" s="19">
        <v>83</v>
      </c>
      <c r="M41" s="19">
        <v>86</v>
      </c>
      <c r="N41" s="19">
        <v>87</v>
      </c>
      <c r="O41" s="19">
        <v>86</v>
      </c>
      <c r="P41" s="62">
        <v>86</v>
      </c>
      <c r="Q41" s="61">
        <v>86</v>
      </c>
      <c r="R41" s="19">
        <v>82</v>
      </c>
      <c r="S41" s="20">
        <v>82</v>
      </c>
      <c r="T41" s="19">
        <v>82</v>
      </c>
      <c r="U41" s="19">
        <v>87</v>
      </c>
      <c r="V41" s="19">
        <v>87</v>
      </c>
      <c r="W41" s="19">
        <v>84</v>
      </c>
      <c r="X41" s="63">
        <v>86</v>
      </c>
      <c r="Y41" s="64">
        <v>86</v>
      </c>
      <c r="Z41" s="19">
        <v>82</v>
      </c>
      <c r="AA41" s="19">
        <v>89</v>
      </c>
      <c r="AB41" s="19">
        <v>89</v>
      </c>
      <c r="AC41" s="19">
        <v>88</v>
      </c>
      <c r="AD41" s="19">
        <v>87</v>
      </c>
      <c r="AE41" s="19">
        <v>90</v>
      </c>
      <c r="AF41" s="62">
        <v>88</v>
      </c>
      <c r="AG41" s="61">
        <v>87</v>
      </c>
      <c r="AH41" s="19">
        <v>87</v>
      </c>
      <c r="AI41" s="19"/>
      <c r="AJ41" s="63"/>
      <c r="AK41" s="64"/>
      <c r="AL41" s="19"/>
      <c r="AM41" s="20"/>
      <c r="AN41" s="20"/>
      <c r="AO41" s="20">
        <f t="shared" si="0"/>
        <v>1294</v>
      </c>
      <c r="AP41" s="20">
        <f t="shared" si="1"/>
        <v>13</v>
      </c>
      <c r="AQ41" s="20">
        <f t="shared" si="2"/>
        <v>520</v>
      </c>
      <c r="AR41" s="65">
        <f t="shared" si="3"/>
        <v>12</v>
      </c>
    </row>
    <row r="42" spans="1:44" ht="15.75" customHeight="1" x14ac:dyDescent="0.25">
      <c r="A42" s="28" t="s">
        <v>555</v>
      </c>
      <c r="B42" s="18">
        <v>11815</v>
      </c>
      <c r="C42" s="1" t="s">
        <v>591</v>
      </c>
      <c r="D42" s="40" t="s">
        <v>592</v>
      </c>
      <c r="E42" s="18">
        <v>83</v>
      </c>
      <c r="F42" s="18">
        <v>86</v>
      </c>
      <c r="G42" s="18">
        <v>86</v>
      </c>
      <c r="H42" s="18">
        <v>88</v>
      </c>
      <c r="I42" s="18">
        <v>87</v>
      </c>
      <c r="J42" s="18">
        <v>85</v>
      </c>
      <c r="K42" s="18">
        <v>85</v>
      </c>
      <c r="L42" s="18">
        <v>85</v>
      </c>
      <c r="M42" s="18">
        <v>86</v>
      </c>
      <c r="N42" s="18">
        <v>87</v>
      </c>
      <c r="O42" s="18">
        <v>85</v>
      </c>
      <c r="P42" s="52">
        <v>85</v>
      </c>
      <c r="Q42" s="40">
        <v>86</v>
      </c>
      <c r="R42" s="18">
        <v>82</v>
      </c>
      <c r="S42" s="2">
        <v>83</v>
      </c>
      <c r="T42" s="18">
        <v>83</v>
      </c>
      <c r="U42" s="18">
        <v>87</v>
      </c>
      <c r="V42" s="18">
        <v>87</v>
      </c>
      <c r="W42" s="18">
        <v>84</v>
      </c>
      <c r="X42" s="41">
        <v>84</v>
      </c>
      <c r="Y42" s="42">
        <v>85</v>
      </c>
      <c r="Z42" s="18">
        <v>83</v>
      </c>
      <c r="AA42" s="18">
        <v>87</v>
      </c>
      <c r="AB42" s="18">
        <v>88</v>
      </c>
      <c r="AC42" s="18">
        <v>87</v>
      </c>
      <c r="AD42" s="18">
        <v>87</v>
      </c>
      <c r="AE42" s="18">
        <v>88</v>
      </c>
      <c r="AF42" s="52">
        <v>89</v>
      </c>
      <c r="AG42" s="40">
        <v>86</v>
      </c>
      <c r="AH42" s="18">
        <v>86</v>
      </c>
      <c r="AI42" s="18"/>
      <c r="AJ42" s="41"/>
      <c r="AK42" s="42"/>
      <c r="AL42" s="18"/>
      <c r="AM42" s="2"/>
      <c r="AN42" s="2"/>
      <c r="AO42" s="2">
        <f t="shared" si="0"/>
        <v>1285</v>
      </c>
      <c r="AP42" s="2">
        <f t="shared" si="1"/>
        <v>24</v>
      </c>
      <c r="AQ42" s="2">
        <f t="shared" si="2"/>
        <v>517</v>
      </c>
      <c r="AR42" s="53">
        <f t="shared" si="3"/>
        <v>20</v>
      </c>
    </row>
    <row r="43" spans="1:44" ht="15.75" customHeight="1" x14ac:dyDescent="0.25">
      <c r="A43" s="84" t="s">
        <v>555</v>
      </c>
      <c r="B43" s="21">
        <v>11819</v>
      </c>
      <c r="C43" s="66" t="s">
        <v>593</v>
      </c>
      <c r="D43" s="67" t="s">
        <v>594</v>
      </c>
      <c r="E43" s="21">
        <v>86</v>
      </c>
      <c r="F43" s="21">
        <v>86</v>
      </c>
      <c r="G43" s="21">
        <v>87</v>
      </c>
      <c r="H43" s="21">
        <v>91</v>
      </c>
      <c r="I43" s="21">
        <v>85</v>
      </c>
      <c r="J43" s="21">
        <v>84</v>
      </c>
      <c r="K43" s="21">
        <v>86</v>
      </c>
      <c r="L43" s="21">
        <v>84</v>
      </c>
      <c r="M43" s="21">
        <v>87</v>
      </c>
      <c r="N43" s="21">
        <v>87</v>
      </c>
      <c r="O43" s="21">
        <v>84</v>
      </c>
      <c r="P43" s="68">
        <v>84</v>
      </c>
      <c r="Q43" s="67">
        <v>83</v>
      </c>
      <c r="R43" s="21">
        <v>84</v>
      </c>
      <c r="S43" s="22">
        <v>82</v>
      </c>
      <c r="T43" s="21">
        <v>84</v>
      </c>
      <c r="U43" s="21">
        <v>87</v>
      </c>
      <c r="V43" s="21">
        <v>88</v>
      </c>
      <c r="W43" s="21">
        <v>84</v>
      </c>
      <c r="X43" s="69">
        <v>85</v>
      </c>
      <c r="Y43" s="39">
        <v>84</v>
      </c>
      <c r="Z43" s="21">
        <v>82</v>
      </c>
      <c r="AA43" s="21">
        <v>87</v>
      </c>
      <c r="AB43" s="21">
        <v>87</v>
      </c>
      <c r="AC43" s="21">
        <v>89</v>
      </c>
      <c r="AD43" s="21">
        <v>87</v>
      </c>
      <c r="AE43" s="21">
        <v>87</v>
      </c>
      <c r="AF43" s="68">
        <v>86</v>
      </c>
      <c r="AG43" s="67">
        <v>86</v>
      </c>
      <c r="AH43" s="21">
        <v>86</v>
      </c>
      <c r="AI43" s="21"/>
      <c r="AJ43" s="69"/>
      <c r="AK43" s="39"/>
      <c r="AL43" s="21"/>
      <c r="AM43" s="22"/>
      <c r="AN43" s="22"/>
      <c r="AO43" s="22">
        <f t="shared" si="0"/>
        <v>1284</v>
      </c>
      <c r="AP43" s="22">
        <f t="shared" si="1"/>
        <v>26</v>
      </c>
      <c r="AQ43" s="22">
        <f t="shared" si="2"/>
        <v>515</v>
      </c>
      <c r="AR43" s="70">
        <f t="shared" si="3"/>
        <v>26</v>
      </c>
    </row>
    <row r="44" spans="1:44" ht="15.75" customHeight="1" x14ac:dyDescent="0.25">
      <c r="A44" s="28" t="s">
        <v>555</v>
      </c>
      <c r="B44" s="18">
        <v>11820</v>
      </c>
      <c r="C44" s="1" t="s">
        <v>595</v>
      </c>
      <c r="D44" s="40" t="s">
        <v>596</v>
      </c>
      <c r="E44" s="18">
        <v>85</v>
      </c>
      <c r="F44" s="18">
        <v>86</v>
      </c>
      <c r="G44" s="18">
        <v>87</v>
      </c>
      <c r="H44" s="18">
        <v>88</v>
      </c>
      <c r="I44" s="18">
        <v>87</v>
      </c>
      <c r="J44" s="18">
        <v>85</v>
      </c>
      <c r="K44" s="18">
        <v>85</v>
      </c>
      <c r="L44" s="18">
        <v>83</v>
      </c>
      <c r="M44" s="18">
        <v>90</v>
      </c>
      <c r="N44" s="18">
        <v>87</v>
      </c>
      <c r="O44" s="18">
        <v>86</v>
      </c>
      <c r="P44" s="52">
        <v>86</v>
      </c>
      <c r="Q44" s="40">
        <v>84</v>
      </c>
      <c r="R44" s="18">
        <v>82</v>
      </c>
      <c r="S44" s="2">
        <v>83</v>
      </c>
      <c r="T44" s="18">
        <v>84</v>
      </c>
      <c r="U44" s="18">
        <v>89</v>
      </c>
      <c r="V44" s="18">
        <v>89</v>
      </c>
      <c r="W44" s="18">
        <v>84</v>
      </c>
      <c r="X44" s="41">
        <v>85</v>
      </c>
      <c r="Y44" s="42">
        <v>86</v>
      </c>
      <c r="Z44" s="18">
        <v>82</v>
      </c>
      <c r="AA44" s="18">
        <v>88</v>
      </c>
      <c r="AB44" s="18">
        <v>88</v>
      </c>
      <c r="AC44" s="18">
        <v>88</v>
      </c>
      <c r="AD44" s="18">
        <v>87</v>
      </c>
      <c r="AE44" s="18">
        <v>87</v>
      </c>
      <c r="AF44" s="52">
        <v>87</v>
      </c>
      <c r="AG44" s="40">
        <v>86</v>
      </c>
      <c r="AH44" s="18">
        <v>86</v>
      </c>
      <c r="AI44" s="18"/>
      <c r="AJ44" s="41"/>
      <c r="AK44" s="42"/>
      <c r="AL44" s="18"/>
      <c r="AM44" s="2"/>
      <c r="AN44" s="2"/>
      <c r="AO44" s="2">
        <f t="shared" si="0"/>
        <v>1295</v>
      </c>
      <c r="AP44" s="2">
        <f t="shared" si="1"/>
        <v>12</v>
      </c>
      <c r="AQ44" s="2">
        <f t="shared" si="2"/>
        <v>519</v>
      </c>
      <c r="AR44" s="53">
        <f t="shared" si="3"/>
        <v>13</v>
      </c>
    </row>
    <row r="45" spans="1:44" ht="15.75" customHeight="1" x14ac:dyDescent="0.25">
      <c r="A45" s="85" t="s">
        <v>484</v>
      </c>
      <c r="B45" s="85">
        <v>11863</v>
      </c>
      <c r="C45" s="118" t="s">
        <v>597</v>
      </c>
      <c r="D45" s="119" t="s">
        <v>598</v>
      </c>
      <c r="E45" s="85">
        <v>86</v>
      </c>
      <c r="F45" s="85">
        <v>86</v>
      </c>
      <c r="G45" s="85">
        <v>85</v>
      </c>
      <c r="H45" s="85">
        <v>87</v>
      </c>
      <c r="I45" s="85">
        <v>89</v>
      </c>
      <c r="J45" s="85">
        <v>89</v>
      </c>
      <c r="K45" s="85">
        <v>85</v>
      </c>
      <c r="L45" s="85">
        <v>85</v>
      </c>
      <c r="M45" s="85">
        <v>91</v>
      </c>
      <c r="N45" s="85">
        <v>89</v>
      </c>
      <c r="O45" s="85">
        <v>89</v>
      </c>
      <c r="P45" s="121">
        <v>88</v>
      </c>
      <c r="Q45" s="119">
        <v>82</v>
      </c>
      <c r="R45" s="85">
        <v>82</v>
      </c>
      <c r="S45" s="91">
        <v>90</v>
      </c>
      <c r="T45" s="85">
        <v>90</v>
      </c>
      <c r="U45" s="85">
        <v>88</v>
      </c>
      <c r="V45" s="85">
        <v>86</v>
      </c>
      <c r="W45" s="85">
        <v>88</v>
      </c>
      <c r="X45" s="122">
        <v>86</v>
      </c>
      <c r="Y45" s="123">
        <v>85</v>
      </c>
      <c r="Z45" s="85">
        <v>86</v>
      </c>
      <c r="AA45" s="85">
        <v>88</v>
      </c>
      <c r="AB45" s="85">
        <v>87</v>
      </c>
      <c r="AC45" s="85">
        <v>87</v>
      </c>
      <c r="AD45" s="85">
        <v>87</v>
      </c>
      <c r="AE45" s="85">
        <v>90</v>
      </c>
      <c r="AF45" s="121">
        <v>90</v>
      </c>
      <c r="AG45" s="119">
        <v>89</v>
      </c>
      <c r="AH45" s="85">
        <v>89</v>
      </c>
      <c r="AI45" s="23"/>
      <c r="AJ45" s="49"/>
      <c r="AK45" s="50"/>
      <c r="AL45" s="23"/>
      <c r="AM45" s="24"/>
      <c r="AN45" s="24"/>
      <c r="AO45" s="24">
        <f t="shared" si="0"/>
        <v>1312</v>
      </c>
      <c r="AP45" s="24">
        <f t="shared" si="1"/>
        <v>3</v>
      </c>
      <c r="AQ45" s="24">
        <f t="shared" si="2"/>
        <v>525</v>
      </c>
      <c r="AR45" s="51">
        <f t="shared" si="3"/>
        <v>9</v>
      </c>
    </row>
    <row r="46" spans="1:44" ht="15.75" customHeight="1" x14ac:dyDescent="0.25">
      <c r="A46" s="28" t="s">
        <v>484</v>
      </c>
      <c r="B46" s="28">
        <v>12078</v>
      </c>
      <c r="C46" s="125" t="s">
        <v>599</v>
      </c>
      <c r="D46" s="126" t="s">
        <v>600</v>
      </c>
      <c r="E46" s="127">
        <v>87</v>
      </c>
      <c r="F46" s="127">
        <v>87</v>
      </c>
      <c r="G46" s="127">
        <v>86</v>
      </c>
      <c r="H46" s="127">
        <v>87</v>
      </c>
      <c r="I46" s="127">
        <v>90</v>
      </c>
      <c r="J46" s="127">
        <v>88</v>
      </c>
      <c r="K46" s="127">
        <v>86</v>
      </c>
      <c r="L46" s="127">
        <v>88</v>
      </c>
      <c r="M46" s="127">
        <v>91</v>
      </c>
      <c r="N46" s="127">
        <v>89</v>
      </c>
      <c r="O46" s="127">
        <v>88</v>
      </c>
      <c r="P46" s="128">
        <v>88</v>
      </c>
      <c r="Q46" s="126">
        <v>85</v>
      </c>
      <c r="R46" s="127">
        <v>83</v>
      </c>
      <c r="S46" s="129">
        <v>91</v>
      </c>
      <c r="T46" s="127">
        <v>91</v>
      </c>
      <c r="U46" s="127">
        <v>89</v>
      </c>
      <c r="V46" s="127">
        <v>86</v>
      </c>
      <c r="W46" s="127">
        <v>88</v>
      </c>
      <c r="X46" s="130">
        <v>87</v>
      </c>
      <c r="Y46" s="131">
        <v>88</v>
      </c>
      <c r="Z46" s="127">
        <v>87</v>
      </c>
      <c r="AA46" s="127">
        <v>88</v>
      </c>
      <c r="AB46" s="127">
        <v>87</v>
      </c>
      <c r="AC46" s="127">
        <v>88</v>
      </c>
      <c r="AD46" s="127">
        <v>88</v>
      </c>
      <c r="AE46" s="127">
        <v>91</v>
      </c>
      <c r="AF46" s="128">
        <v>91</v>
      </c>
      <c r="AG46" s="126">
        <v>87</v>
      </c>
      <c r="AH46" s="127">
        <v>87</v>
      </c>
      <c r="AI46" s="73"/>
      <c r="AJ46" s="77"/>
      <c r="AK46" s="78"/>
      <c r="AL46" s="73"/>
      <c r="AM46" s="76"/>
      <c r="AN46" s="76"/>
      <c r="AO46" s="76">
        <f t="shared" si="0"/>
        <v>1323</v>
      </c>
      <c r="AP46" s="76">
        <f t="shared" si="1"/>
        <v>1</v>
      </c>
      <c r="AQ46" s="76">
        <f t="shared" si="2"/>
        <v>531</v>
      </c>
      <c r="AR46" s="79">
        <f t="shared" si="3"/>
        <v>2</v>
      </c>
    </row>
    <row r="47" spans="1:44" ht="15.75" customHeight="1" x14ac:dyDescent="0.25">
      <c r="S47" s="80"/>
      <c r="AO47" s="80"/>
      <c r="AP47" s="80"/>
      <c r="AQ47" s="80"/>
      <c r="AR47" s="80"/>
    </row>
    <row r="48" spans="1:44" ht="15.75" customHeight="1" x14ac:dyDescent="0.25">
      <c r="S48" s="80"/>
      <c r="AO48" s="80"/>
      <c r="AP48" s="80"/>
      <c r="AQ48" s="80"/>
      <c r="AR48" s="80"/>
    </row>
    <row r="49" spans="19:44" ht="15.75" customHeight="1" x14ac:dyDescent="0.25">
      <c r="S49" s="80"/>
      <c r="AO49" s="80"/>
      <c r="AP49" s="80"/>
      <c r="AQ49" s="80"/>
      <c r="AR49" s="80"/>
    </row>
    <row r="50" spans="19:44" ht="15.75" customHeight="1" x14ac:dyDescent="0.25">
      <c r="S50" s="80"/>
      <c r="AO50" s="80"/>
      <c r="AP50" s="80"/>
      <c r="AQ50" s="80"/>
      <c r="AR50" s="80"/>
    </row>
    <row r="51" spans="19:44" ht="15.75" customHeight="1" x14ac:dyDescent="0.25">
      <c r="S51" s="80"/>
      <c r="AO51" s="80"/>
      <c r="AP51" s="80"/>
      <c r="AQ51" s="80"/>
      <c r="AR51" s="80"/>
    </row>
    <row r="52" spans="19:44" ht="15.75" customHeight="1" x14ac:dyDescent="0.25">
      <c r="S52" s="80"/>
      <c r="AO52" s="80"/>
      <c r="AP52" s="80"/>
      <c r="AQ52" s="80"/>
      <c r="AR52" s="80"/>
    </row>
    <row r="53" spans="19:44" ht="15.75" customHeight="1" x14ac:dyDescent="0.25">
      <c r="S53" s="80"/>
      <c r="AO53" s="80"/>
      <c r="AP53" s="80"/>
      <c r="AQ53" s="80"/>
      <c r="AR53" s="80"/>
    </row>
    <row r="54" spans="19:44" ht="15.75" customHeight="1" x14ac:dyDescent="0.25">
      <c r="S54" s="80"/>
      <c r="AO54" s="80"/>
      <c r="AP54" s="80"/>
      <c r="AQ54" s="80"/>
      <c r="AR54" s="80"/>
    </row>
    <row r="55" spans="19:44" ht="15.75" customHeight="1" x14ac:dyDescent="0.25">
      <c r="S55" s="80"/>
      <c r="AO55" s="80"/>
      <c r="AP55" s="80"/>
      <c r="AQ55" s="80"/>
      <c r="AR55" s="80"/>
    </row>
    <row r="56" spans="19:44" ht="15.75" customHeight="1" x14ac:dyDescent="0.25">
      <c r="S56" s="80"/>
      <c r="AO56" s="80"/>
      <c r="AP56" s="80"/>
      <c r="AQ56" s="80"/>
      <c r="AR56" s="80"/>
    </row>
    <row r="57" spans="19:44" ht="15.75" customHeight="1" x14ac:dyDescent="0.25">
      <c r="S57" s="80"/>
      <c r="AO57" s="80"/>
      <c r="AP57" s="80"/>
      <c r="AQ57" s="80"/>
      <c r="AR57" s="80"/>
    </row>
    <row r="58" spans="19:44" ht="15.75" customHeight="1" x14ac:dyDescent="0.25">
      <c r="S58" s="80"/>
      <c r="AO58" s="80"/>
      <c r="AP58" s="80"/>
      <c r="AQ58" s="80"/>
      <c r="AR58" s="80"/>
    </row>
    <row r="59" spans="19:44" ht="15.75" customHeight="1" x14ac:dyDescent="0.25">
      <c r="S59" s="80"/>
      <c r="AO59" s="80"/>
      <c r="AP59" s="80"/>
      <c r="AQ59" s="80"/>
      <c r="AR59" s="80"/>
    </row>
    <row r="60" spans="19:44" ht="15.75" customHeight="1" x14ac:dyDescent="0.25">
      <c r="S60" s="80"/>
      <c r="AO60" s="80"/>
      <c r="AP60" s="80"/>
      <c r="AQ60" s="80"/>
      <c r="AR60" s="80"/>
    </row>
    <row r="61" spans="19:44" ht="15.75" customHeight="1" x14ac:dyDescent="0.25">
      <c r="S61" s="80"/>
      <c r="AO61" s="80"/>
      <c r="AP61" s="80"/>
      <c r="AQ61" s="80"/>
      <c r="AR61" s="80"/>
    </row>
    <row r="62" spans="19:44" ht="15.75" customHeight="1" x14ac:dyDescent="0.25">
      <c r="S62" s="80"/>
      <c r="AO62" s="80"/>
      <c r="AP62" s="80"/>
      <c r="AQ62" s="80"/>
      <c r="AR62" s="80"/>
    </row>
    <row r="63" spans="19:44" ht="15.75" customHeight="1" x14ac:dyDescent="0.25">
      <c r="S63" s="80"/>
      <c r="AO63" s="80"/>
      <c r="AP63" s="80"/>
      <c r="AQ63" s="80"/>
      <c r="AR63" s="80"/>
    </row>
    <row r="64" spans="19:44" ht="15.75" customHeight="1" x14ac:dyDescent="0.25">
      <c r="S64" s="80"/>
      <c r="AO64" s="80"/>
      <c r="AP64" s="80"/>
      <c r="AQ64" s="80"/>
      <c r="AR64" s="80"/>
    </row>
    <row r="65" spans="19:44" ht="15.75" customHeight="1" x14ac:dyDescent="0.25">
      <c r="S65" s="80"/>
      <c r="AO65" s="80"/>
      <c r="AP65" s="80"/>
      <c r="AQ65" s="80"/>
      <c r="AR65" s="80"/>
    </row>
    <row r="66" spans="19:44" ht="15.75" customHeight="1" x14ac:dyDescent="0.25">
      <c r="S66" s="80"/>
      <c r="AO66" s="80"/>
      <c r="AP66" s="80"/>
      <c r="AQ66" s="80"/>
      <c r="AR66" s="80"/>
    </row>
    <row r="67" spans="19:44" ht="15.75" customHeight="1" x14ac:dyDescent="0.25">
      <c r="S67" s="80"/>
      <c r="AO67" s="80"/>
      <c r="AP67" s="80"/>
      <c r="AQ67" s="80"/>
      <c r="AR67" s="80"/>
    </row>
    <row r="68" spans="19:44" ht="15.75" customHeight="1" x14ac:dyDescent="0.25">
      <c r="S68" s="80"/>
      <c r="AO68" s="80"/>
      <c r="AP68" s="80"/>
      <c r="AQ68" s="80"/>
      <c r="AR68" s="80"/>
    </row>
    <row r="69" spans="19:44" ht="15.75" customHeight="1" x14ac:dyDescent="0.25">
      <c r="S69" s="80"/>
      <c r="AO69" s="80"/>
      <c r="AP69" s="80"/>
      <c r="AQ69" s="80"/>
      <c r="AR69" s="80"/>
    </row>
    <row r="70" spans="19:44" ht="15.75" customHeight="1" x14ac:dyDescent="0.25">
      <c r="S70" s="80"/>
      <c r="AO70" s="80"/>
      <c r="AP70" s="80"/>
      <c r="AQ70" s="80"/>
      <c r="AR70" s="80"/>
    </row>
    <row r="71" spans="19:44" ht="15.75" customHeight="1" x14ac:dyDescent="0.25">
      <c r="S71" s="80"/>
      <c r="AO71" s="80"/>
      <c r="AP71" s="80"/>
      <c r="AQ71" s="80"/>
      <c r="AR71" s="80"/>
    </row>
    <row r="72" spans="19:44" ht="15.75" customHeight="1" x14ac:dyDescent="0.25">
      <c r="S72" s="80"/>
      <c r="AO72" s="80"/>
      <c r="AP72" s="80"/>
      <c r="AQ72" s="80"/>
      <c r="AR72" s="80"/>
    </row>
    <row r="73" spans="19:44" ht="15.75" customHeight="1" x14ac:dyDescent="0.25">
      <c r="S73" s="80"/>
      <c r="AO73" s="80"/>
      <c r="AP73" s="80"/>
      <c r="AQ73" s="80"/>
      <c r="AR73" s="80"/>
    </row>
    <row r="74" spans="19:44" ht="15.75" customHeight="1" x14ac:dyDescent="0.25">
      <c r="S74" s="80"/>
      <c r="AO74" s="80"/>
      <c r="AP74" s="80"/>
      <c r="AQ74" s="80"/>
      <c r="AR74" s="80"/>
    </row>
    <row r="75" spans="19:44" ht="15.75" customHeight="1" x14ac:dyDescent="0.25">
      <c r="S75" s="80"/>
      <c r="AO75" s="80"/>
      <c r="AP75" s="80"/>
      <c r="AQ75" s="80"/>
      <c r="AR75" s="80"/>
    </row>
    <row r="76" spans="19:44" ht="15.75" customHeight="1" x14ac:dyDescent="0.25">
      <c r="S76" s="80"/>
      <c r="AO76" s="80"/>
      <c r="AP76" s="80"/>
      <c r="AQ76" s="80"/>
      <c r="AR76" s="80"/>
    </row>
    <row r="77" spans="19:44" ht="15.75" customHeight="1" x14ac:dyDescent="0.25">
      <c r="S77" s="80"/>
      <c r="AO77" s="80"/>
      <c r="AP77" s="80"/>
      <c r="AQ77" s="80"/>
      <c r="AR77" s="80"/>
    </row>
    <row r="78" spans="19:44" ht="15.75" customHeight="1" x14ac:dyDescent="0.25">
      <c r="S78" s="80"/>
      <c r="AO78" s="80"/>
      <c r="AP78" s="80"/>
      <c r="AQ78" s="80"/>
      <c r="AR78" s="80"/>
    </row>
    <row r="79" spans="19:44" ht="15.75" customHeight="1" x14ac:dyDescent="0.25">
      <c r="S79" s="80"/>
      <c r="AO79" s="80"/>
      <c r="AP79" s="80"/>
      <c r="AQ79" s="80"/>
      <c r="AR79" s="80"/>
    </row>
    <row r="80" spans="19:44" ht="15.75" customHeight="1" x14ac:dyDescent="0.25">
      <c r="S80" s="80"/>
      <c r="AO80" s="80"/>
      <c r="AP80" s="80"/>
      <c r="AQ80" s="80"/>
      <c r="AR80" s="80"/>
    </row>
    <row r="81" spans="19:44" ht="15.75" customHeight="1" x14ac:dyDescent="0.25">
      <c r="S81" s="80"/>
      <c r="AO81" s="80"/>
      <c r="AP81" s="80"/>
      <c r="AQ81" s="80"/>
      <c r="AR81" s="80"/>
    </row>
    <row r="82" spans="19:44" ht="15.75" customHeight="1" x14ac:dyDescent="0.25">
      <c r="S82" s="80"/>
      <c r="AO82" s="80"/>
      <c r="AP82" s="80"/>
      <c r="AQ82" s="80"/>
      <c r="AR82" s="80"/>
    </row>
    <row r="83" spans="19:44" ht="15.75" customHeight="1" x14ac:dyDescent="0.25">
      <c r="S83" s="80"/>
      <c r="AO83" s="80"/>
      <c r="AP83" s="80"/>
      <c r="AQ83" s="80"/>
      <c r="AR83" s="80"/>
    </row>
    <row r="84" spans="19:44" ht="15.75" customHeight="1" x14ac:dyDescent="0.25">
      <c r="S84" s="80"/>
      <c r="AO84" s="80"/>
      <c r="AP84" s="80"/>
      <c r="AQ84" s="80"/>
      <c r="AR84" s="80"/>
    </row>
    <row r="85" spans="19:44" ht="15.75" customHeight="1" x14ac:dyDescent="0.25">
      <c r="S85" s="80"/>
      <c r="AO85" s="80"/>
      <c r="AP85" s="80"/>
      <c r="AQ85" s="80"/>
      <c r="AR85" s="80"/>
    </row>
    <row r="86" spans="19:44" ht="15.75" customHeight="1" x14ac:dyDescent="0.25">
      <c r="S86" s="80"/>
      <c r="AO86" s="80"/>
      <c r="AP86" s="80"/>
      <c r="AQ86" s="80"/>
      <c r="AR86" s="80"/>
    </row>
    <row r="87" spans="19:44" ht="15.75" customHeight="1" x14ac:dyDescent="0.25">
      <c r="S87" s="80"/>
      <c r="AO87" s="80"/>
      <c r="AP87" s="80"/>
      <c r="AQ87" s="80"/>
      <c r="AR87" s="80"/>
    </row>
    <row r="88" spans="19:44" ht="15.75" customHeight="1" x14ac:dyDescent="0.25">
      <c r="S88" s="80"/>
      <c r="AO88" s="80"/>
      <c r="AP88" s="80"/>
      <c r="AQ88" s="80"/>
      <c r="AR88" s="80"/>
    </row>
    <row r="89" spans="19:44" ht="15.75" customHeight="1" x14ac:dyDescent="0.25">
      <c r="S89" s="80"/>
      <c r="AO89" s="80"/>
      <c r="AP89" s="80"/>
      <c r="AQ89" s="80"/>
      <c r="AR89" s="80"/>
    </row>
    <row r="90" spans="19:44" ht="15.75" customHeight="1" x14ac:dyDescent="0.25">
      <c r="S90" s="80"/>
      <c r="AO90" s="80"/>
      <c r="AP90" s="80"/>
      <c r="AQ90" s="80"/>
      <c r="AR90" s="80"/>
    </row>
    <row r="91" spans="19:44" ht="15.75" customHeight="1" x14ac:dyDescent="0.25">
      <c r="S91" s="80"/>
      <c r="AO91" s="80"/>
      <c r="AP91" s="80"/>
      <c r="AQ91" s="80"/>
      <c r="AR91" s="80"/>
    </row>
    <row r="92" spans="19:44" ht="15.75" customHeight="1" x14ac:dyDescent="0.25">
      <c r="S92" s="80"/>
      <c r="AO92" s="80"/>
      <c r="AP92" s="80"/>
      <c r="AQ92" s="80"/>
      <c r="AR92" s="80"/>
    </row>
    <row r="93" spans="19:44" ht="15.75" customHeight="1" x14ac:dyDescent="0.25">
      <c r="S93" s="80"/>
      <c r="AO93" s="80"/>
      <c r="AP93" s="80"/>
      <c r="AQ93" s="80"/>
      <c r="AR93" s="80"/>
    </row>
    <row r="94" spans="19:44" ht="15.75" customHeight="1" x14ac:dyDescent="0.25">
      <c r="S94" s="80"/>
      <c r="AO94" s="80"/>
      <c r="AP94" s="80"/>
      <c r="AQ94" s="80"/>
      <c r="AR94" s="80"/>
    </row>
    <row r="95" spans="19:44" ht="15.75" customHeight="1" x14ac:dyDescent="0.25">
      <c r="S95" s="80"/>
      <c r="AO95" s="80"/>
      <c r="AP95" s="80"/>
      <c r="AQ95" s="80"/>
      <c r="AR95" s="80"/>
    </row>
    <row r="96" spans="19:44" ht="15.75" customHeight="1" x14ac:dyDescent="0.25">
      <c r="S96" s="80"/>
      <c r="AO96" s="80"/>
      <c r="AP96" s="80"/>
      <c r="AQ96" s="80"/>
      <c r="AR96" s="80"/>
    </row>
    <row r="97" spans="19:44" ht="15.75" customHeight="1" x14ac:dyDescent="0.25">
      <c r="S97" s="80"/>
      <c r="AO97" s="80"/>
      <c r="AP97" s="80"/>
      <c r="AQ97" s="80"/>
      <c r="AR97" s="80"/>
    </row>
    <row r="98" spans="19:44" ht="15.75" customHeight="1" x14ac:dyDescent="0.25">
      <c r="S98" s="80"/>
      <c r="AO98" s="80"/>
      <c r="AP98" s="80"/>
      <c r="AQ98" s="80"/>
      <c r="AR98" s="80"/>
    </row>
    <row r="99" spans="19:44" ht="15.75" customHeight="1" x14ac:dyDescent="0.25">
      <c r="S99" s="80"/>
      <c r="AO99" s="80"/>
      <c r="AP99" s="80"/>
      <c r="AQ99" s="80"/>
      <c r="AR99" s="80"/>
    </row>
    <row r="100" spans="19:44" ht="15.75" customHeight="1" x14ac:dyDescent="0.25">
      <c r="S100" s="80"/>
      <c r="AO100" s="80"/>
      <c r="AP100" s="80"/>
      <c r="AQ100" s="80"/>
      <c r="AR100" s="80"/>
    </row>
    <row r="101" spans="19:44" ht="15.75" customHeight="1" x14ac:dyDescent="0.25">
      <c r="S101" s="80"/>
      <c r="AO101" s="80"/>
      <c r="AP101" s="80"/>
      <c r="AQ101" s="80"/>
      <c r="AR101" s="80"/>
    </row>
    <row r="102" spans="19:44" ht="15.75" customHeight="1" x14ac:dyDescent="0.25">
      <c r="S102" s="80"/>
      <c r="AO102" s="80"/>
      <c r="AP102" s="80"/>
      <c r="AQ102" s="80"/>
      <c r="AR102" s="80"/>
    </row>
    <row r="103" spans="19:44" ht="15.75" customHeight="1" x14ac:dyDescent="0.25">
      <c r="S103" s="80"/>
      <c r="AO103" s="80"/>
      <c r="AP103" s="80"/>
      <c r="AQ103" s="80"/>
      <c r="AR103" s="80"/>
    </row>
    <row r="104" spans="19:44" ht="15.75" customHeight="1" x14ac:dyDescent="0.25">
      <c r="S104" s="80"/>
      <c r="AO104" s="80"/>
      <c r="AP104" s="80"/>
      <c r="AQ104" s="80"/>
      <c r="AR104" s="80"/>
    </row>
    <row r="105" spans="19:44" ht="15.75" customHeight="1" x14ac:dyDescent="0.25">
      <c r="S105" s="80"/>
      <c r="AO105" s="80"/>
      <c r="AP105" s="80"/>
      <c r="AQ105" s="80"/>
      <c r="AR105" s="80"/>
    </row>
    <row r="106" spans="19:44" ht="15.75" customHeight="1" x14ac:dyDescent="0.25">
      <c r="S106" s="80"/>
      <c r="AO106" s="80"/>
      <c r="AP106" s="80"/>
      <c r="AQ106" s="80"/>
      <c r="AR106" s="80"/>
    </row>
    <row r="107" spans="19:44" ht="15.75" customHeight="1" x14ac:dyDescent="0.25">
      <c r="S107" s="80"/>
      <c r="AO107" s="80"/>
      <c r="AP107" s="80"/>
      <c r="AQ107" s="80"/>
      <c r="AR107" s="80"/>
    </row>
    <row r="108" spans="19:44" ht="15.75" customHeight="1" x14ac:dyDescent="0.25">
      <c r="S108" s="80"/>
      <c r="AO108" s="80"/>
      <c r="AP108" s="80"/>
      <c r="AQ108" s="80"/>
      <c r="AR108" s="80"/>
    </row>
    <row r="109" spans="19:44" ht="15.75" customHeight="1" x14ac:dyDescent="0.25">
      <c r="S109" s="80"/>
      <c r="AO109" s="80"/>
      <c r="AP109" s="80"/>
      <c r="AQ109" s="80"/>
      <c r="AR109" s="80"/>
    </row>
    <row r="110" spans="19:44" ht="15.75" customHeight="1" x14ac:dyDescent="0.25">
      <c r="S110" s="80"/>
      <c r="AO110" s="80"/>
      <c r="AP110" s="80"/>
      <c r="AQ110" s="80"/>
      <c r="AR110" s="80"/>
    </row>
    <row r="111" spans="19:44" ht="15.75" customHeight="1" x14ac:dyDescent="0.25">
      <c r="S111" s="80"/>
      <c r="AO111" s="80"/>
      <c r="AP111" s="80"/>
      <c r="AQ111" s="80"/>
      <c r="AR111" s="80"/>
    </row>
    <row r="112" spans="19:44" ht="15.75" customHeight="1" x14ac:dyDescent="0.25">
      <c r="S112" s="80"/>
      <c r="AO112" s="80"/>
      <c r="AP112" s="80"/>
      <c r="AQ112" s="80"/>
      <c r="AR112" s="80"/>
    </row>
    <row r="113" spans="19:44" ht="15.75" customHeight="1" x14ac:dyDescent="0.25">
      <c r="S113" s="80"/>
      <c r="AO113" s="80"/>
      <c r="AP113" s="80"/>
      <c r="AQ113" s="80"/>
      <c r="AR113" s="80"/>
    </row>
    <row r="114" spans="19:44" ht="15.75" customHeight="1" x14ac:dyDescent="0.25">
      <c r="S114" s="80"/>
      <c r="AO114" s="80"/>
      <c r="AP114" s="80"/>
      <c r="AQ114" s="80"/>
      <c r="AR114" s="80"/>
    </row>
    <row r="115" spans="19:44" ht="15.75" customHeight="1" x14ac:dyDescent="0.25">
      <c r="S115" s="80"/>
      <c r="AO115" s="80"/>
      <c r="AP115" s="80"/>
      <c r="AQ115" s="80"/>
      <c r="AR115" s="80"/>
    </row>
    <row r="116" spans="19:44" ht="15.75" customHeight="1" x14ac:dyDescent="0.25">
      <c r="S116" s="80"/>
      <c r="AO116" s="80"/>
      <c r="AP116" s="80"/>
      <c r="AQ116" s="80"/>
      <c r="AR116" s="80"/>
    </row>
    <row r="117" spans="19:44" ht="15.75" customHeight="1" x14ac:dyDescent="0.25">
      <c r="S117" s="80"/>
      <c r="AO117" s="80"/>
      <c r="AP117" s="80"/>
      <c r="AQ117" s="80"/>
      <c r="AR117" s="80"/>
    </row>
    <row r="118" spans="19:44" ht="15.75" customHeight="1" x14ac:dyDescent="0.25">
      <c r="S118" s="80"/>
      <c r="AO118" s="80"/>
      <c r="AP118" s="80"/>
      <c r="AQ118" s="80"/>
      <c r="AR118" s="80"/>
    </row>
    <row r="119" spans="19:44" ht="15.75" customHeight="1" x14ac:dyDescent="0.25">
      <c r="S119" s="80"/>
      <c r="AO119" s="80"/>
      <c r="AP119" s="80"/>
      <c r="AQ119" s="80"/>
      <c r="AR119" s="80"/>
    </row>
    <row r="120" spans="19:44" ht="15.75" customHeight="1" x14ac:dyDescent="0.25">
      <c r="S120" s="80"/>
      <c r="AO120" s="80"/>
      <c r="AP120" s="80"/>
      <c r="AQ120" s="80"/>
      <c r="AR120" s="80"/>
    </row>
    <row r="121" spans="19:44" ht="15.75" customHeight="1" x14ac:dyDescent="0.25">
      <c r="S121" s="80"/>
      <c r="AO121" s="80"/>
      <c r="AP121" s="80"/>
      <c r="AQ121" s="80"/>
      <c r="AR121" s="80"/>
    </row>
    <row r="122" spans="19:44" ht="15.75" customHeight="1" x14ac:dyDescent="0.25">
      <c r="S122" s="80"/>
      <c r="AO122" s="80"/>
      <c r="AP122" s="80"/>
      <c r="AQ122" s="80"/>
      <c r="AR122" s="80"/>
    </row>
    <row r="123" spans="19:44" ht="15.75" customHeight="1" x14ac:dyDescent="0.25">
      <c r="S123" s="80"/>
      <c r="AO123" s="80"/>
      <c r="AP123" s="80"/>
      <c r="AQ123" s="80"/>
      <c r="AR123" s="80"/>
    </row>
    <row r="124" spans="19:44" ht="15.75" customHeight="1" x14ac:dyDescent="0.25">
      <c r="S124" s="80"/>
      <c r="AO124" s="80"/>
      <c r="AP124" s="80"/>
      <c r="AQ124" s="80"/>
      <c r="AR124" s="80"/>
    </row>
    <row r="125" spans="19:44" ht="15.75" customHeight="1" x14ac:dyDescent="0.25">
      <c r="S125" s="80"/>
      <c r="AO125" s="80"/>
      <c r="AP125" s="80"/>
      <c r="AQ125" s="80"/>
      <c r="AR125" s="80"/>
    </row>
    <row r="126" spans="19:44" ht="15.75" customHeight="1" x14ac:dyDescent="0.25">
      <c r="S126" s="80"/>
      <c r="AO126" s="80"/>
      <c r="AP126" s="80"/>
      <c r="AQ126" s="80"/>
      <c r="AR126" s="80"/>
    </row>
    <row r="127" spans="19:44" ht="15.75" customHeight="1" x14ac:dyDescent="0.25">
      <c r="S127" s="80"/>
      <c r="AO127" s="80"/>
      <c r="AP127" s="80"/>
      <c r="AQ127" s="80"/>
      <c r="AR127" s="80"/>
    </row>
    <row r="128" spans="19:44" ht="15.75" customHeight="1" x14ac:dyDescent="0.25">
      <c r="S128" s="80"/>
      <c r="AO128" s="80"/>
      <c r="AP128" s="80"/>
      <c r="AQ128" s="80"/>
      <c r="AR128" s="80"/>
    </row>
    <row r="129" spans="19:44" ht="15.75" customHeight="1" x14ac:dyDescent="0.25">
      <c r="S129" s="80"/>
      <c r="AO129" s="80"/>
      <c r="AP129" s="80"/>
      <c r="AQ129" s="80"/>
      <c r="AR129" s="80"/>
    </row>
    <row r="130" spans="19:44" ht="15.75" customHeight="1" x14ac:dyDescent="0.25">
      <c r="S130" s="80"/>
      <c r="AO130" s="80"/>
      <c r="AP130" s="80"/>
      <c r="AQ130" s="80"/>
      <c r="AR130" s="80"/>
    </row>
    <row r="131" spans="19:44" ht="15.75" customHeight="1" x14ac:dyDescent="0.25">
      <c r="S131" s="80"/>
      <c r="AO131" s="80"/>
      <c r="AP131" s="80"/>
      <c r="AQ131" s="80"/>
      <c r="AR131" s="80"/>
    </row>
    <row r="132" spans="19:44" ht="15.75" customHeight="1" x14ac:dyDescent="0.25">
      <c r="S132" s="80"/>
      <c r="AO132" s="80"/>
      <c r="AP132" s="80"/>
      <c r="AQ132" s="80"/>
      <c r="AR132" s="80"/>
    </row>
    <row r="133" spans="19:44" ht="15.75" customHeight="1" x14ac:dyDescent="0.25">
      <c r="S133" s="80"/>
      <c r="AO133" s="80"/>
      <c r="AP133" s="80"/>
      <c r="AQ133" s="80"/>
      <c r="AR133" s="80"/>
    </row>
    <row r="134" spans="19:44" ht="15.75" customHeight="1" x14ac:dyDescent="0.25">
      <c r="S134" s="80"/>
      <c r="AO134" s="80"/>
      <c r="AP134" s="80"/>
      <c r="AQ134" s="80"/>
      <c r="AR134" s="80"/>
    </row>
    <row r="135" spans="19:44" ht="15.75" customHeight="1" x14ac:dyDescent="0.25">
      <c r="S135" s="80"/>
      <c r="AO135" s="80"/>
      <c r="AP135" s="80"/>
      <c r="AQ135" s="80"/>
      <c r="AR135" s="80"/>
    </row>
    <row r="136" spans="19:44" ht="15.75" customHeight="1" x14ac:dyDescent="0.25">
      <c r="S136" s="80"/>
      <c r="AO136" s="80"/>
      <c r="AP136" s="80"/>
      <c r="AQ136" s="80"/>
      <c r="AR136" s="80"/>
    </row>
    <row r="137" spans="19:44" ht="15.75" customHeight="1" x14ac:dyDescent="0.25">
      <c r="S137" s="80"/>
      <c r="AO137" s="80"/>
      <c r="AP137" s="80"/>
      <c r="AQ137" s="80"/>
      <c r="AR137" s="80"/>
    </row>
    <row r="138" spans="19:44" ht="15.75" customHeight="1" x14ac:dyDescent="0.25">
      <c r="S138" s="80"/>
      <c r="AO138" s="80"/>
      <c r="AP138" s="80"/>
      <c r="AQ138" s="80"/>
      <c r="AR138" s="80"/>
    </row>
    <row r="139" spans="19:44" ht="15.75" customHeight="1" x14ac:dyDescent="0.25">
      <c r="S139" s="80"/>
      <c r="AO139" s="80"/>
      <c r="AP139" s="80"/>
      <c r="AQ139" s="80"/>
      <c r="AR139" s="80"/>
    </row>
    <row r="140" spans="19:44" ht="15.75" customHeight="1" x14ac:dyDescent="0.25">
      <c r="S140" s="80"/>
      <c r="AO140" s="80"/>
      <c r="AP140" s="80"/>
      <c r="AQ140" s="80"/>
      <c r="AR140" s="80"/>
    </row>
    <row r="141" spans="19:44" ht="15.75" customHeight="1" x14ac:dyDescent="0.25">
      <c r="S141" s="80"/>
      <c r="AO141" s="80"/>
      <c r="AP141" s="80"/>
      <c r="AQ141" s="80"/>
      <c r="AR141" s="80"/>
    </row>
    <row r="142" spans="19:44" ht="15.75" customHeight="1" x14ac:dyDescent="0.25">
      <c r="S142" s="80"/>
      <c r="AO142" s="80"/>
      <c r="AP142" s="80"/>
      <c r="AQ142" s="80"/>
      <c r="AR142" s="80"/>
    </row>
    <row r="143" spans="19:44" ht="15.75" customHeight="1" x14ac:dyDescent="0.25">
      <c r="S143" s="80"/>
      <c r="AO143" s="80"/>
      <c r="AP143" s="80"/>
      <c r="AQ143" s="80"/>
      <c r="AR143" s="80"/>
    </row>
    <row r="144" spans="19:44" ht="15.75" customHeight="1" x14ac:dyDescent="0.25">
      <c r="S144" s="80"/>
      <c r="AO144" s="80"/>
      <c r="AP144" s="80"/>
      <c r="AQ144" s="80"/>
      <c r="AR144" s="80"/>
    </row>
    <row r="145" spans="19:44" ht="15.75" customHeight="1" x14ac:dyDescent="0.25">
      <c r="S145" s="80"/>
      <c r="AO145" s="80"/>
      <c r="AP145" s="80"/>
      <c r="AQ145" s="80"/>
      <c r="AR145" s="80"/>
    </row>
    <row r="146" spans="19:44" ht="15.75" customHeight="1" x14ac:dyDescent="0.25">
      <c r="S146" s="80"/>
      <c r="AO146" s="80"/>
      <c r="AP146" s="80"/>
      <c r="AQ146" s="80"/>
      <c r="AR146" s="80"/>
    </row>
    <row r="147" spans="19:44" ht="15.75" customHeight="1" x14ac:dyDescent="0.25">
      <c r="S147" s="80"/>
      <c r="AO147" s="80"/>
      <c r="AP147" s="80"/>
      <c r="AQ147" s="80"/>
      <c r="AR147" s="80"/>
    </row>
    <row r="148" spans="19:44" ht="15.75" customHeight="1" x14ac:dyDescent="0.25">
      <c r="S148" s="80"/>
      <c r="AO148" s="80"/>
      <c r="AP148" s="80"/>
      <c r="AQ148" s="80"/>
      <c r="AR148" s="80"/>
    </row>
    <row r="149" spans="19:44" ht="15.75" customHeight="1" x14ac:dyDescent="0.25">
      <c r="S149" s="80"/>
      <c r="AO149" s="80"/>
      <c r="AP149" s="80"/>
      <c r="AQ149" s="80"/>
      <c r="AR149" s="80"/>
    </row>
    <row r="150" spans="19:44" ht="15.75" customHeight="1" x14ac:dyDescent="0.25">
      <c r="S150" s="80"/>
      <c r="AO150" s="80"/>
      <c r="AP150" s="80"/>
      <c r="AQ150" s="80"/>
      <c r="AR150" s="80"/>
    </row>
    <row r="151" spans="19:44" ht="15.75" customHeight="1" x14ac:dyDescent="0.25">
      <c r="S151" s="80"/>
      <c r="AO151" s="80"/>
      <c r="AP151" s="80"/>
      <c r="AQ151" s="80"/>
      <c r="AR151" s="80"/>
    </row>
    <row r="152" spans="19:44" ht="15.75" customHeight="1" x14ac:dyDescent="0.25">
      <c r="S152" s="80"/>
      <c r="AO152" s="80"/>
      <c r="AP152" s="80"/>
      <c r="AQ152" s="80"/>
      <c r="AR152" s="80"/>
    </row>
    <row r="153" spans="19:44" ht="15.75" customHeight="1" x14ac:dyDescent="0.25">
      <c r="S153" s="80"/>
      <c r="AO153" s="80"/>
      <c r="AP153" s="80"/>
      <c r="AQ153" s="80"/>
      <c r="AR153" s="80"/>
    </row>
    <row r="154" spans="19:44" ht="15.75" customHeight="1" x14ac:dyDescent="0.25">
      <c r="S154" s="80"/>
      <c r="AO154" s="80"/>
      <c r="AP154" s="80"/>
      <c r="AQ154" s="80"/>
      <c r="AR154" s="80"/>
    </row>
    <row r="155" spans="19:44" ht="15.75" customHeight="1" x14ac:dyDescent="0.25">
      <c r="S155" s="80"/>
      <c r="AO155" s="80"/>
      <c r="AP155" s="80"/>
      <c r="AQ155" s="80"/>
      <c r="AR155" s="80"/>
    </row>
    <row r="156" spans="19:44" ht="15.75" customHeight="1" x14ac:dyDescent="0.25">
      <c r="S156" s="80"/>
      <c r="AO156" s="80"/>
      <c r="AP156" s="80"/>
      <c r="AQ156" s="80"/>
      <c r="AR156" s="80"/>
    </row>
    <row r="157" spans="19:44" ht="15.75" customHeight="1" x14ac:dyDescent="0.25">
      <c r="S157" s="80"/>
      <c r="AO157" s="80"/>
      <c r="AP157" s="80"/>
      <c r="AQ157" s="80"/>
      <c r="AR157" s="80"/>
    </row>
    <row r="158" spans="19:44" ht="15.75" customHeight="1" x14ac:dyDescent="0.25">
      <c r="S158" s="80"/>
      <c r="AO158" s="80"/>
      <c r="AP158" s="80"/>
      <c r="AQ158" s="80"/>
      <c r="AR158" s="80"/>
    </row>
    <row r="159" spans="19:44" ht="15.75" customHeight="1" x14ac:dyDescent="0.25">
      <c r="S159" s="80"/>
      <c r="AO159" s="80"/>
      <c r="AP159" s="80"/>
      <c r="AQ159" s="80"/>
      <c r="AR159" s="80"/>
    </row>
    <row r="160" spans="19:44" ht="15.75" customHeight="1" x14ac:dyDescent="0.25">
      <c r="S160" s="80"/>
      <c r="AO160" s="80"/>
      <c r="AP160" s="80"/>
      <c r="AQ160" s="80"/>
      <c r="AR160" s="80"/>
    </row>
    <row r="161" spans="19:44" ht="15.75" customHeight="1" x14ac:dyDescent="0.25">
      <c r="S161" s="80"/>
      <c r="AO161" s="80"/>
      <c r="AP161" s="80"/>
      <c r="AQ161" s="80"/>
      <c r="AR161" s="80"/>
    </row>
    <row r="162" spans="19:44" ht="15.75" customHeight="1" x14ac:dyDescent="0.25">
      <c r="S162" s="80"/>
      <c r="AO162" s="80"/>
      <c r="AP162" s="80"/>
      <c r="AQ162" s="80"/>
      <c r="AR162" s="80"/>
    </row>
    <row r="163" spans="19:44" ht="15.75" customHeight="1" x14ac:dyDescent="0.25">
      <c r="S163" s="80"/>
      <c r="AO163" s="80"/>
      <c r="AP163" s="80"/>
      <c r="AQ163" s="80"/>
      <c r="AR163" s="80"/>
    </row>
    <row r="164" spans="19:44" ht="15.75" customHeight="1" x14ac:dyDescent="0.25">
      <c r="S164" s="80"/>
      <c r="AO164" s="80"/>
      <c r="AP164" s="80"/>
      <c r="AQ164" s="80"/>
      <c r="AR164" s="80"/>
    </row>
    <row r="165" spans="19:44" ht="15.75" customHeight="1" x14ac:dyDescent="0.25">
      <c r="S165" s="80"/>
      <c r="AO165" s="80"/>
      <c r="AP165" s="80"/>
      <c r="AQ165" s="80"/>
      <c r="AR165" s="80"/>
    </row>
    <row r="166" spans="19:44" ht="15.75" customHeight="1" x14ac:dyDescent="0.25">
      <c r="S166" s="80"/>
      <c r="AO166" s="80"/>
      <c r="AP166" s="80"/>
      <c r="AQ166" s="80"/>
      <c r="AR166" s="80"/>
    </row>
    <row r="167" spans="19:44" ht="15.75" customHeight="1" x14ac:dyDescent="0.25">
      <c r="S167" s="80"/>
      <c r="AO167" s="80"/>
      <c r="AP167" s="80"/>
      <c r="AQ167" s="80"/>
      <c r="AR167" s="80"/>
    </row>
    <row r="168" spans="19:44" ht="15.75" customHeight="1" x14ac:dyDescent="0.25">
      <c r="S168" s="80"/>
      <c r="AO168" s="80"/>
      <c r="AP168" s="80"/>
      <c r="AQ168" s="80"/>
      <c r="AR168" s="80"/>
    </row>
    <row r="169" spans="19:44" ht="15.75" customHeight="1" x14ac:dyDescent="0.25">
      <c r="S169" s="80"/>
      <c r="AO169" s="80"/>
      <c r="AP169" s="80"/>
      <c r="AQ169" s="80"/>
      <c r="AR169" s="80"/>
    </row>
    <row r="170" spans="19:44" ht="15.75" customHeight="1" x14ac:dyDescent="0.25">
      <c r="S170" s="80"/>
      <c r="AO170" s="80"/>
      <c r="AP170" s="80"/>
      <c r="AQ170" s="80"/>
      <c r="AR170" s="80"/>
    </row>
    <row r="171" spans="19:44" ht="15.75" customHeight="1" x14ac:dyDescent="0.25">
      <c r="S171" s="80"/>
      <c r="AO171" s="80"/>
      <c r="AP171" s="80"/>
      <c r="AQ171" s="80"/>
      <c r="AR171" s="80"/>
    </row>
    <row r="172" spans="19:44" ht="15.75" customHeight="1" x14ac:dyDescent="0.25">
      <c r="S172" s="80"/>
      <c r="AO172" s="80"/>
      <c r="AP172" s="80"/>
      <c r="AQ172" s="80"/>
      <c r="AR172" s="80"/>
    </row>
    <row r="173" spans="19:44" ht="15.75" customHeight="1" x14ac:dyDescent="0.25">
      <c r="S173" s="80"/>
      <c r="AO173" s="80"/>
      <c r="AP173" s="80"/>
      <c r="AQ173" s="80"/>
      <c r="AR173" s="80"/>
    </row>
    <row r="174" spans="19:44" ht="15.75" customHeight="1" x14ac:dyDescent="0.25">
      <c r="S174" s="80"/>
      <c r="AO174" s="80"/>
      <c r="AP174" s="80"/>
      <c r="AQ174" s="80"/>
      <c r="AR174" s="80"/>
    </row>
    <row r="175" spans="19:44" ht="15.75" customHeight="1" x14ac:dyDescent="0.25">
      <c r="S175" s="80"/>
      <c r="AO175" s="80"/>
      <c r="AP175" s="80"/>
      <c r="AQ175" s="80"/>
      <c r="AR175" s="80"/>
    </row>
    <row r="176" spans="19:44" ht="15.75" customHeight="1" x14ac:dyDescent="0.25">
      <c r="S176" s="80"/>
      <c r="AO176" s="80"/>
      <c r="AP176" s="80"/>
      <c r="AQ176" s="80"/>
      <c r="AR176" s="80"/>
    </row>
    <row r="177" spans="19:44" ht="15.75" customHeight="1" x14ac:dyDescent="0.25">
      <c r="S177" s="80"/>
      <c r="AO177" s="80"/>
      <c r="AP177" s="80"/>
      <c r="AQ177" s="80"/>
      <c r="AR177" s="80"/>
    </row>
    <row r="178" spans="19:44" ht="15.75" customHeight="1" x14ac:dyDescent="0.25">
      <c r="S178" s="80"/>
      <c r="AO178" s="80"/>
      <c r="AP178" s="80"/>
      <c r="AQ178" s="80"/>
      <c r="AR178" s="80"/>
    </row>
    <row r="179" spans="19:44" ht="15.75" customHeight="1" x14ac:dyDescent="0.25">
      <c r="S179" s="80"/>
      <c r="AO179" s="80"/>
      <c r="AP179" s="80"/>
      <c r="AQ179" s="80"/>
      <c r="AR179" s="80"/>
    </row>
    <row r="180" spans="19:44" ht="15.75" customHeight="1" x14ac:dyDescent="0.25">
      <c r="S180" s="80"/>
      <c r="AO180" s="80"/>
      <c r="AP180" s="80"/>
      <c r="AQ180" s="80"/>
      <c r="AR180" s="80"/>
    </row>
    <row r="181" spans="19:44" ht="15.75" customHeight="1" x14ac:dyDescent="0.25">
      <c r="S181" s="80"/>
      <c r="AO181" s="80"/>
      <c r="AP181" s="80"/>
      <c r="AQ181" s="80"/>
      <c r="AR181" s="80"/>
    </row>
    <row r="182" spans="19:44" ht="15.75" customHeight="1" x14ac:dyDescent="0.25">
      <c r="S182" s="80"/>
      <c r="AO182" s="80"/>
      <c r="AP182" s="80"/>
      <c r="AQ182" s="80"/>
      <c r="AR182" s="80"/>
    </row>
    <row r="183" spans="19:44" ht="15.75" customHeight="1" x14ac:dyDescent="0.25">
      <c r="S183" s="80"/>
      <c r="AO183" s="80"/>
      <c r="AP183" s="80"/>
      <c r="AQ183" s="80"/>
      <c r="AR183" s="80"/>
    </row>
    <row r="184" spans="19:44" ht="15.75" customHeight="1" x14ac:dyDescent="0.25">
      <c r="S184" s="80"/>
      <c r="AO184" s="80"/>
      <c r="AP184" s="80"/>
      <c r="AQ184" s="80"/>
      <c r="AR184" s="80"/>
    </row>
    <row r="185" spans="19:44" ht="15.75" customHeight="1" x14ac:dyDescent="0.25">
      <c r="S185" s="80"/>
      <c r="AO185" s="80"/>
      <c r="AP185" s="80"/>
      <c r="AQ185" s="80"/>
      <c r="AR185" s="80"/>
    </row>
    <row r="186" spans="19:44" ht="15.75" customHeight="1" x14ac:dyDescent="0.25">
      <c r="S186" s="80"/>
      <c r="AO186" s="80"/>
      <c r="AP186" s="80"/>
      <c r="AQ186" s="80"/>
      <c r="AR186" s="80"/>
    </row>
    <row r="187" spans="19:44" ht="15.75" customHeight="1" x14ac:dyDescent="0.25">
      <c r="S187" s="80"/>
      <c r="AO187" s="80"/>
      <c r="AP187" s="80"/>
      <c r="AQ187" s="80"/>
      <c r="AR187" s="80"/>
    </row>
    <row r="188" spans="19:44" ht="15.75" customHeight="1" x14ac:dyDescent="0.25">
      <c r="S188" s="80"/>
      <c r="AO188" s="80"/>
      <c r="AP188" s="80"/>
      <c r="AQ188" s="80"/>
      <c r="AR188" s="80"/>
    </row>
    <row r="189" spans="19:44" ht="15.75" customHeight="1" x14ac:dyDescent="0.25">
      <c r="S189" s="80"/>
      <c r="AO189" s="80"/>
      <c r="AP189" s="80"/>
      <c r="AQ189" s="80"/>
      <c r="AR189" s="80"/>
    </row>
    <row r="190" spans="19:44" ht="15.75" customHeight="1" x14ac:dyDescent="0.25">
      <c r="S190" s="80"/>
      <c r="AO190" s="80"/>
      <c r="AP190" s="80"/>
      <c r="AQ190" s="80"/>
      <c r="AR190" s="80"/>
    </row>
    <row r="191" spans="19:44" ht="15.75" customHeight="1" x14ac:dyDescent="0.25">
      <c r="S191" s="80"/>
      <c r="AO191" s="80"/>
      <c r="AP191" s="80"/>
      <c r="AQ191" s="80"/>
      <c r="AR191" s="80"/>
    </row>
    <row r="192" spans="19:44" ht="15.75" customHeight="1" x14ac:dyDescent="0.25">
      <c r="S192" s="80"/>
      <c r="AO192" s="80"/>
      <c r="AP192" s="80"/>
      <c r="AQ192" s="80"/>
      <c r="AR192" s="80"/>
    </row>
    <row r="193" spans="19:44" ht="15.75" customHeight="1" x14ac:dyDescent="0.25">
      <c r="S193" s="80"/>
      <c r="AO193" s="80"/>
      <c r="AP193" s="80"/>
      <c r="AQ193" s="80"/>
      <c r="AR193" s="80"/>
    </row>
    <row r="194" spans="19:44" ht="15.75" customHeight="1" x14ac:dyDescent="0.25">
      <c r="S194" s="80"/>
      <c r="AO194" s="80"/>
      <c r="AP194" s="80"/>
      <c r="AQ194" s="80"/>
      <c r="AR194" s="80"/>
    </row>
    <row r="195" spans="19:44" ht="15.75" customHeight="1" x14ac:dyDescent="0.25">
      <c r="S195" s="80"/>
      <c r="AO195" s="80"/>
      <c r="AP195" s="80"/>
      <c r="AQ195" s="80"/>
      <c r="AR195" s="80"/>
    </row>
    <row r="196" spans="19:44" ht="15.75" customHeight="1" x14ac:dyDescent="0.25">
      <c r="S196" s="80"/>
      <c r="AO196" s="80"/>
      <c r="AP196" s="80"/>
      <c r="AQ196" s="80"/>
      <c r="AR196" s="80"/>
    </row>
    <row r="197" spans="19:44" ht="15.75" customHeight="1" x14ac:dyDescent="0.25">
      <c r="S197" s="80"/>
      <c r="AO197" s="80"/>
      <c r="AP197" s="80"/>
      <c r="AQ197" s="80"/>
      <c r="AR197" s="80"/>
    </row>
    <row r="198" spans="19:44" ht="15.75" customHeight="1" x14ac:dyDescent="0.25">
      <c r="S198" s="80"/>
      <c r="AO198" s="80"/>
      <c r="AP198" s="80"/>
      <c r="AQ198" s="80"/>
      <c r="AR198" s="80"/>
    </row>
    <row r="199" spans="19:44" ht="15.75" customHeight="1" x14ac:dyDescent="0.25">
      <c r="S199" s="80"/>
      <c r="AO199" s="80"/>
      <c r="AP199" s="80"/>
      <c r="AQ199" s="80"/>
      <c r="AR199" s="80"/>
    </row>
    <row r="200" spans="19:44" ht="15.75" customHeight="1" x14ac:dyDescent="0.25">
      <c r="S200" s="80"/>
      <c r="AO200" s="80"/>
      <c r="AP200" s="80"/>
      <c r="AQ200" s="80"/>
      <c r="AR200" s="80"/>
    </row>
    <row r="201" spans="19:44" ht="15.75" customHeight="1" x14ac:dyDescent="0.25">
      <c r="S201" s="80"/>
      <c r="AO201" s="80"/>
      <c r="AP201" s="80"/>
      <c r="AQ201" s="80"/>
      <c r="AR201" s="80"/>
    </row>
    <row r="202" spans="19:44" ht="15.75" customHeight="1" x14ac:dyDescent="0.25">
      <c r="S202" s="80"/>
      <c r="AO202" s="80"/>
      <c r="AP202" s="80"/>
      <c r="AQ202" s="80"/>
      <c r="AR202" s="80"/>
    </row>
    <row r="203" spans="19:44" ht="15.75" customHeight="1" x14ac:dyDescent="0.25">
      <c r="S203" s="80"/>
      <c r="AO203" s="80"/>
      <c r="AP203" s="80"/>
      <c r="AQ203" s="80"/>
      <c r="AR203" s="80"/>
    </row>
    <row r="204" spans="19:44" ht="15.75" customHeight="1" x14ac:dyDescent="0.25">
      <c r="S204" s="80"/>
      <c r="AO204" s="80"/>
      <c r="AP204" s="80"/>
      <c r="AQ204" s="80"/>
      <c r="AR204" s="80"/>
    </row>
    <row r="205" spans="19:44" ht="15.75" customHeight="1" x14ac:dyDescent="0.25">
      <c r="S205" s="80"/>
      <c r="AO205" s="80"/>
      <c r="AP205" s="80"/>
      <c r="AQ205" s="80"/>
      <c r="AR205" s="80"/>
    </row>
    <row r="206" spans="19:44" ht="15.75" customHeight="1" x14ac:dyDescent="0.25">
      <c r="S206" s="80"/>
      <c r="AO206" s="80"/>
      <c r="AP206" s="80"/>
      <c r="AQ206" s="80"/>
      <c r="AR206" s="80"/>
    </row>
    <row r="207" spans="19:44" ht="15.75" customHeight="1" x14ac:dyDescent="0.25">
      <c r="S207" s="80"/>
      <c r="AO207" s="80"/>
      <c r="AP207" s="80"/>
      <c r="AQ207" s="80"/>
      <c r="AR207" s="80"/>
    </row>
    <row r="208" spans="19:44" ht="15.75" customHeight="1" x14ac:dyDescent="0.25">
      <c r="S208" s="80"/>
      <c r="AO208" s="80"/>
      <c r="AP208" s="80"/>
      <c r="AQ208" s="80"/>
      <c r="AR208" s="80"/>
    </row>
    <row r="209" spans="19:44" ht="15.75" customHeight="1" x14ac:dyDescent="0.25">
      <c r="S209" s="80"/>
      <c r="AO209" s="80"/>
      <c r="AP209" s="80"/>
      <c r="AQ209" s="80"/>
      <c r="AR209" s="80"/>
    </row>
    <row r="210" spans="19:44" ht="15.75" customHeight="1" x14ac:dyDescent="0.25">
      <c r="S210" s="80"/>
      <c r="AO210" s="80"/>
      <c r="AP210" s="80"/>
      <c r="AQ210" s="80"/>
      <c r="AR210" s="80"/>
    </row>
    <row r="211" spans="19:44" ht="15.75" customHeight="1" x14ac:dyDescent="0.25">
      <c r="S211" s="80"/>
      <c r="AO211" s="80"/>
      <c r="AP211" s="80"/>
      <c r="AQ211" s="80"/>
      <c r="AR211" s="80"/>
    </row>
    <row r="212" spans="19:44" ht="15.75" customHeight="1" x14ac:dyDescent="0.25">
      <c r="S212" s="80"/>
      <c r="AO212" s="80"/>
      <c r="AP212" s="80"/>
      <c r="AQ212" s="80"/>
      <c r="AR212" s="80"/>
    </row>
    <row r="213" spans="19:44" ht="15.75" customHeight="1" x14ac:dyDescent="0.25">
      <c r="S213" s="80"/>
      <c r="AO213" s="80"/>
      <c r="AP213" s="80"/>
      <c r="AQ213" s="80"/>
      <c r="AR213" s="80"/>
    </row>
    <row r="214" spans="19:44" ht="15.75" customHeight="1" x14ac:dyDescent="0.25">
      <c r="S214" s="80"/>
      <c r="AO214" s="80"/>
      <c r="AP214" s="80"/>
      <c r="AQ214" s="80"/>
      <c r="AR214" s="80"/>
    </row>
    <row r="215" spans="19:44" ht="15.75" customHeight="1" x14ac:dyDescent="0.25">
      <c r="S215" s="80"/>
      <c r="AO215" s="80"/>
      <c r="AP215" s="80"/>
      <c r="AQ215" s="80"/>
      <c r="AR215" s="80"/>
    </row>
    <row r="216" spans="19:44" ht="15.75" customHeight="1" x14ac:dyDescent="0.25">
      <c r="S216" s="80"/>
      <c r="AO216" s="80"/>
      <c r="AP216" s="80"/>
      <c r="AQ216" s="80"/>
      <c r="AR216" s="80"/>
    </row>
    <row r="217" spans="19:44" ht="15.75" customHeight="1" x14ac:dyDescent="0.25">
      <c r="S217" s="80"/>
      <c r="AO217" s="80"/>
      <c r="AP217" s="80"/>
      <c r="AQ217" s="80"/>
      <c r="AR217" s="80"/>
    </row>
    <row r="218" spans="19:44" ht="15.75" customHeight="1" x14ac:dyDescent="0.25">
      <c r="S218" s="80"/>
      <c r="AO218" s="80"/>
      <c r="AP218" s="80"/>
      <c r="AQ218" s="80"/>
      <c r="AR218" s="80"/>
    </row>
    <row r="219" spans="19:44" ht="15.75" customHeight="1" x14ac:dyDescent="0.25">
      <c r="S219" s="80"/>
      <c r="AO219" s="80"/>
      <c r="AP219" s="80"/>
      <c r="AQ219" s="80"/>
      <c r="AR219" s="80"/>
    </row>
    <row r="220" spans="19:44" ht="15.75" customHeight="1" x14ac:dyDescent="0.25">
      <c r="S220" s="80"/>
      <c r="AO220" s="80"/>
      <c r="AP220" s="80"/>
      <c r="AQ220" s="80"/>
      <c r="AR220" s="80"/>
    </row>
    <row r="221" spans="19:44" ht="15.75" customHeight="1" x14ac:dyDescent="0.25">
      <c r="S221" s="80"/>
      <c r="AO221" s="80"/>
      <c r="AP221" s="80"/>
      <c r="AQ221" s="80"/>
      <c r="AR221" s="80"/>
    </row>
    <row r="222" spans="19:44" ht="15.75" customHeight="1" x14ac:dyDescent="0.25">
      <c r="S222" s="80"/>
      <c r="AO222" s="80"/>
      <c r="AP222" s="80"/>
      <c r="AQ222" s="80"/>
      <c r="AR222" s="80"/>
    </row>
    <row r="223" spans="19:44" ht="15.75" customHeight="1" x14ac:dyDescent="0.25">
      <c r="S223" s="80"/>
      <c r="AO223" s="80"/>
      <c r="AP223" s="80"/>
      <c r="AQ223" s="80"/>
      <c r="AR223" s="80"/>
    </row>
    <row r="224" spans="19:44" ht="15.75" customHeight="1" x14ac:dyDescent="0.25">
      <c r="S224" s="80"/>
      <c r="AO224" s="80"/>
      <c r="AP224" s="80"/>
      <c r="AQ224" s="80"/>
      <c r="AR224" s="80"/>
    </row>
    <row r="225" spans="19:44" ht="15.75" customHeight="1" x14ac:dyDescent="0.25">
      <c r="S225" s="80"/>
      <c r="AO225" s="80"/>
      <c r="AP225" s="80"/>
      <c r="AQ225" s="80"/>
      <c r="AR225" s="80"/>
    </row>
    <row r="226" spans="19:44" ht="15.75" customHeight="1" x14ac:dyDescent="0.25">
      <c r="S226" s="80"/>
      <c r="AO226" s="80"/>
      <c r="AP226" s="80"/>
      <c r="AQ226" s="80"/>
      <c r="AR226" s="80"/>
    </row>
    <row r="227" spans="19:44" ht="15.75" customHeight="1" x14ac:dyDescent="0.25">
      <c r="S227" s="80"/>
      <c r="AO227" s="80"/>
      <c r="AP227" s="80"/>
      <c r="AQ227" s="80"/>
      <c r="AR227" s="80"/>
    </row>
    <row r="228" spans="19:44" ht="15.75" customHeight="1" x14ac:dyDescent="0.25">
      <c r="S228" s="80"/>
      <c r="AO228" s="80"/>
      <c r="AP228" s="80"/>
      <c r="AQ228" s="80"/>
      <c r="AR228" s="80"/>
    </row>
    <row r="229" spans="19:44" ht="15.75" customHeight="1" x14ac:dyDescent="0.25">
      <c r="S229" s="80"/>
      <c r="AO229" s="80"/>
      <c r="AP229" s="80"/>
      <c r="AQ229" s="80"/>
      <c r="AR229" s="80"/>
    </row>
    <row r="230" spans="19:44" ht="15.75" customHeight="1" x14ac:dyDescent="0.25">
      <c r="S230" s="80"/>
      <c r="AO230" s="80"/>
      <c r="AP230" s="80"/>
      <c r="AQ230" s="80"/>
      <c r="AR230" s="80"/>
    </row>
    <row r="231" spans="19:44" ht="15.75" customHeight="1" x14ac:dyDescent="0.25">
      <c r="S231" s="80"/>
      <c r="AO231" s="80"/>
      <c r="AP231" s="80"/>
      <c r="AQ231" s="80"/>
      <c r="AR231" s="80"/>
    </row>
    <row r="232" spans="19:44" ht="15.75" customHeight="1" x14ac:dyDescent="0.25">
      <c r="S232" s="80"/>
      <c r="AO232" s="80"/>
      <c r="AP232" s="80"/>
      <c r="AQ232" s="80"/>
      <c r="AR232" s="80"/>
    </row>
    <row r="233" spans="19:44" ht="15.75" customHeight="1" x14ac:dyDescent="0.25">
      <c r="S233" s="80"/>
      <c r="AO233" s="80"/>
      <c r="AP233" s="80"/>
      <c r="AQ233" s="80"/>
      <c r="AR233" s="80"/>
    </row>
    <row r="234" spans="19:44" ht="15.75" customHeight="1" x14ac:dyDescent="0.25">
      <c r="S234" s="80"/>
      <c r="AO234" s="80"/>
      <c r="AP234" s="80"/>
      <c r="AQ234" s="80"/>
      <c r="AR234" s="80"/>
    </row>
    <row r="235" spans="19:44" ht="15.75" customHeight="1" x14ac:dyDescent="0.25">
      <c r="S235" s="80"/>
      <c r="AO235" s="80"/>
      <c r="AP235" s="80"/>
      <c r="AQ235" s="80"/>
      <c r="AR235" s="80"/>
    </row>
    <row r="236" spans="19:44" ht="15.75" customHeight="1" x14ac:dyDescent="0.25">
      <c r="S236" s="80"/>
      <c r="AO236" s="80"/>
      <c r="AP236" s="80"/>
      <c r="AQ236" s="80"/>
      <c r="AR236" s="80"/>
    </row>
    <row r="237" spans="19:44" ht="15.75" customHeight="1" x14ac:dyDescent="0.25">
      <c r="S237" s="80"/>
      <c r="AO237" s="80"/>
      <c r="AP237" s="80"/>
      <c r="AQ237" s="80"/>
      <c r="AR237" s="80"/>
    </row>
    <row r="238" spans="19:44" ht="15.75" customHeight="1" x14ac:dyDescent="0.25">
      <c r="S238" s="80"/>
      <c r="AO238" s="80"/>
      <c r="AP238" s="80"/>
      <c r="AQ238" s="80"/>
      <c r="AR238" s="80"/>
    </row>
    <row r="239" spans="19:44" ht="15.75" customHeight="1" x14ac:dyDescent="0.25">
      <c r="S239" s="80"/>
      <c r="AO239" s="80"/>
      <c r="AP239" s="80"/>
      <c r="AQ239" s="80"/>
      <c r="AR239" s="80"/>
    </row>
    <row r="240" spans="19:44" ht="15.75" customHeight="1" x14ac:dyDescent="0.25">
      <c r="S240" s="80"/>
      <c r="AO240" s="80"/>
      <c r="AP240" s="80"/>
      <c r="AQ240" s="80"/>
      <c r="AR240" s="80"/>
    </row>
    <row r="241" spans="19:44" ht="15.75" customHeight="1" x14ac:dyDescent="0.25">
      <c r="S241" s="80"/>
      <c r="AO241" s="80"/>
      <c r="AP241" s="80"/>
      <c r="AQ241" s="80"/>
      <c r="AR241" s="80"/>
    </row>
    <row r="242" spans="19:44" ht="15.75" customHeight="1" x14ac:dyDescent="0.25">
      <c r="S242" s="80"/>
      <c r="AO242" s="80"/>
      <c r="AP242" s="80"/>
      <c r="AQ242" s="80"/>
      <c r="AR242" s="80"/>
    </row>
    <row r="243" spans="19:44" ht="15.75" customHeight="1" x14ac:dyDescent="0.25">
      <c r="S243" s="80"/>
      <c r="AO243" s="80"/>
      <c r="AP243" s="80"/>
      <c r="AQ243" s="80"/>
      <c r="AR243" s="80"/>
    </row>
    <row r="244" spans="19:44" ht="15.75" customHeight="1" x14ac:dyDescent="0.25">
      <c r="S244" s="80"/>
      <c r="AO244" s="80"/>
      <c r="AP244" s="80"/>
      <c r="AQ244" s="80"/>
      <c r="AR244" s="80"/>
    </row>
    <row r="245" spans="19:44" ht="15.75" customHeight="1" x14ac:dyDescent="0.25">
      <c r="S245" s="80"/>
      <c r="AO245" s="80"/>
      <c r="AP245" s="80"/>
      <c r="AQ245" s="80"/>
      <c r="AR245" s="80"/>
    </row>
    <row r="246" spans="19:44" ht="15.75" customHeight="1" x14ac:dyDescent="0.25">
      <c r="S246" s="80"/>
      <c r="AO246" s="80"/>
      <c r="AP246" s="80"/>
      <c r="AQ246" s="80"/>
      <c r="AR246" s="80"/>
    </row>
    <row r="247" spans="19:44" ht="15.75" customHeight="1" x14ac:dyDescent="0.25">
      <c r="S247" s="80"/>
      <c r="AO247" s="80"/>
      <c r="AP247" s="80"/>
      <c r="AQ247" s="80"/>
      <c r="AR247" s="80"/>
    </row>
    <row r="248" spans="19:44" ht="15.75" customHeight="1" x14ac:dyDescent="0.25">
      <c r="S248" s="80"/>
      <c r="AO248" s="80"/>
      <c r="AP248" s="80"/>
      <c r="AQ248" s="80"/>
      <c r="AR248" s="80"/>
    </row>
    <row r="249" spans="19:44" ht="15.75" customHeight="1" x14ac:dyDescent="0.25">
      <c r="S249" s="80"/>
      <c r="AO249" s="80"/>
      <c r="AP249" s="80"/>
      <c r="AQ249" s="80"/>
      <c r="AR249" s="80"/>
    </row>
    <row r="250" spans="19:44" ht="15.75" customHeight="1" x14ac:dyDescent="0.25">
      <c r="S250" s="80"/>
      <c r="AO250" s="80"/>
      <c r="AP250" s="80"/>
      <c r="AQ250" s="80"/>
      <c r="AR250" s="80"/>
    </row>
    <row r="251" spans="19:44" ht="15.75" customHeight="1" x14ac:dyDescent="0.25">
      <c r="S251" s="80"/>
      <c r="AO251" s="80"/>
      <c r="AP251" s="80"/>
      <c r="AQ251" s="80"/>
      <c r="AR251" s="80"/>
    </row>
    <row r="252" spans="19:44" ht="15.75" customHeight="1" x14ac:dyDescent="0.25">
      <c r="S252" s="80"/>
      <c r="AO252" s="80"/>
      <c r="AP252" s="80"/>
      <c r="AQ252" s="80"/>
      <c r="AR252" s="80"/>
    </row>
    <row r="253" spans="19:44" ht="15.75" customHeight="1" x14ac:dyDescent="0.25">
      <c r="S253" s="80"/>
      <c r="AO253" s="80"/>
      <c r="AP253" s="80"/>
      <c r="AQ253" s="80"/>
      <c r="AR253" s="80"/>
    </row>
    <row r="254" spans="19:44" ht="15.75" customHeight="1" x14ac:dyDescent="0.25">
      <c r="S254" s="80"/>
      <c r="AO254" s="80"/>
      <c r="AP254" s="80"/>
      <c r="AQ254" s="80"/>
      <c r="AR254" s="80"/>
    </row>
    <row r="255" spans="19:44" ht="15.75" customHeight="1" x14ac:dyDescent="0.25">
      <c r="S255" s="80"/>
      <c r="AO255" s="80"/>
      <c r="AP255" s="80"/>
      <c r="AQ255" s="80"/>
      <c r="AR255" s="80"/>
    </row>
    <row r="256" spans="19:44" ht="15.75" customHeight="1" x14ac:dyDescent="0.25">
      <c r="S256" s="80"/>
      <c r="AO256" s="80"/>
      <c r="AP256" s="80"/>
      <c r="AQ256" s="80"/>
      <c r="AR256" s="80"/>
    </row>
    <row r="257" spans="19:44" ht="15.75" customHeight="1" x14ac:dyDescent="0.25">
      <c r="S257" s="80"/>
      <c r="AO257" s="80"/>
      <c r="AP257" s="80"/>
      <c r="AQ257" s="80"/>
      <c r="AR257" s="80"/>
    </row>
    <row r="258" spans="19:44" ht="15.75" customHeight="1" x14ac:dyDescent="0.25">
      <c r="S258" s="80"/>
      <c r="AO258" s="80"/>
      <c r="AP258" s="80"/>
      <c r="AQ258" s="80"/>
      <c r="AR258" s="80"/>
    </row>
    <row r="259" spans="19:44" ht="15.75" customHeight="1" x14ac:dyDescent="0.25">
      <c r="S259" s="80"/>
      <c r="AO259" s="80"/>
      <c r="AP259" s="80"/>
      <c r="AQ259" s="80"/>
      <c r="AR259" s="80"/>
    </row>
    <row r="260" spans="19:44" ht="15.75" customHeight="1" x14ac:dyDescent="0.25">
      <c r="S260" s="80"/>
      <c r="AO260" s="80"/>
      <c r="AP260" s="80"/>
      <c r="AQ260" s="80"/>
      <c r="AR260" s="80"/>
    </row>
    <row r="261" spans="19:44" ht="15.75" customHeight="1" x14ac:dyDescent="0.25">
      <c r="S261" s="80"/>
      <c r="AO261" s="80"/>
      <c r="AP261" s="80"/>
      <c r="AQ261" s="80"/>
      <c r="AR261" s="80"/>
    </row>
    <row r="262" spans="19:44" ht="15.75" customHeight="1" x14ac:dyDescent="0.25">
      <c r="S262" s="80"/>
      <c r="AO262" s="80"/>
      <c r="AP262" s="80"/>
      <c r="AQ262" s="80"/>
      <c r="AR262" s="80"/>
    </row>
    <row r="263" spans="19:44" ht="15.75" customHeight="1" x14ac:dyDescent="0.25">
      <c r="S263" s="80"/>
      <c r="AO263" s="80"/>
      <c r="AP263" s="80"/>
      <c r="AQ263" s="80"/>
      <c r="AR263" s="80"/>
    </row>
    <row r="264" spans="19:44" ht="15.75" customHeight="1" x14ac:dyDescent="0.25">
      <c r="S264" s="80"/>
      <c r="AO264" s="80"/>
      <c r="AP264" s="80"/>
      <c r="AQ264" s="80"/>
      <c r="AR264" s="80"/>
    </row>
    <row r="265" spans="19:44" ht="15.75" customHeight="1" x14ac:dyDescent="0.25">
      <c r="S265" s="80"/>
      <c r="AO265" s="80"/>
      <c r="AP265" s="80"/>
      <c r="AQ265" s="80"/>
      <c r="AR265" s="80"/>
    </row>
    <row r="266" spans="19:44" ht="15.75" customHeight="1" x14ac:dyDescent="0.25">
      <c r="S266" s="80"/>
      <c r="AO266" s="80"/>
      <c r="AP266" s="80"/>
      <c r="AQ266" s="80"/>
      <c r="AR266" s="80"/>
    </row>
    <row r="267" spans="19:44" ht="15.75" customHeight="1" x14ac:dyDescent="0.25">
      <c r="S267" s="80"/>
      <c r="AO267" s="80"/>
      <c r="AP267" s="80"/>
      <c r="AQ267" s="80"/>
      <c r="AR267" s="80"/>
    </row>
    <row r="268" spans="19:44" ht="15.75" customHeight="1" x14ac:dyDescent="0.25">
      <c r="S268" s="80"/>
      <c r="AO268" s="80"/>
      <c r="AP268" s="80"/>
      <c r="AQ268" s="80"/>
      <c r="AR268" s="80"/>
    </row>
    <row r="269" spans="19:44" ht="15.75" customHeight="1" x14ac:dyDescent="0.25">
      <c r="S269" s="80"/>
      <c r="AO269" s="80"/>
      <c r="AP269" s="80"/>
      <c r="AQ269" s="80"/>
      <c r="AR269" s="80"/>
    </row>
    <row r="270" spans="19:44" ht="15.75" customHeight="1" x14ac:dyDescent="0.25">
      <c r="S270" s="80"/>
      <c r="AO270" s="80"/>
      <c r="AP270" s="80"/>
      <c r="AQ270" s="80"/>
      <c r="AR270" s="80"/>
    </row>
    <row r="271" spans="19:44" ht="15.75" customHeight="1" x14ac:dyDescent="0.25">
      <c r="S271" s="80"/>
      <c r="AO271" s="80"/>
      <c r="AP271" s="80"/>
      <c r="AQ271" s="80"/>
      <c r="AR271" s="80"/>
    </row>
    <row r="272" spans="19:44" ht="15.75" customHeight="1" x14ac:dyDescent="0.25">
      <c r="S272" s="80"/>
      <c r="AO272" s="80"/>
      <c r="AP272" s="80"/>
      <c r="AQ272" s="80"/>
      <c r="AR272" s="80"/>
    </row>
    <row r="273" spans="19:44" ht="15.75" customHeight="1" x14ac:dyDescent="0.25">
      <c r="S273" s="80"/>
      <c r="AO273" s="80"/>
      <c r="AP273" s="80"/>
      <c r="AQ273" s="80"/>
      <c r="AR273" s="80"/>
    </row>
    <row r="274" spans="19:44" ht="15.75" customHeight="1" x14ac:dyDescent="0.25">
      <c r="S274" s="80"/>
      <c r="AO274" s="80"/>
      <c r="AP274" s="80"/>
      <c r="AQ274" s="80"/>
      <c r="AR274" s="80"/>
    </row>
    <row r="275" spans="19:44" ht="15.75" customHeight="1" x14ac:dyDescent="0.25">
      <c r="S275" s="80"/>
      <c r="AO275" s="80"/>
      <c r="AP275" s="80"/>
      <c r="AQ275" s="80"/>
      <c r="AR275" s="80"/>
    </row>
    <row r="276" spans="19:44" ht="15.75" customHeight="1" x14ac:dyDescent="0.25">
      <c r="S276" s="80"/>
      <c r="AO276" s="80"/>
      <c r="AP276" s="80"/>
      <c r="AQ276" s="80"/>
      <c r="AR276" s="80"/>
    </row>
    <row r="277" spans="19:44" ht="15.75" customHeight="1" x14ac:dyDescent="0.25">
      <c r="S277" s="80"/>
      <c r="AO277" s="80"/>
      <c r="AP277" s="80"/>
      <c r="AQ277" s="80"/>
      <c r="AR277" s="80"/>
    </row>
    <row r="278" spans="19:44" ht="15.75" customHeight="1" x14ac:dyDescent="0.25">
      <c r="S278" s="80"/>
      <c r="AO278" s="80"/>
      <c r="AP278" s="80"/>
      <c r="AQ278" s="80"/>
      <c r="AR278" s="80"/>
    </row>
    <row r="279" spans="19:44" ht="15.75" customHeight="1" x14ac:dyDescent="0.25">
      <c r="S279" s="80"/>
      <c r="AO279" s="80"/>
      <c r="AP279" s="80"/>
      <c r="AQ279" s="80"/>
      <c r="AR279" s="80"/>
    </row>
    <row r="280" spans="19:44" ht="15.75" customHeight="1" x14ac:dyDescent="0.25">
      <c r="S280" s="80"/>
      <c r="AO280" s="80"/>
      <c r="AP280" s="80"/>
      <c r="AQ280" s="80"/>
      <c r="AR280" s="80"/>
    </row>
    <row r="281" spans="19:44" ht="15.75" customHeight="1" x14ac:dyDescent="0.25">
      <c r="S281" s="80"/>
      <c r="AO281" s="80"/>
      <c r="AP281" s="80"/>
      <c r="AQ281" s="80"/>
      <c r="AR281" s="80"/>
    </row>
    <row r="282" spans="19:44" ht="15.75" customHeight="1" x14ac:dyDescent="0.25">
      <c r="S282" s="80"/>
      <c r="AO282" s="80"/>
      <c r="AP282" s="80"/>
      <c r="AQ282" s="80"/>
      <c r="AR282" s="80"/>
    </row>
    <row r="283" spans="19:44" ht="15.75" customHeight="1" x14ac:dyDescent="0.25">
      <c r="S283" s="80"/>
      <c r="AO283" s="80"/>
      <c r="AP283" s="80"/>
      <c r="AQ283" s="80"/>
      <c r="AR283" s="80"/>
    </row>
    <row r="284" spans="19:44" ht="15.75" customHeight="1" x14ac:dyDescent="0.25">
      <c r="S284" s="80"/>
      <c r="AO284" s="80"/>
      <c r="AP284" s="80"/>
      <c r="AQ284" s="80"/>
      <c r="AR284" s="80"/>
    </row>
    <row r="285" spans="19:44" ht="15.75" customHeight="1" x14ac:dyDescent="0.25">
      <c r="S285" s="80"/>
      <c r="AO285" s="80"/>
      <c r="AP285" s="80"/>
      <c r="AQ285" s="80"/>
      <c r="AR285" s="80"/>
    </row>
    <row r="286" spans="19:44" ht="15.75" customHeight="1" x14ac:dyDescent="0.25">
      <c r="S286" s="80"/>
      <c r="AO286" s="80"/>
      <c r="AP286" s="80"/>
      <c r="AQ286" s="80"/>
      <c r="AR286" s="80"/>
    </row>
    <row r="287" spans="19:44" ht="15.75" customHeight="1" x14ac:dyDescent="0.25">
      <c r="S287" s="80"/>
      <c r="AO287" s="80"/>
      <c r="AP287" s="80"/>
      <c r="AQ287" s="80"/>
      <c r="AR287" s="80"/>
    </row>
    <row r="288" spans="19:44" ht="15.75" customHeight="1" x14ac:dyDescent="0.25">
      <c r="S288" s="80"/>
      <c r="AO288" s="80"/>
      <c r="AP288" s="80"/>
      <c r="AQ288" s="80"/>
      <c r="AR288" s="80"/>
    </row>
    <row r="289" spans="19:44" ht="15.75" customHeight="1" x14ac:dyDescent="0.25">
      <c r="S289" s="80"/>
      <c r="AO289" s="80"/>
      <c r="AP289" s="80"/>
      <c r="AQ289" s="80"/>
      <c r="AR289" s="80"/>
    </row>
    <row r="290" spans="19:44" ht="15.75" customHeight="1" x14ac:dyDescent="0.25">
      <c r="S290" s="80"/>
      <c r="AO290" s="80"/>
      <c r="AP290" s="80"/>
      <c r="AQ290" s="80"/>
      <c r="AR290" s="80"/>
    </row>
    <row r="291" spans="19:44" ht="15.75" customHeight="1" x14ac:dyDescent="0.25">
      <c r="S291" s="80"/>
      <c r="AO291" s="80"/>
      <c r="AP291" s="80"/>
      <c r="AQ291" s="80"/>
      <c r="AR291" s="80"/>
    </row>
    <row r="292" spans="19:44" ht="15.75" customHeight="1" x14ac:dyDescent="0.25">
      <c r="S292" s="80"/>
      <c r="AO292" s="80"/>
      <c r="AP292" s="80"/>
      <c r="AQ292" s="80"/>
      <c r="AR292" s="80"/>
    </row>
    <row r="293" spans="19:44" ht="15.75" customHeight="1" x14ac:dyDescent="0.25">
      <c r="S293" s="80"/>
      <c r="AO293" s="80"/>
      <c r="AP293" s="80"/>
      <c r="AQ293" s="80"/>
      <c r="AR293" s="80"/>
    </row>
    <row r="294" spans="19:44" ht="15.75" customHeight="1" x14ac:dyDescent="0.25">
      <c r="S294" s="80"/>
      <c r="AO294" s="80"/>
      <c r="AP294" s="80"/>
      <c r="AQ294" s="80"/>
      <c r="AR294" s="80"/>
    </row>
    <row r="295" spans="19:44" ht="15.75" customHeight="1" x14ac:dyDescent="0.25">
      <c r="S295" s="80"/>
      <c r="AO295" s="80"/>
      <c r="AP295" s="80"/>
      <c r="AQ295" s="80"/>
      <c r="AR295" s="80"/>
    </row>
    <row r="296" spans="19:44" ht="15.75" customHeight="1" x14ac:dyDescent="0.25">
      <c r="S296" s="80"/>
      <c r="AO296" s="80"/>
      <c r="AP296" s="80"/>
      <c r="AQ296" s="80"/>
      <c r="AR296" s="80"/>
    </row>
    <row r="297" spans="19:44" ht="15.75" customHeight="1" x14ac:dyDescent="0.25">
      <c r="S297" s="80"/>
      <c r="AO297" s="80"/>
      <c r="AP297" s="80"/>
      <c r="AQ297" s="80"/>
      <c r="AR297" s="80"/>
    </row>
    <row r="298" spans="19:44" ht="15.75" customHeight="1" x14ac:dyDescent="0.25">
      <c r="S298" s="80"/>
      <c r="AO298" s="80"/>
      <c r="AP298" s="80"/>
      <c r="AQ298" s="80"/>
      <c r="AR298" s="80"/>
    </row>
    <row r="299" spans="19:44" ht="15.75" customHeight="1" x14ac:dyDescent="0.25">
      <c r="S299" s="80"/>
      <c r="AO299" s="80"/>
      <c r="AP299" s="80"/>
      <c r="AQ299" s="80"/>
      <c r="AR299" s="80"/>
    </row>
    <row r="300" spans="19:44" ht="15.75" customHeight="1" x14ac:dyDescent="0.25">
      <c r="S300" s="80"/>
      <c r="AO300" s="80"/>
      <c r="AP300" s="80"/>
      <c r="AQ300" s="80"/>
      <c r="AR300" s="80"/>
    </row>
    <row r="301" spans="19:44" ht="15.75" customHeight="1" x14ac:dyDescent="0.25">
      <c r="S301" s="80"/>
      <c r="AO301" s="80"/>
      <c r="AP301" s="80"/>
      <c r="AQ301" s="80"/>
      <c r="AR301" s="80"/>
    </row>
    <row r="302" spans="19:44" ht="15.75" customHeight="1" x14ac:dyDescent="0.25">
      <c r="S302" s="80"/>
      <c r="AO302" s="80"/>
      <c r="AP302" s="80"/>
      <c r="AQ302" s="80"/>
      <c r="AR302" s="80"/>
    </row>
    <row r="303" spans="19:44" ht="15.75" customHeight="1" x14ac:dyDescent="0.25">
      <c r="S303" s="80"/>
      <c r="AO303" s="80"/>
      <c r="AP303" s="80"/>
      <c r="AQ303" s="80"/>
      <c r="AR303" s="80"/>
    </row>
    <row r="304" spans="19:44" ht="15.75" customHeight="1" x14ac:dyDescent="0.25">
      <c r="S304" s="80"/>
      <c r="AO304" s="80"/>
      <c r="AP304" s="80"/>
      <c r="AQ304" s="80"/>
      <c r="AR304" s="80"/>
    </row>
    <row r="305" spans="19:44" ht="15.75" customHeight="1" x14ac:dyDescent="0.25">
      <c r="S305" s="80"/>
      <c r="AO305" s="80"/>
      <c r="AP305" s="80"/>
      <c r="AQ305" s="80"/>
      <c r="AR305" s="80"/>
    </row>
    <row r="306" spans="19:44" ht="15.75" customHeight="1" x14ac:dyDescent="0.25">
      <c r="S306" s="80"/>
      <c r="AO306" s="80"/>
      <c r="AP306" s="80"/>
      <c r="AQ306" s="80"/>
      <c r="AR306" s="80"/>
    </row>
    <row r="307" spans="19:44" ht="15.75" customHeight="1" x14ac:dyDescent="0.25">
      <c r="S307" s="80"/>
      <c r="AO307" s="80"/>
      <c r="AP307" s="80"/>
      <c r="AQ307" s="80"/>
      <c r="AR307" s="80"/>
    </row>
    <row r="308" spans="19:44" ht="15.75" customHeight="1" x14ac:dyDescent="0.25">
      <c r="S308" s="80"/>
      <c r="AO308" s="80"/>
      <c r="AP308" s="80"/>
      <c r="AQ308" s="80"/>
      <c r="AR308" s="80"/>
    </row>
    <row r="309" spans="19:44" ht="15.75" customHeight="1" x14ac:dyDescent="0.25">
      <c r="S309" s="80"/>
      <c r="AO309" s="80"/>
      <c r="AP309" s="80"/>
      <c r="AQ309" s="80"/>
      <c r="AR309" s="80"/>
    </row>
    <row r="310" spans="19:44" ht="15.75" customHeight="1" x14ac:dyDescent="0.25">
      <c r="S310" s="80"/>
      <c r="AO310" s="80"/>
      <c r="AP310" s="80"/>
      <c r="AQ310" s="80"/>
      <c r="AR310" s="80"/>
    </row>
    <row r="311" spans="19:44" ht="15.75" customHeight="1" x14ac:dyDescent="0.25">
      <c r="S311" s="80"/>
      <c r="AO311" s="80"/>
      <c r="AP311" s="80"/>
      <c r="AQ311" s="80"/>
      <c r="AR311" s="80"/>
    </row>
    <row r="312" spans="19:44" ht="15.75" customHeight="1" x14ac:dyDescent="0.25">
      <c r="S312" s="80"/>
      <c r="AO312" s="80"/>
      <c r="AP312" s="80"/>
      <c r="AQ312" s="80"/>
      <c r="AR312" s="80"/>
    </row>
    <row r="313" spans="19:44" ht="15.75" customHeight="1" x14ac:dyDescent="0.25">
      <c r="S313" s="80"/>
      <c r="AO313" s="80"/>
      <c r="AP313" s="80"/>
      <c r="AQ313" s="80"/>
      <c r="AR313" s="80"/>
    </row>
    <row r="314" spans="19:44" ht="15.75" customHeight="1" x14ac:dyDescent="0.25">
      <c r="S314" s="80"/>
      <c r="AO314" s="80"/>
      <c r="AP314" s="80"/>
      <c r="AQ314" s="80"/>
      <c r="AR314" s="80"/>
    </row>
    <row r="315" spans="19:44" ht="15.75" customHeight="1" x14ac:dyDescent="0.25">
      <c r="S315" s="80"/>
      <c r="AO315" s="80"/>
      <c r="AP315" s="80"/>
      <c r="AQ315" s="80"/>
      <c r="AR315" s="80"/>
    </row>
    <row r="316" spans="19:44" ht="15.75" customHeight="1" x14ac:dyDescent="0.25">
      <c r="S316" s="80"/>
      <c r="AO316" s="80"/>
      <c r="AP316" s="80"/>
      <c r="AQ316" s="80"/>
      <c r="AR316" s="80"/>
    </row>
    <row r="317" spans="19:44" ht="15.75" customHeight="1" x14ac:dyDescent="0.25">
      <c r="S317" s="80"/>
      <c r="AO317" s="80"/>
      <c r="AP317" s="80"/>
      <c r="AQ317" s="80"/>
      <c r="AR317" s="80"/>
    </row>
    <row r="318" spans="19:44" ht="15.75" customHeight="1" x14ac:dyDescent="0.25">
      <c r="S318" s="80"/>
      <c r="AO318" s="80"/>
      <c r="AP318" s="80"/>
      <c r="AQ318" s="80"/>
      <c r="AR318" s="80"/>
    </row>
    <row r="319" spans="19:44" ht="15.75" customHeight="1" x14ac:dyDescent="0.25">
      <c r="S319" s="80"/>
      <c r="AO319" s="80"/>
      <c r="AP319" s="80"/>
      <c r="AQ319" s="80"/>
      <c r="AR319" s="80"/>
    </row>
    <row r="320" spans="19:44" ht="15.75" customHeight="1" x14ac:dyDescent="0.25">
      <c r="S320" s="80"/>
      <c r="AO320" s="80"/>
      <c r="AP320" s="80"/>
      <c r="AQ320" s="80"/>
      <c r="AR320" s="80"/>
    </row>
    <row r="321" spans="19:44" ht="15.75" customHeight="1" x14ac:dyDescent="0.25">
      <c r="S321" s="80"/>
      <c r="AO321" s="80"/>
      <c r="AP321" s="80"/>
      <c r="AQ321" s="80"/>
      <c r="AR321" s="80"/>
    </row>
    <row r="322" spans="19:44" ht="15.75" customHeight="1" x14ac:dyDescent="0.25">
      <c r="S322" s="80"/>
      <c r="AO322" s="80"/>
      <c r="AP322" s="80"/>
      <c r="AQ322" s="80"/>
      <c r="AR322" s="80"/>
    </row>
    <row r="323" spans="19:44" ht="15.75" customHeight="1" x14ac:dyDescent="0.25">
      <c r="S323" s="80"/>
      <c r="AO323" s="80"/>
      <c r="AP323" s="80"/>
      <c r="AQ323" s="80"/>
      <c r="AR323" s="80"/>
    </row>
    <row r="324" spans="19:44" ht="15.75" customHeight="1" x14ac:dyDescent="0.25">
      <c r="S324" s="80"/>
      <c r="AO324" s="80"/>
      <c r="AP324" s="80"/>
      <c r="AQ324" s="80"/>
      <c r="AR324" s="80"/>
    </row>
    <row r="325" spans="19:44" ht="15.75" customHeight="1" x14ac:dyDescent="0.25">
      <c r="S325" s="80"/>
      <c r="AO325" s="80"/>
      <c r="AP325" s="80"/>
      <c r="AQ325" s="80"/>
      <c r="AR325" s="80"/>
    </row>
    <row r="326" spans="19:44" ht="15.75" customHeight="1" x14ac:dyDescent="0.25">
      <c r="S326" s="80"/>
      <c r="AO326" s="80"/>
      <c r="AP326" s="80"/>
      <c r="AQ326" s="80"/>
      <c r="AR326" s="80"/>
    </row>
    <row r="327" spans="19:44" ht="15.75" customHeight="1" x14ac:dyDescent="0.25">
      <c r="S327" s="80"/>
      <c r="AO327" s="80"/>
      <c r="AP327" s="80"/>
      <c r="AQ327" s="80"/>
      <c r="AR327" s="80"/>
    </row>
    <row r="328" spans="19:44" ht="15.75" customHeight="1" x14ac:dyDescent="0.25">
      <c r="S328" s="80"/>
      <c r="AO328" s="80"/>
      <c r="AP328" s="80"/>
      <c r="AQ328" s="80"/>
      <c r="AR328" s="80"/>
    </row>
    <row r="329" spans="19:44" ht="15.75" customHeight="1" x14ac:dyDescent="0.25">
      <c r="S329" s="80"/>
      <c r="AO329" s="80"/>
      <c r="AP329" s="80"/>
      <c r="AQ329" s="80"/>
      <c r="AR329" s="80"/>
    </row>
    <row r="330" spans="19:44" ht="15.75" customHeight="1" x14ac:dyDescent="0.25">
      <c r="S330" s="80"/>
      <c r="AO330" s="80"/>
      <c r="AP330" s="80"/>
      <c r="AQ330" s="80"/>
      <c r="AR330" s="80"/>
    </row>
    <row r="331" spans="19:44" ht="15.75" customHeight="1" x14ac:dyDescent="0.25">
      <c r="S331" s="80"/>
      <c r="AO331" s="80"/>
      <c r="AP331" s="80"/>
      <c r="AQ331" s="80"/>
      <c r="AR331" s="80"/>
    </row>
    <row r="332" spans="19:44" ht="15.75" customHeight="1" x14ac:dyDescent="0.25">
      <c r="S332" s="80"/>
      <c r="AO332" s="80"/>
      <c r="AP332" s="80"/>
      <c r="AQ332" s="80"/>
      <c r="AR332" s="80"/>
    </row>
    <row r="333" spans="19:44" ht="15.75" customHeight="1" x14ac:dyDescent="0.25">
      <c r="S333" s="80"/>
      <c r="AO333" s="80"/>
      <c r="AP333" s="80"/>
      <c r="AQ333" s="80"/>
      <c r="AR333" s="80"/>
    </row>
    <row r="334" spans="19:44" ht="15.75" customHeight="1" x14ac:dyDescent="0.25">
      <c r="S334" s="80"/>
      <c r="AO334" s="80"/>
      <c r="AP334" s="80"/>
      <c r="AQ334" s="80"/>
      <c r="AR334" s="80"/>
    </row>
    <row r="335" spans="19:44" ht="15.75" customHeight="1" x14ac:dyDescent="0.25">
      <c r="S335" s="80"/>
      <c r="AO335" s="80"/>
      <c r="AP335" s="80"/>
      <c r="AQ335" s="80"/>
      <c r="AR335" s="80"/>
    </row>
    <row r="336" spans="19:44" ht="15.75" customHeight="1" x14ac:dyDescent="0.25">
      <c r="S336" s="80"/>
      <c r="AO336" s="80"/>
      <c r="AP336" s="80"/>
      <c r="AQ336" s="80"/>
      <c r="AR336" s="80"/>
    </row>
    <row r="337" spans="19:44" ht="15.75" customHeight="1" x14ac:dyDescent="0.25">
      <c r="S337" s="80"/>
      <c r="AO337" s="80"/>
      <c r="AP337" s="80"/>
      <c r="AQ337" s="80"/>
      <c r="AR337" s="80"/>
    </row>
    <row r="338" spans="19:44" ht="15.75" customHeight="1" x14ac:dyDescent="0.25">
      <c r="S338" s="80"/>
      <c r="AO338" s="80"/>
      <c r="AP338" s="80"/>
      <c r="AQ338" s="80"/>
      <c r="AR338" s="80"/>
    </row>
    <row r="339" spans="19:44" ht="15.75" customHeight="1" x14ac:dyDescent="0.25">
      <c r="S339" s="80"/>
      <c r="AO339" s="80"/>
      <c r="AP339" s="80"/>
      <c r="AQ339" s="80"/>
      <c r="AR339" s="80"/>
    </row>
    <row r="340" spans="19:44" ht="15.75" customHeight="1" x14ac:dyDescent="0.25">
      <c r="S340" s="80"/>
      <c r="AO340" s="80"/>
      <c r="AP340" s="80"/>
      <c r="AQ340" s="80"/>
      <c r="AR340" s="80"/>
    </row>
    <row r="341" spans="19:44" ht="15.75" customHeight="1" x14ac:dyDescent="0.25">
      <c r="S341" s="80"/>
      <c r="AO341" s="80"/>
      <c r="AP341" s="80"/>
      <c r="AQ341" s="80"/>
      <c r="AR341" s="80"/>
    </row>
    <row r="342" spans="19:44" ht="15.75" customHeight="1" x14ac:dyDescent="0.25">
      <c r="S342" s="80"/>
      <c r="AO342" s="80"/>
      <c r="AP342" s="80"/>
      <c r="AQ342" s="80"/>
      <c r="AR342" s="80"/>
    </row>
    <row r="343" spans="19:44" ht="15.75" customHeight="1" x14ac:dyDescent="0.25">
      <c r="S343" s="80"/>
      <c r="AO343" s="80"/>
      <c r="AP343" s="80"/>
      <c r="AQ343" s="80"/>
      <c r="AR343" s="80"/>
    </row>
    <row r="344" spans="19:44" ht="15.75" customHeight="1" x14ac:dyDescent="0.25">
      <c r="S344" s="80"/>
      <c r="AO344" s="80"/>
      <c r="AP344" s="80"/>
      <c r="AQ344" s="80"/>
      <c r="AR344" s="80"/>
    </row>
    <row r="345" spans="19:44" ht="15.75" customHeight="1" x14ac:dyDescent="0.25">
      <c r="S345" s="80"/>
      <c r="AO345" s="80"/>
      <c r="AP345" s="80"/>
      <c r="AQ345" s="80"/>
      <c r="AR345" s="80"/>
    </row>
    <row r="346" spans="19:44" ht="15.75" customHeight="1" x14ac:dyDescent="0.25">
      <c r="S346" s="80"/>
      <c r="AO346" s="80"/>
      <c r="AP346" s="80"/>
      <c r="AQ346" s="80"/>
      <c r="AR346" s="80"/>
    </row>
    <row r="347" spans="19:44" ht="15.75" customHeight="1" x14ac:dyDescent="0.25">
      <c r="S347" s="80"/>
      <c r="AO347" s="80"/>
      <c r="AP347" s="80"/>
      <c r="AQ347" s="80"/>
      <c r="AR347" s="80"/>
    </row>
    <row r="348" spans="19:44" ht="15.75" customHeight="1" x14ac:dyDescent="0.25">
      <c r="S348" s="80"/>
      <c r="AO348" s="80"/>
      <c r="AP348" s="80"/>
      <c r="AQ348" s="80"/>
      <c r="AR348" s="80"/>
    </row>
    <row r="349" spans="19:44" ht="15.75" customHeight="1" x14ac:dyDescent="0.25">
      <c r="S349" s="80"/>
      <c r="AO349" s="80"/>
      <c r="AP349" s="80"/>
      <c r="AQ349" s="80"/>
      <c r="AR349" s="80"/>
    </row>
    <row r="350" spans="19:44" ht="15.75" customHeight="1" x14ac:dyDescent="0.25">
      <c r="S350" s="80"/>
      <c r="AO350" s="80"/>
      <c r="AP350" s="80"/>
      <c r="AQ350" s="80"/>
      <c r="AR350" s="80"/>
    </row>
    <row r="351" spans="19:44" ht="15.75" customHeight="1" x14ac:dyDescent="0.25">
      <c r="S351" s="80"/>
      <c r="AO351" s="80"/>
      <c r="AP351" s="80"/>
      <c r="AQ351" s="80"/>
      <c r="AR351" s="80"/>
    </row>
    <row r="352" spans="19:44" ht="15.75" customHeight="1" x14ac:dyDescent="0.25">
      <c r="S352" s="80"/>
      <c r="AO352" s="80"/>
      <c r="AP352" s="80"/>
      <c r="AQ352" s="80"/>
      <c r="AR352" s="80"/>
    </row>
    <row r="353" spans="19:44" ht="15.75" customHeight="1" x14ac:dyDescent="0.25">
      <c r="S353" s="80"/>
      <c r="AO353" s="80"/>
      <c r="AP353" s="80"/>
      <c r="AQ353" s="80"/>
      <c r="AR353" s="80"/>
    </row>
    <row r="354" spans="19:44" ht="15.75" customHeight="1" x14ac:dyDescent="0.25">
      <c r="S354" s="80"/>
      <c r="AO354" s="80"/>
      <c r="AP354" s="80"/>
      <c r="AQ354" s="80"/>
      <c r="AR354" s="80"/>
    </row>
    <row r="355" spans="19:44" ht="15.75" customHeight="1" x14ac:dyDescent="0.25">
      <c r="S355" s="80"/>
      <c r="AO355" s="80"/>
      <c r="AP355" s="80"/>
      <c r="AQ355" s="80"/>
      <c r="AR355" s="80"/>
    </row>
    <row r="356" spans="19:44" ht="15.75" customHeight="1" x14ac:dyDescent="0.25">
      <c r="S356" s="80"/>
      <c r="AO356" s="80"/>
      <c r="AP356" s="80"/>
      <c r="AQ356" s="80"/>
      <c r="AR356" s="80"/>
    </row>
    <row r="357" spans="19:44" ht="15.75" customHeight="1" x14ac:dyDescent="0.25">
      <c r="S357" s="80"/>
      <c r="AO357" s="80"/>
      <c r="AP357" s="80"/>
      <c r="AQ357" s="80"/>
      <c r="AR357" s="80"/>
    </row>
    <row r="358" spans="19:44" ht="15.75" customHeight="1" x14ac:dyDescent="0.25">
      <c r="S358" s="80"/>
      <c r="AO358" s="80"/>
      <c r="AP358" s="80"/>
      <c r="AQ358" s="80"/>
      <c r="AR358" s="80"/>
    </row>
    <row r="359" spans="19:44" ht="15.75" customHeight="1" x14ac:dyDescent="0.25">
      <c r="S359" s="80"/>
      <c r="AO359" s="80"/>
      <c r="AP359" s="80"/>
      <c r="AQ359" s="80"/>
      <c r="AR359" s="80"/>
    </row>
    <row r="360" spans="19:44" ht="15.75" customHeight="1" x14ac:dyDescent="0.25">
      <c r="S360" s="80"/>
      <c r="AO360" s="80"/>
      <c r="AP360" s="80"/>
      <c r="AQ360" s="80"/>
      <c r="AR360" s="80"/>
    </row>
    <row r="361" spans="19:44" ht="15.75" customHeight="1" x14ac:dyDescent="0.25">
      <c r="S361" s="80"/>
      <c r="AO361" s="80"/>
      <c r="AP361" s="80"/>
      <c r="AQ361" s="80"/>
      <c r="AR361" s="80"/>
    </row>
    <row r="362" spans="19:44" ht="15.75" customHeight="1" x14ac:dyDescent="0.25">
      <c r="S362" s="80"/>
      <c r="AO362" s="80"/>
      <c r="AP362" s="80"/>
      <c r="AQ362" s="80"/>
      <c r="AR362" s="80"/>
    </row>
    <row r="363" spans="19:44" ht="15.75" customHeight="1" x14ac:dyDescent="0.25">
      <c r="S363" s="80"/>
      <c r="AO363" s="80"/>
      <c r="AP363" s="80"/>
      <c r="AQ363" s="80"/>
      <c r="AR363" s="80"/>
    </row>
    <row r="364" spans="19:44" ht="15.75" customHeight="1" x14ac:dyDescent="0.25">
      <c r="S364" s="80"/>
      <c r="AO364" s="80"/>
      <c r="AP364" s="80"/>
      <c r="AQ364" s="80"/>
      <c r="AR364" s="80"/>
    </row>
    <row r="365" spans="19:44" ht="15.75" customHeight="1" x14ac:dyDescent="0.25">
      <c r="S365" s="80"/>
      <c r="AO365" s="80"/>
      <c r="AP365" s="80"/>
      <c r="AQ365" s="80"/>
      <c r="AR365" s="80"/>
    </row>
    <row r="366" spans="19:44" ht="15.75" customHeight="1" x14ac:dyDescent="0.25">
      <c r="S366" s="80"/>
      <c r="AO366" s="80"/>
      <c r="AP366" s="80"/>
      <c r="AQ366" s="80"/>
      <c r="AR366" s="80"/>
    </row>
    <row r="367" spans="19:44" ht="15.75" customHeight="1" x14ac:dyDescent="0.25">
      <c r="S367" s="80"/>
      <c r="AO367" s="80"/>
      <c r="AP367" s="80"/>
      <c r="AQ367" s="80"/>
      <c r="AR367" s="80"/>
    </row>
    <row r="368" spans="19:44" ht="15.75" customHeight="1" x14ac:dyDescent="0.25">
      <c r="S368" s="80"/>
      <c r="AO368" s="80"/>
      <c r="AP368" s="80"/>
      <c r="AQ368" s="80"/>
      <c r="AR368" s="80"/>
    </row>
    <row r="369" spans="19:44" ht="15.75" customHeight="1" x14ac:dyDescent="0.25">
      <c r="S369" s="80"/>
      <c r="AO369" s="80"/>
      <c r="AP369" s="80"/>
      <c r="AQ369" s="80"/>
      <c r="AR369" s="80"/>
    </row>
    <row r="370" spans="19:44" ht="15.75" customHeight="1" x14ac:dyDescent="0.25">
      <c r="S370" s="80"/>
      <c r="AO370" s="80"/>
      <c r="AP370" s="80"/>
      <c r="AQ370" s="80"/>
      <c r="AR370" s="80"/>
    </row>
    <row r="371" spans="19:44" ht="15.75" customHeight="1" x14ac:dyDescent="0.25">
      <c r="S371" s="80"/>
      <c r="AO371" s="80"/>
      <c r="AP371" s="80"/>
      <c r="AQ371" s="80"/>
      <c r="AR371" s="80"/>
    </row>
    <row r="372" spans="19:44" ht="15.75" customHeight="1" x14ac:dyDescent="0.25">
      <c r="S372" s="80"/>
      <c r="AO372" s="80"/>
      <c r="AP372" s="80"/>
      <c r="AQ372" s="80"/>
      <c r="AR372" s="80"/>
    </row>
    <row r="373" spans="19:44" ht="15.75" customHeight="1" x14ac:dyDescent="0.25">
      <c r="S373" s="80"/>
      <c r="AO373" s="80"/>
      <c r="AP373" s="80"/>
      <c r="AQ373" s="80"/>
      <c r="AR373" s="80"/>
    </row>
    <row r="374" spans="19:44" ht="15.75" customHeight="1" x14ac:dyDescent="0.25">
      <c r="S374" s="80"/>
      <c r="AO374" s="80"/>
      <c r="AP374" s="80"/>
      <c r="AQ374" s="80"/>
      <c r="AR374" s="80"/>
    </row>
    <row r="375" spans="19:44" ht="15.75" customHeight="1" x14ac:dyDescent="0.25">
      <c r="S375" s="80"/>
      <c r="AO375" s="80"/>
      <c r="AP375" s="80"/>
      <c r="AQ375" s="80"/>
      <c r="AR375" s="80"/>
    </row>
    <row r="376" spans="19:44" ht="15.75" customHeight="1" x14ac:dyDescent="0.25">
      <c r="S376" s="80"/>
      <c r="AO376" s="80"/>
      <c r="AP376" s="80"/>
      <c r="AQ376" s="80"/>
      <c r="AR376" s="80"/>
    </row>
    <row r="377" spans="19:44" ht="15.75" customHeight="1" x14ac:dyDescent="0.25">
      <c r="S377" s="80"/>
      <c r="AO377" s="80"/>
      <c r="AP377" s="80"/>
      <c r="AQ377" s="80"/>
      <c r="AR377" s="80"/>
    </row>
    <row r="378" spans="19:44" ht="15.75" customHeight="1" x14ac:dyDescent="0.25">
      <c r="S378" s="80"/>
      <c r="AO378" s="80"/>
      <c r="AP378" s="80"/>
      <c r="AQ378" s="80"/>
      <c r="AR378" s="80"/>
    </row>
    <row r="379" spans="19:44" ht="15.75" customHeight="1" x14ac:dyDescent="0.25">
      <c r="S379" s="80"/>
      <c r="AO379" s="80"/>
      <c r="AP379" s="80"/>
      <c r="AQ379" s="80"/>
      <c r="AR379" s="80"/>
    </row>
    <row r="380" spans="19:44" ht="15.75" customHeight="1" x14ac:dyDescent="0.25">
      <c r="S380" s="80"/>
      <c r="AO380" s="80"/>
      <c r="AP380" s="80"/>
      <c r="AQ380" s="80"/>
      <c r="AR380" s="80"/>
    </row>
    <row r="381" spans="19:44" ht="15.75" customHeight="1" x14ac:dyDescent="0.25">
      <c r="S381" s="80"/>
      <c r="AO381" s="80"/>
      <c r="AP381" s="80"/>
      <c r="AQ381" s="80"/>
      <c r="AR381" s="80"/>
    </row>
    <row r="382" spans="19:44" ht="15.75" customHeight="1" x14ac:dyDescent="0.25">
      <c r="S382" s="80"/>
      <c r="AO382" s="80"/>
      <c r="AP382" s="80"/>
      <c r="AQ382" s="80"/>
      <c r="AR382" s="80"/>
    </row>
    <row r="383" spans="19:44" ht="15.75" customHeight="1" x14ac:dyDescent="0.25">
      <c r="S383" s="80"/>
      <c r="AO383" s="80"/>
      <c r="AP383" s="80"/>
      <c r="AQ383" s="80"/>
      <c r="AR383" s="80"/>
    </row>
    <row r="384" spans="19:44" ht="15.75" customHeight="1" x14ac:dyDescent="0.25">
      <c r="S384" s="80"/>
      <c r="AO384" s="80"/>
      <c r="AP384" s="80"/>
      <c r="AQ384" s="80"/>
      <c r="AR384" s="80"/>
    </row>
    <row r="385" spans="19:44" ht="15.75" customHeight="1" x14ac:dyDescent="0.25">
      <c r="S385" s="80"/>
      <c r="AO385" s="80"/>
      <c r="AP385" s="80"/>
      <c r="AQ385" s="80"/>
      <c r="AR385" s="80"/>
    </row>
    <row r="386" spans="19:44" ht="15.75" customHeight="1" x14ac:dyDescent="0.25">
      <c r="S386" s="80"/>
      <c r="AO386" s="80"/>
      <c r="AP386" s="80"/>
      <c r="AQ386" s="80"/>
      <c r="AR386" s="80"/>
    </row>
    <row r="387" spans="19:44" ht="15.75" customHeight="1" x14ac:dyDescent="0.25">
      <c r="S387" s="80"/>
      <c r="AO387" s="80"/>
      <c r="AP387" s="80"/>
      <c r="AQ387" s="80"/>
      <c r="AR387" s="80"/>
    </row>
    <row r="388" spans="19:44" ht="15.75" customHeight="1" x14ac:dyDescent="0.25">
      <c r="S388" s="80"/>
      <c r="AO388" s="80"/>
      <c r="AP388" s="80"/>
      <c r="AQ388" s="80"/>
      <c r="AR388" s="80"/>
    </row>
    <row r="389" spans="19:44" ht="15.75" customHeight="1" x14ac:dyDescent="0.25">
      <c r="S389" s="80"/>
      <c r="AO389" s="80"/>
      <c r="AP389" s="80"/>
      <c r="AQ389" s="80"/>
      <c r="AR389" s="80"/>
    </row>
    <row r="390" spans="19:44" ht="15.75" customHeight="1" x14ac:dyDescent="0.25">
      <c r="S390" s="80"/>
      <c r="AO390" s="80"/>
      <c r="AP390" s="80"/>
      <c r="AQ390" s="80"/>
      <c r="AR390" s="80"/>
    </row>
    <row r="391" spans="19:44" ht="15.75" customHeight="1" x14ac:dyDescent="0.25">
      <c r="S391" s="80"/>
      <c r="AO391" s="80"/>
      <c r="AP391" s="80"/>
      <c r="AQ391" s="80"/>
      <c r="AR391" s="80"/>
    </row>
    <row r="392" spans="19:44" ht="15.75" customHeight="1" x14ac:dyDescent="0.25">
      <c r="S392" s="80"/>
      <c r="AO392" s="80"/>
      <c r="AP392" s="80"/>
      <c r="AQ392" s="80"/>
      <c r="AR392" s="80"/>
    </row>
    <row r="393" spans="19:44" ht="15.75" customHeight="1" x14ac:dyDescent="0.25">
      <c r="S393" s="80"/>
      <c r="AO393" s="80"/>
      <c r="AP393" s="80"/>
      <c r="AQ393" s="80"/>
      <c r="AR393" s="80"/>
    </row>
    <row r="394" spans="19:44" ht="15.75" customHeight="1" x14ac:dyDescent="0.25">
      <c r="S394" s="80"/>
      <c r="AO394" s="80"/>
      <c r="AP394" s="80"/>
      <c r="AQ394" s="80"/>
      <c r="AR394" s="80"/>
    </row>
    <row r="395" spans="19:44" ht="15.75" customHeight="1" x14ac:dyDescent="0.25">
      <c r="S395" s="80"/>
      <c r="AO395" s="80"/>
      <c r="AP395" s="80"/>
      <c r="AQ395" s="80"/>
      <c r="AR395" s="80"/>
    </row>
    <row r="396" spans="19:44" ht="15.75" customHeight="1" x14ac:dyDescent="0.25">
      <c r="S396" s="80"/>
      <c r="AO396" s="80"/>
      <c r="AP396" s="80"/>
      <c r="AQ396" s="80"/>
      <c r="AR396" s="80"/>
    </row>
    <row r="397" spans="19:44" ht="15.75" customHeight="1" x14ac:dyDescent="0.25">
      <c r="S397" s="80"/>
      <c r="AO397" s="80"/>
      <c r="AP397" s="80"/>
      <c r="AQ397" s="80"/>
      <c r="AR397" s="80"/>
    </row>
    <row r="398" spans="19:44" ht="15.75" customHeight="1" x14ac:dyDescent="0.25">
      <c r="S398" s="80"/>
      <c r="AO398" s="80"/>
      <c r="AP398" s="80"/>
      <c r="AQ398" s="80"/>
      <c r="AR398" s="80"/>
    </row>
    <row r="399" spans="19:44" ht="15.75" customHeight="1" x14ac:dyDescent="0.25">
      <c r="S399" s="80"/>
      <c r="AO399" s="80"/>
      <c r="AP399" s="80"/>
      <c r="AQ399" s="80"/>
      <c r="AR399" s="80"/>
    </row>
    <row r="400" spans="19:44" ht="15.75" customHeight="1" x14ac:dyDescent="0.25">
      <c r="S400" s="80"/>
      <c r="AO400" s="80"/>
      <c r="AP400" s="80"/>
      <c r="AQ400" s="80"/>
      <c r="AR400" s="80"/>
    </row>
    <row r="401" spans="19:44" ht="15.75" customHeight="1" x14ac:dyDescent="0.25">
      <c r="S401" s="80"/>
      <c r="AO401" s="80"/>
      <c r="AP401" s="80"/>
      <c r="AQ401" s="80"/>
      <c r="AR401" s="80"/>
    </row>
    <row r="402" spans="19:44" ht="15.75" customHeight="1" x14ac:dyDescent="0.25">
      <c r="S402" s="80"/>
      <c r="AO402" s="80"/>
      <c r="AP402" s="80"/>
      <c r="AQ402" s="80"/>
      <c r="AR402" s="80"/>
    </row>
    <row r="403" spans="19:44" ht="15.75" customHeight="1" x14ac:dyDescent="0.25">
      <c r="S403" s="80"/>
      <c r="AO403" s="80"/>
      <c r="AP403" s="80"/>
      <c r="AQ403" s="80"/>
      <c r="AR403" s="80"/>
    </row>
    <row r="404" spans="19:44" ht="15.75" customHeight="1" x14ac:dyDescent="0.25">
      <c r="S404" s="80"/>
      <c r="AO404" s="80"/>
      <c r="AP404" s="80"/>
      <c r="AQ404" s="80"/>
      <c r="AR404" s="80"/>
    </row>
    <row r="405" spans="19:44" ht="15.75" customHeight="1" x14ac:dyDescent="0.25">
      <c r="S405" s="80"/>
      <c r="AO405" s="80"/>
      <c r="AP405" s="80"/>
      <c r="AQ405" s="80"/>
      <c r="AR405" s="80"/>
    </row>
    <row r="406" spans="19:44" ht="15.75" customHeight="1" x14ac:dyDescent="0.25">
      <c r="S406" s="80"/>
      <c r="AO406" s="80"/>
      <c r="AP406" s="80"/>
      <c r="AQ406" s="80"/>
      <c r="AR406" s="80"/>
    </row>
    <row r="407" spans="19:44" ht="15.75" customHeight="1" x14ac:dyDescent="0.25">
      <c r="S407" s="80"/>
      <c r="AO407" s="80"/>
      <c r="AP407" s="80"/>
      <c r="AQ407" s="80"/>
      <c r="AR407" s="80"/>
    </row>
    <row r="408" spans="19:44" ht="15.75" customHeight="1" x14ac:dyDescent="0.25">
      <c r="S408" s="80"/>
      <c r="AO408" s="80"/>
      <c r="AP408" s="80"/>
      <c r="AQ408" s="80"/>
      <c r="AR408" s="80"/>
    </row>
    <row r="409" spans="19:44" ht="15.75" customHeight="1" x14ac:dyDescent="0.25">
      <c r="S409" s="80"/>
      <c r="AO409" s="80"/>
      <c r="AP409" s="80"/>
      <c r="AQ409" s="80"/>
      <c r="AR409" s="80"/>
    </row>
    <row r="410" spans="19:44" ht="15.75" customHeight="1" x14ac:dyDescent="0.25">
      <c r="S410" s="80"/>
      <c r="AO410" s="80"/>
      <c r="AP410" s="80"/>
      <c r="AQ410" s="80"/>
      <c r="AR410" s="80"/>
    </row>
    <row r="411" spans="19:44" ht="15.75" customHeight="1" x14ac:dyDescent="0.25">
      <c r="S411" s="80"/>
      <c r="AO411" s="80"/>
      <c r="AP411" s="80"/>
      <c r="AQ411" s="80"/>
      <c r="AR411" s="80"/>
    </row>
    <row r="412" spans="19:44" ht="15.75" customHeight="1" x14ac:dyDescent="0.25">
      <c r="S412" s="80"/>
      <c r="AO412" s="80"/>
      <c r="AP412" s="80"/>
      <c r="AQ412" s="80"/>
      <c r="AR412" s="80"/>
    </row>
    <row r="413" spans="19:44" ht="15.75" customHeight="1" x14ac:dyDescent="0.25">
      <c r="S413" s="80"/>
      <c r="AO413" s="80"/>
      <c r="AP413" s="80"/>
      <c r="AQ413" s="80"/>
      <c r="AR413" s="80"/>
    </row>
    <row r="414" spans="19:44" ht="15.75" customHeight="1" x14ac:dyDescent="0.25">
      <c r="S414" s="80"/>
      <c r="AO414" s="80"/>
      <c r="AP414" s="80"/>
      <c r="AQ414" s="80"/>
      <c r="AR414" s="80"/>
    </row>
    <row r="415" spans="19:44" ht="15.75" customHeight="1" x14ac:dyDescent="0.25">
      <c r="S415" s="80"/>
      <c r="AO415" s="80"/>
      <c r="AP415" s="80"/>
      <c r="AQ415" s="80"/>
      <c r="AR415" s="80"/>
    </row>
    <row r="416" spans="19:44" ht="15.75" customHeight="1" x14ac:dyDescent="0.25">
      <c r="S416" s="80"/>
      <c r="AO416" s="80"/>
      <c r="AP416" s="80"/>
      <c r="AQ416" s="80"/>
      <c r="AR416" s="80"/>
    </row>
    <row r="417" spans="19:44" ht="15.75" customHeight="1" x14ac:dyDescent="0.25">
      <c r="S417" s="80"/>
      <c r="AO417" s="80"/>
      <c r="AP417" s="80"/>
      <c r="AQ417" s="80"/>
      <c r="AR417" s="80"/>
    </row>
    <row r="418" spans="19:44" ht="15.75" customHeight="1" x14ac:dyDescent="0.25">
      <c r="S418" s="80"/>
      <c r="AO418" s="80"/>
      <c r="AP418" s="80"/>
      <c r="AQ418" s="80"/>
      <c r="AR418" s="80"/>
    </row>
    <row r="419" spans="19:44" ht="15.75" customHeight="1" x14ac:dyDescent="0.25">
      <c r="S419" s="80"/>
      <c r="AO419" s="80"/>
      <c r="AP419" s="80"/>
      <c r="AQ419" s="80"/>
      <c r="AR419" s="80"/>
    </row>
    <row r="420" spans="19:44" ht="15.75" customHeight="1" x14ac:dyDescent="0.25">
      <c r="S420" s="80"/>
      <c r="AO420" s="80"/>
      <c r="AP420" s="80"/>
      <c r="AQ420" s="80"/>
      <c r="AR420" s="80"/>
    </row>
    <row r="421" spans="19:44" ht="15.75" customHeight="1" x14ac:dyDescent="0.25">
      <c r="S421" s="80"/>
      <c r="AO421" s="80"/>
      <c r="AP421" s="80"/>
      <c r="AQ421" s="80"/>
      <c r="AR421" s="80"/>
    </row>
    <row r="422" spans="19:44" ht="15.75" customHeight="1" x14ac:dyDescent="0.25">
      <c r="S422" s="80"/>
      <c r="AO422" s="80"/>
      <c r="AP422" s="80"/>
      <c r="AQ422" s="80"/>
      <c r="AR422" s="80"/>
    </row>
    <row r="423" spans="19:44" ht="15.75" customHeight="1" x14ac:dyDescent="0.25">
      <c r="S423" s="80"/>
      <c r="AO423" s="80"/>
      <c r="AP423" s="80"/>
      <c r="AQ423" s="80"/>
      <c r="AR423" s="80"/>
    </row>
    <row r="424" spans="19:44" ht="15.75" customHeight="1" x14ac:dyDescent="0.25">
      <c r="S424" s="80"/>
      <c r="AO424" s="80"/>
      <c r="AP424" s="80"/>
      <c r="AQ424" s="80"/>
      <c r="AR424" s="80"/>
    </row>
    <row r="425" spans="19:44" ht="15.75" customHeight="1" x14ac:dyDescent="0.25">
      <c r="S425" s="80"/>
      <c r="AO425" s="80"/>
      <c r="AP425" s="80"/>
      <c r="AQ425" s="80"/>
      <c r="AR425" s="80"/>
    </row>
    <row r="426" spans="19:44" ht="15.75" customHeight="1" x14ac:dyDescent="0.25">
      <c r="S426" s="80"/>
      <c r="AO426" s="80"/>
      <c r="AP426" s="80"/>
      <c r="AQ426" s="80"/>
      <c r="AR426" s="80"/>
    </row>
    <row r="427" spans="19:44" ht="15.75" customHeight="1" x14ac:dyDescent="0.25">
      <c r="S427" s="80"/>
      <c r="AO427" s="80"/>
      <c r="AP427" s="80"/>
      <c r="AQ427" s="80"/>
      <c r="AR427" s="80"/>
    </row>
    <row r="428" spans="19:44" ht="15.75" customHeight="1" x14ac:dyDescent="0.25">
      <c r="S428" s="80"/>
      <c r="AO428" s="80"/>
      <c r="AP428" s="80"/>
      <c r="AQ428" s="80"/>
      <c r="AR428" s="80"/>
    </row>
    <row r="429" spans="19:44" ht="15.75" customHeight="1" x14ac:dyDescent="0.25">
      <c r="S429" s="80"/>
      <c r="AO429" s="80"/>
      <c r="AP429" s="80"/>
      <c r="AQ429" s="80"/>
      <c r="AR429" s="80"/>
    </row>
    <row r="430" spans="19:44" ht="15.75" customHeight="1" x14ac:dyDescent="0.25">
      <c r="S430" s="80"/>
      <c r="AO430" s="80"/>
      <c r="AP430" s="80"/>
      <c r="AQ430" s="80"/>
      <c r="AR430" s="80"/>
    </row>
    <row r="431" spans="19:44" ht="15.75" customHeight="1" x14ac:dyDescent="0.25">
      <c r="S431" s="80"/>
      <c r="AO431" s="80"/>
      <c r="AP431" s="80"/>
      <c r="AQ431" s="80"/>
      <c r="AR431" s="80"/>
    </row>
    <row r="432" spans="19:44" ht="15.75" customHeight="1" x14ac:dyDescent="0.25">
      <c r="S432" s="80"/>
      <c r="AO432" s="80"/>
      <c r="AP432" s="80"/>
      <c r="AQ432" s="80"/>
      <c r="AR432" s="80"/>
    </row>
    <row r="433" spans="19:44" ht="15.75" customHeight="1" x14ac:dyDescent="0.25">
      <c r="S433" s="80"/>
      <c r="AO433" s="80"/>
      <c r="AP433" s="80"/>
      <c r="AQ433" s="80"/>
      <c r="AR433" s="80"/>
    </row>
    <row r="434" spans="19:44" ht="15.75" customHeight="1" x14ac:dyDescent="0.25">
      <c r="S434" s="80"/>
      <c r="AO434" s="80"/>
      <c r="AP434" s="80"/>
      <c r="AQ434" s="80"/>
      <c r="AR434" s="80"/>
    </row>
    <row r="435" spans="19:44" ht="15.75" customHeight="1" x14ac:dyDescent="0.25">
      <c r="S435" s="80"/>
      <c r="AO435" s="80"/>
      <c r="AP435" s="80"/>
      <c r="AQ435" s="80"/>
      <c r="AR435" s="80"/>
    </row>
    <row r="436" spans="19:44" ht="15.75" customHeight="1" x14ac:dyDescent="0.25">
      <c r="S436" s="80"/>
      <c r="AO436" s="80"/>
      <c r="AP436" s="80"/>
      <c r="AQ436" s="80"/>
      <c r="AR436" s="80"/>
    </row>
    <row r="437" spans="19:44" ht="15.75" customHeight="1" x14ac:dyDescent="0.25">
      <c r="S437" s="80"/>
      <c r="AO437" s="80"/>
      <c r="AP437" s="80"/>
      <c r="AQ437" s="80"/>
      <c r="AR437" s="80"/>
    </row>
    <row r="438" spans="19:44" ht="15.75" customHeight="1" x14ac:dyDescent="0.25">
      <c r="S438" s="80"/>
      <c r="AO438" s="80"/>
      <c r="AP438" s="80"/>
      <c r="AQ438" s="80"/>
      <c r="AR438" s="80"/>
    </row>
    <row r="439" spans="19:44" ht="15.75" customHeight="1" x14ac:dyDescent="0.25">
      <c r="S439" s="80"/>
      <c r="AO439" s="80"/>
      <c r="AP439" s="80"/>
      <c r="AQ439" s="80"/>
      <c r="AR439" s="80"/>
    </row>
    <row r="440" spans="19:44" ht="15.75" customHeight="1" x14ac:dyDescent="0.25">
      <c r="S440" s="80"/>
      <c r="AO440" s="80"/>
      <c r="AP440" s="80"/>
      <c r="AQ440" s="80"/>
      <c r="AR440" s="80"/>
    </row>
    <row r="441" spans="19:44" ht="15.75" customHeight="1" x14ac:dyDescent="0.25">
      <c r="S441" s="80"/>
      <c r="AO441" s="80"/>
      <c r="AP441" s="80"/>
      <c r="AQ441" s="80"/>
      <c r="AR441" s="80"/>
    </row>
    <row r="442" spans="19:44" ht="15.75" customHeight="1" x14ac:dyDescent="0.25">
      <c r="S442" s="80"/>
      <c r="AO442" s="80"/>
      <c r="AP442" s="80"/>
      <c r="AQ442" s="80"/>
      <c r="AR442" s="80"/>
    </row>
    <row r="443" spans="19:44" ht="15.75" customHeight="1" x14ac:dyDescent="0.25">
      <c r="S443" s="80"/>
      <c r="AO443" s="80"/>
      <c r="AP443" s="80"/>
      <c r="AQ443" s="80"/>
      <c r="AR443" s="80"/>
    </row>
    <row r="444" spans="19:44" ht="15.75" customHeight="1" x14ac:dyDescent="0.25">
      <c r="S444" s="80"/>
      <c r="AO444" s="80"/>
      <c r="AP444" s="80"/>
      <c r="AQ444" s="80"/>
      <c r="AR444" s="80"/>
    </row>
    <row r="445" spans="19:44" ht="15.75" customHeight="1" x14ac:dyDescent="0.25">
      <c r="S445" s="80"/>
      <c r="AO445" s="80"/>
      <c r="AP445" s="80"/>
      <c r="AQ445" s="80"/>
      <c r="AR445" s="80"/>
    </row>
    <row r="446" spans="19:44" ht="15.75" customHeight="1" x14ac:dyDescent="0.25">
      <c r="S446" s="80"/>
      <c r="AO446" s="80"/>
      <c r="AP446" s="80"/>
      <c r="AQ446" s="80"/>
      <c r="AR446" s="80"/>
    </row>
    <row r="447" spans="19:44" ht="15.75" customHeight="1" x14ac:dyDescent="0.25">
      <c r="S447" s="80"/>
      <c r="AO447" s="80"/>
      <c r="AP447" s="80"/>
      <c r="AQ447" s="80"/>
      <c r="AR447" s="80"/>
    </row>
    <row r="448" spans="19:44" ht="15.75" customHeight="1" x14ac:dyDescent="0.25">
      <c r="S448" s="80"/>
      <c r="AO448" s="80"/>
      <c r="AP448" s="80"/>
      <c r="AQ448" s="80"/>
      <c r="AR448" s="80"/>
    </row>
    <row r="449" spans="19:44" ht="15.75" customHeight="1" x14ac:dyDescent="0.25">
      <c r="S449" s="80"/>
      <c r="AO449" s="80"/>
      <c r="AP449" s="80"/>
      <c r="AQ449" s="80"/>
      <c r="AR449" s="80"/>
    </row>
    <row r="450" spans="19:44" ht="15.75" customHeight="1" x14ac:dyDescent="0.25">
      <c r="S450" s="80"/>
      <c r="AO450" s="80"/>
      <c r="AP450" s="80"/>
      <c r="AQ450" s="80"/>
      <c r="AR450" s="80"/>
    </row>
    <row r="451" spans="19:44" ht="15.75" customHeight="1" x14ac:dyDescent="0.25">
      <c r="S451" s="80"/>
      <c r="AO451" s="80"/>
      <c r="AP451" s="80"/>
      <c r="AQ451" s="80"/>
      <c r="AR451" s="80"/>
    </row>
    <row r="452" spans="19:44" ht="15.75" customHeight="1" x14ac:dyDescent="0.25">
      <c r="S452" s="80"/>
      <c r="AO452" s="80"/>
      <c r="AP452" s="80"/>
      <c r="AQ452" s="80"/>
      <c r="AR452" s="80"/>
    </row>
    <row r="453" spans="19:44" ht="15.75" customHeight="1" x14ac:dyDescent="0.25">
      <c r="S453" s="80"/>
      <c r="AO453" s="80"/>
      <c r="AP453" s="80"/>
      <c r="AQ453" s="80"/>
      <c r="AR453" s="80"/>
    </row>
    <row r="454" spans="19:44" ht="15.75" customHeight="1" x14ac:dyDescent="0.25">
      <c r="S454" s="80"/>
      <c r="AO454" s="80"/>
      <c r="AP454" s="80"/>
      <c r="AQ454" s="80"/>
      <c r="AR454" s="80"/>
    </row>
    <row r="455" spans="19:44" ht="15.75" customHeight="1" x14ac:dyDescent="0.25">
      <c r="S455" s="80"/>
      <c r="AO455" s="80"/>
      <c r="AP455" s="80"/>
      <c r="AQ455" s="80"/>
      <c r="AR455" s="80"/>
    </row>
    <row r="456" spans="19:44" ht="15.75" customHeight="1" x14ac:dyDescent="0.25">
      <c r="S456" s="80"/>
      <c r="AO456" s="80"/>
      <c r="AP456" s="80"/>
      <c r="AQ456" s="80"/>
      <c r="AR456" s="80"/>
    </row>
    <row r="457" spans="19:44" ht="15.75" customHeight="1" x14ac:dyDescent="0.25">
      <c r="S457" s="80"/>
      <c r="AO457" s="80"/>
      <c r="AP457" s="80"/>
      <c r="AQ457" s="80"/>
      <c r="AR457" s="80"/>
    </row>
    <row r="458" spans="19:44" ht="15.75" customHeight="1" x14ac:dyDescent="0.25">
      <c r="S458" s="80"/>
      <c r="AO458" s="80"/>
      <c r="AP458" s="80"/>
      <c r="AQ458" s="80"/>
      <c r="AR458" s="80"/>
    </row>
    <row r="459" spans="19:44" ht="15.75" customHeight="1" x14ac:dyDescent="0.25">
      <c r="S459" s="80"/>
      <c r="AO459" s="80"/>
      <c r="AP459" s="80"/>
      <c r="AQ459" s="80"/>
      <c r="AR459" s="80"/>
    </row>
    <row r="460" spans="19:44" ht="15.75" customHeight="1" x14ac:dyDescent="0.25">
      <c r="S460" s="80"/>
      <c r="AO460" s="80"/>
      <c r="AP460" s="80"/>
      <c r="AQ460" s="80"/>
      <c r="AR460" s="80"/>
    </row>
    <row r="461" spans="19:44" ht="15.75" customHeight="1" x14ac:dyDescent="0.25">
      <c r="S461" s="80"/>
      <c r="AO461" s="80"/>
      <c r="AP461" s="80"/>
      <c r="AQ461" s="80"/>
      <c r="AR461" s="80"/>
    </row>
    <row r="462" spans="19:44" ht="15.75" customHeight="1" x14ac:dyDescent="0.25">
      <c r="S462" s="80"/>
      <c r="AO462" s="80"/>
      <c r="AP462" s="80"/>
      <c r="AQ462" s="80"/>
      <c r="AR462" s="80"/>
    </row>
    <row r="463" spans="19:44" ht="15.75" customHeight="1" x14ac:dyDescent="0.25">
      <c r="S463" s="80"/>
      <c r="AO463" s="80"/>
      <c r="AP463" s="80"/>
      <c r="AQ463" s="80"/>
      <c r="AR463" s="80"/>
    </row>
    <row r="464" spans="19:44" ht="15.75" customHeight="1" x14ac:dyDescent="0.25">
      <c r="S464" s="80"/>
      <c r="AO464" s="80"/>
      <c r="AP464" s="80"/>
      <c r="AQ464" s="80"/>
      <c r="AR464" s="80"/>
    </row>
    <row r="465" spans="19:44" ht="15.75" customHeight="1" x14ac:dyDescent="0.25">
      <c r="S465" s="80"/>
      <c r="AO465" s="80"/>
      <c r="AP465" s="80"/>
      <c r="AQ465" s="80"/>
      <c r="AR465" s="80"/>
    </row>
    <row r="466" spans="19:44" ht="15.75" customHeight="1" x14ac:dyDescent="0.25">
      <c r="S466" s="80"/>
      <c r="AO466" s="80"/>
      <c r="AP466" s="80"/>
      <c r="AQ466" s="80"/>
      <c r="AR466" s="80"/>
    </row>
    <row r="467" spans="19:44" ht="15.75" customHeight="1" x14ac:dyDescent="0.25">
      <c r="S467" s="80"/>
      <c r="AO467" s="80"/>
      <c r="AP467" s="80"/>
      <c r="AQ467" s="80"/>
      <c r="AR467" s="80"/>
    </row>
    <row r="468" spans="19:44" ht="15.75" customHeight="1" x14ac:dyDescent="0.25">
      <c r="S468" s="80"/>
      <c r="AO468" s="80"/>
      <c r="AP468" s="80"/>
      <c r="AQ468" s="80"/>
      <c r="AR468" s="80"/>
    </row>
    <row r="469" spans="19:44" ht="15.75" customHeight="1" x14ac:dyDescent="0.25">
      <c r="S469" s="80"/>
      <c r="AO469" s="80"/>
      <c r="AP469" s="80"/>
      <c r="AQ469" s="80"/>
      <c r="AR469" s="80"/>
    </row>
    <row r="470" spans="19:44" ht="15.75" customHeight="1" x14ac:dyDescent="0.25">
      <c r="S470" s="80"/>
      <c r="AO470" s="80"/>
      <c r="AP470" s="80"/>
      <c r="AQ470" s="80"/>
      <c r="AR470" s="80"/>
    </row>
    <row r="471" spans="19:44" ht="15.75" customHeight="1" x14ac:dyDescent="0.25">
      <c r="S471" s="80"/>
      <c r="AO471" s="80"/>
      <c r="AP471" s="80"/>
      <c r="AQ471" s="80"/>
      <c r="AR471" s="80"/>
    </row>
    <row r="472" spans="19:44" ht="15.75" customHeight="1" x14ac:dyDescent="0.25">
      <c r="S472" s="80"/>
      <c r="AO472" s="80"/>
      <c r="AP472" s="80"/>
      <c r="AQ472" s="80"/>
      <c r="AR472" s="80"/>
    </row>
    <row r="473" spans="19:44" ht="15.75" customHeight="1" x14ac:dyDescent="0.25">
      <c r="S473" s="80"/>
      <c r="AO473" s="80"/>
      <c r="AP473" s="80"/>
      <c r="AQ473" s="80"/>
      <c r="AR473" s="80"/>
    </row>
    <row r="474" spans="19:44" ht="15.75" customHeight="1" x14ac:dyDescent="0.25">
      <c r="S474" s="80"/>
      <c r="AO474" s="80"/>
      <c r="AP474" s="80"/>
      <c r="AQ474" s="80"/>
      <c r="AR474" s="80"/>
    </row>
    <row r="475" spans="19:44" ht="15.75" customHeight="1" x14ac:dyDescent="0.25">
      <c r="S475" s="80"/>
      <c r="AO475" s="80"/>
      <c r="AP475" s="80"/>
      <c r="AQ475" s="80"/>
      <c r="AR475" s="80"/>
    </row>
    <row r="476" spans="19:44" ht="15.75" customHeight="1" x14ac:dyDescent="0.25">
      <c r="S476" s="80"/>
      <c r="AO476" s="80"/>
      <c r="AP476" s="80"/>
      <c r="AQ476" s="80"/>
      <c r="AR476" s="80"/>
    </row>
    <row r="477" spans="19:44" ht="15.75" customHeight="1" x14ac:dyDescent="0.25">
      <c r="S477" s="80"/>
      <c r="AO477" s="80"/>
      <c r="AP477" s="80"/>
      <c r="AQ477" s="80"/>
      <c r="AR477" s="80"/>
    </row>
    <row r="478" spans="19:44" ht="15.75" customHeight="1" x14ac:dyDescent="0.25">
      <c r="S478" s="80"/>
      <c r="AO478" s="80"/>
      <c r="AP478" s="80"/>
      <c r="AQ478" s="80"/>
      <c r="AR478" s="80"/>
    </row>
    <row r="479" spans="19:44" ht="15.75" customHeight="1" x14ac:dyDescent="0.25">
      <c r="S479" s="80"/>
      <c r="AO479" s="80"/>
      <c r="AP479" s="80"/>
      <c r="AQ479" s="80"/>
      <c r="AR479" s="80"/>
    </row>
    <row r="480" spans="19:44" ht="15.75" customHeight="1" x14ac:dyDescent="0.25">
      <c r="S480" s="80"/>
      <c r="AO480" s="80"/>
      <c r="AP480" s="80"/>
      <c r="AQ480" s="80"/>
      <c r="AR480" s="80"/>
    </row>
    <row r="481" spans="19:44" ht="15.75" customHeight="1" x14ac:dyDescent="0.25">
      <c r="S481" s="80"/>
      <c r="AO481" s="80"/>
      <c r="AP481" s="80"/>
      <c r="AQ481" s="80"/>
      <c r="AR481" s="80"/>
    </row>
    <row r="482" spans="19:44" ht="15.75" customHeight="1" x14ac:dyDescent="0.25">
      <c r="S482" s="80"/>
      <c r="AO482" s="80"/>
      <c r="AP482" s="80"/>
      <c r="AQ482" s="80"/>
      <c r="AR482" s="80"/>
    </row>
    <row r="483" spans="19:44" ht="15.75" customHeight="1" x14ac:dyDescent="0.25">
      <c r="S483" s="80"/>
      <c r="AO483" s="80"/>
      <c r="AP483" s="80"/>
      <c r="AQ483" s="80"/>
      <c r="AR483" s="80"/>
    </row>
    <row r="484" spans="19:44" ht="15.75" customHeight="1" x14ac:dyDescent="0.25">
      <c r="S484" s="80"/>
      <c r="AO484" s="80"/>
      <c r="AP484" s="80"/>
      <c r="AQ484" s="80"/>
      <c r="AR484" s="80"/>
    </row>
    <row r="485" spans="19:44" ht="15.75" customHeight="1" x14ac:dyDescent="0.25">
      <c r="S485" s="80"/>
      <c r="AO485" s="80"/>
      <c r="AP485" s="80"/>
      <c r="AQ485" s="80"/>
      <c r="AR485" s="80"/>
    </row>
    <row r="486" spans="19:44" ht="15.75" customHeight="1" x14ac:dyDescent="0.25">
      <c r="S486" s="80"/>
      <c r="AO486" s="80"/>
      <c r="AP486" s="80"/>
      <c r="AQ486" s="80"/>
      <c r="AR486" s="80"/>
    </row>
    <row r="487" spans="19:44" ht="15.75" customHeight="1" x14ac:dyDescent="0.25">
      <c r="S487" s="80"/>
      <c r="AO487" s="80"/>
      <c r="AP487" s="80"/>
      <c r="AQ487" s="80"/>
      <c r="AR487" s="80"/>
    </row>
    <row r="488" spans="19:44" ht="15.75" customHeight="1" x14ac:dyDescent="0.25">
      <c r="S488" s="80"/>
      <c r="AO488" s="80"/>
      <c r="AP488" s="80"/>
      <c r="AQ488" s="80"/>
      <c r="AR488" s="80"/>
    </row>
    <row r="489" spans="19:44" ht="15.75" customHeight="1" x14ac:dyDescent="0.25">
      <c r="S489" s="80"/>
      <c r="AO489" s="80"/>
      <c r="AP489" s="80"/>
      <c r="AQ489" s="80"/>
      <c r="AR489" s="80"/>
    </row>
    <row r="490" spans="19:44" ht="15.75" customHeight="1" x14ac:dyDescent="0.25">
      <c r="S490" s="80"/>
      <c r="AO490" s="80"/>
      <c r="AP490" s="80"/>
      <c r="AQ490" s="80"/>
      <c r="AR490" s="80"/>
    </row>
    <row r="491" spans="19:44" ht="15.75" customHeight="1" x14ac:dyDescent="0.25">
      <c r="S491" s="80"/>
      <c r="AO491" s="80"/>
      <c r="AP491" s="80"/>
      <c r="AQ491" s="80"/>
      <c r="AR491" s="80"/>
    </row>
    <row r="492" spans="19:44" ht="15.75" customHeight="1" x14ac:dyDescent="0.25">
      <c r="S492" s="80"/>
      <c r="AO492" s="80"/>
      <c r="AP492" s="80"/>
      <c r="AQ492" s="80"/>
      <c r="AR492" s="80"/>
    </row>
    <row r="493" spans="19:44" ht="15.75" customHeight="1" x14ac:dyDescent="0.25">
      <c r="S493" s="80"/>
      <c r="AO493" s="80"/>
      <c r="AP493" s="80"/>
      <c r="AQ493" s="80"/>
      <c r="AR493" s="80"/>
    </row>
    <row r="494" spans="19:44" ht="15.75" customHeight="1" x14ac:dyDescent="0.25">
      <c r="S494" s="80"/>
      <c r="AO494" s="80"/>
      <c r="AP494" s="80"/>
      <c r="AQ494" s="80"/>
      <c r="AR494" s="80"/>
    </row>
    <row r="495" spans="19:44" ht="15.75" customHeight="1" x14ac:dyDescent="0.25">
      <c r="S495" s="80"/>
      <c r="AO495" s="80"/>
      <c r="AP495" s="80"/>
      <c r="AQ495" s="80"/>
      <c r="AR495" s="80"/>
    </row>
    <row r="496" spans="19:44" ht="15.75" customHeight="1" x14ac:dyDescent="0.25">
      <c r="S496" s="80"/>
      <c r="AO496" s="80"/>
      <c r="AP496" s="80"/>
      <c r="AQ496" s="80"/>
      <c r="AR496" s="80"/>
    </row>
    <row r="497" spans="19:44" ht="15.75" customHeight="1" x14ac:dyDescent="0.25">
      <c r="S497" s="80"/>
      <c r="AO497" s="80"/>
      <c r="AP497" s="80"/>
      <c r="AQ497" s="80"/>
      <c r="AR497" s="80"/>
    </row>
    <row r="498" spans="19:44" ht="15.75" customHeight="1" x14ac:dyDescent="0.25">
      <c r="S498" s="80"/>
      <c r="AO498" s="80"/>
      <c r="AP498" s="80"/>
      <c r="AQ498" s="80"/>
      <c r="AR498" s="80"/>
    </row>
    <row r="499" spans="19:44" ht="15.75" customHeight="1" x14ac:dyDescent="0.25">
      <c r="S499" s="80"/>
      <c r="AO499" s="80"/>
      <c r="AP499" s="80"/>
      <c r="AQ499" s="80"/>
      <c r="AR499" s="80"/>
    </row>
    <row r="500" spans="19:44" ht="15.75" customHeight="1" x14ac:dyDescent="0.25">
      <c r="S500" s="80"/>
      <c r="AO500" s="80"/>
      <c r="AP500" s="80"/>
      <c r="AQ500" s="80"/>
      <c r="AR500" s="80"/>
    </row>
    <row r="501" spans="19:44" ht="15.75" customHeight="1" x14ac:dyDescent="0.25">
      <c r="S501" s="80"/>
      <c r="AO501" s="80"/>
      <c r="AP501" s="80"/>
      <c r="AQ501" s="80"/>
      <c r="AR501" s="80"/>
    </row>
    <row r="502" spans="19:44" ht="15.75" customHeight="1" x14ac:dyDescent="0.25">
      <c r="S502" s="80"/>
      <c r="AO502" s="80"/>
      <c r="AP502" s="80"/>
      <c r="AQ502" s="80"/>
      <c r="AR502" s="80"/>
    </row>
    <row r="503" spans="19:44" ht="15.75" customHeight="1" x14ac:dyDescent="0.25">
      <c r="S503" s="80"/>
      <c r="AO503" s="80"/>
      <c r="AP503" s="80"/>
      <c r="AQ503" s="80"/>
      <c r="AR503" s="80"/>
    </row>
    <row r="504" spans="19:44" ht="15.75" customHeight="1" x14ac:dyDescent="0.25">
      <c r="S504" s="80"/>
      <c r="AO504" s="80"/>
      <c r="AP504" s="80"/>
      <c r="AQ504" s="80"/>
      <c r="AR504" s="80"/>
    </row>
    <row r="505" spans="19:44" ht="15.75" customHeight="1" x14ac:dyDescent="0.25">
      <c r="S505" s="80"/>
      <c r="AO505" s="80"/>
      <c r="AP505" s="80"/>
      <c r="AQ505" s="80"/>
      <c r="AR505" s="80"/>
    </row>
    <row r="506" spans="19:44" ht="15.75" customHeight="1" x14ac:dyDescent="0.25">
      <c r="S506" s="80"/>
      <c r="AO506" s="80"/>
      <c r="AP506" s="80"/>
      <c r="AQ506" s="80"/>
      <c r="AR506" s="80"/>
    </row>
    <row r="507" spans="19:44" ht="15.75" customHeight="1" x14ac:dyDescent="0.25">
      <c r="S507" s="80"/>
      <c r="AO507" s="80"/>
      <c r="AP507" s="80"/>
      <c r="AQ507" s="80"/>
      <c r="AR507" s="80"/>
    </row>
    <row r="508" spans="19:44" ht="15.75" customHeight="1" x14ac:dyDescent="0.25">
      <c r="S508" s="80"/>
      <c r="AO508" s="80"/>
      <c r="AP508" s="80"/>
      <c r="AQ508" s="80"/>
      <c r="AR508" s="80"/>
    </row>
    <row r="509" spans="19:44" ht="15.75" customHeight="1" x14ac:dyDescent="0.25">
      <c r="S509" s="80"/>
      <c r="AO509" s="80"/>
      <c r="AP509" s="80"/>
      <c r="AQ509" s="80"/>
      <c r="AR509" s="80"/>
    </row>
    <row r="510" spans="19:44" ht="15.75" customHeight="1" x14ac:dyDescent="0.25">
      <c r="S510" s="80"/>
      <c r="AO510" s="80"/>
      <c r="AP510" s="80"/>
      <c r="AQ510" s="80"/>
      <c r="AR510" s="80"/>
    </row>
    <row r="511" spans="19:44" ht="15.75" customHeight="1" x14ac:dyDescent="0.25">
      <c r="S511" s="80"/>
      <c r="AO511" s="80"/>
      <c r="AP511" s="80"/>
      <c r="AQ511" s="80"/>
      <c r="AR511" s="80"/>
    </row>
    <row r="512" spans="19:44" ht="15.75" customHeight="1" x14ac:dyDescent="0.25">
      <c r="S512" s="80"/>
      <c r="AO512" s="80"/>
      <c r="AP512" s="80"/>
      <c r="AQ512" s="80"/>
      <c r="AR512" s="80"/>
    </row>
    <row r="513" spans="19:44" ht="15.75" customHeight="1" x14ac:dyDescent="0.25">
      <c r="S513" s="80"/>
      <c r="AO513" s="80"/>
      <c r="AP513" s="80"/>
      <c r="AQ513" s="80"/>
      <c r="AR513" s="80"/>
    </row>
    <row r="514" spans="19:44" ht="15.75" customHeight="1" x14ac:dyDescent="0.25">
      <c r="S514" s="80"/>
      <c r="AO514" s="80"/>
      <c r="AP514" s="80"/>
      <c r="AQ514" s="80"/>
      <c r="AR514" s="80"/>
    </row>
    <row r="515" spans="19:44" ht="15.75" customHeight="1" x14ac:dyDescent="0.25">
      <c r="S515" s="80"/>
      <c r="AO515" s="80"/>
      <c r="AP515" s="80"/>
      <c r="AQ515" s="80"/>
      <c r="AR515" s="80"/>
    </row>
    <row r="516" spans="19:44" ht="15.75" customHeight="1" x14ac:dyDescent="0.25">
      <c r="S516" s="80"/>
      <c r="AO516" s="80"/>
      <c r="AP516" s="80"/>
      <c r="AQ516" s="80"/>
      <c r="AR516" s="80"/>
    </row>
    <row r="517" spans="19:44" ht="15.75" customHeight="1" x14ac:dyDescent="0.25">
      <c r="S517" s="80"/>
      <c r="AO517" s="80"/>
      <c r="AP517" s="80"/>
      <c r="AQ517" s="80"/>
      <c r="AR517" s="80"/>
    </row>
    <row r="518" spans="19:44" ht="15.75" customHeight="1" x14ac:dyDescent="0.25">
      <c r="S518" s="80"/>
      <c r="AO518" s="80"/>
      <c r="AP518" s="80"/>
      <c r="AQ518" s="80"/>
      <c r="AR518" s="80"/>
    </row>
    <row r="519" spans="19:44" ht="15.75" customHeight="1" x14ac:dyDescent="0.25">
      <c r="S519" s="80"/>
      <c r="AO519" s="80"/>
      <c r="AP519" s="80"/>
      <c r="AQ519" s="80"/>
      <c r="AR519" s="80"/>
    </row>
    <row r="520" spans="19:44" ht="15.75" customHeight="1" x14ac:dyDescent="0.25">
      <c r="S520" s="80"/>
      <c r="AO520" s="80"/>
      <c r="AP520" s="80"/>
      <c r="AQ520" s="80"/>
      <c r="AR520" s="80"/>
    </row>
    <row r="521" spans="19:44" ht="15.75" customHeight="1" x14ac:dyDescent="0.25">
      <c r="S521" s="80"/>
      <c r="AO521" s="80"/>
      <c r="AP521" s="80"/>
      <c r="AQ521" s="80"/>
      <c r="AR521" s="80"/>
    </row>
    <row r="522" spans="19:44" ht="15.75" customHeight="1" x14ac:dyDescent="0.25">
      <c r="S522" s="80"/>
      <c r="AO522" s="80"/>
      <c r="AP522" s="80"/>
      <c r="AQ522" s="80"/>
      <c r="AR522" s="80"/>
    </row>
    <row r="523" spans="19:44" ht="15.75" customHeight="1" x14ac:dyDescent="0.25">
      <c r="S523" s="80"/>
      <c r="AO523" s="80"/>
      <c r="AP523" s="80"/>
      <c r="AQ523" s="80"/>
      <c r="AR523" s="80"/>
    </row>
    <row r="524" spans="19:44" ht="15.75" customHeight="1" x14ac:dyDescent="0.25">
      <c r="S524" s="80"/>
      <c r="AO524" s="80"/>
      <c r="AP524" s="80"/>
      <c r="AQ524" s="80"/>
      <c r="AR524" s="80"/>
    </row>
    <row r="525" spans="19:44" ht="15.75" customHeight="1" x14ac:dyDescent="0.25">
      <c r="S525" s="80"/>
      <c r="AO525" s="80"/>
      <c r="AP525" s="80"/>
      <c r="AQ525" s="80"/>
      <c r="AR525" s="80"/>
    </row>
    <row r="526" spans="19:44" ht="15.75" customHeight="1" x14ac:dyDescent="0.25">
      <c r="S526" s="80"/>
      <c r="AO526" s="80"/>
      <c r="AP526" s="80"/>
      <c r="AQ526" s="80"/>
      <c r="AR526" s="80"/>
    </row>
    <row r="527" spans="19:44" ht="15.75" customHeight="1" x14ac:dyDescent="0.25">
      <c r="S527" s="80"/>
      <c r="AO527" s="80"/>
      <c r="AP527" s="80"/>
      <c r="AQ527" s="80"/>
      <c r="AR527" s="80"/>
    </row>
    <row r="528" spans="19:44" ht="15.75" customHeight="1" x14ac:dyDescent="0.25">
      <c r="S528" s="80"/>
      <c r="AO528" s="80"/>
      <c r="AP528" s="80"/>
      <c r="AQ528" s="80"/>
      <c r="AR528" s="80"/>
    </row>
    <row r="529" spans="19:44" ht="15.75" customHeight="1" x14ac:dyDescent="0.25">
      <c r="S529" s="80"/>
      <c r="AO529" s="80"/>
      <c r="AP529" s="80"/>
      <c r="AQ529" s="80"/>
      <c r="AR529" s="80"/>
    </row>
    <row r="530" spans="19:44" ht="15.75" customHeight="1" x14ac:dyDescent="0.25">
      <c r="S530" s="80"/>
      <c r="AO530" s="80"/>
      <c r="AP530" s="80"/>
      <c r="AQ530" s="80"/>
      <c r="AR530" s="80"/>
    </row>
    <row r="531" spans="19:44" ht="15.75" customHeight="1" x14ac:dyDescent="0.25">
      <c r="S531" s="80"/>
      <c r="AO531" s="80"/>
      <c r="AP531" s="80"/>
      <c r="AQ531" s="80"/>
      <c r="AR531" s="80"/>
    </row>
    <row r="532" spans="19:44" ht="15.75" customHeight="1" x14ac:dyDescent="0.25">
      <c r="S532" s="80"/>
      <c r="AO532" s="80"/>
      <c r="AP532" s="80"/>
      <c r="AQ532" s="80"/>
      <c r="AR532" s="80"/>
    </row>
    <row r="533" spans="19:44" ht="15.75" customHeight="1" x14ac:dyDescent="0.25">
      <c r="S533" s="80"/>
      <c r="AO533" s="80"/>
      <c r="AP533" s="80"/>
      <c r="AQ533" s="80"/>
      <c r="AR533" s="80"/>
    </row>
    <row r="534" spans="19:44" ht="15.75" customHeight="1" x14ac:dyDescent="0.25">
      <c r="S534" s="80"/>
      <c r="AO534" s="80"/>
      <c r="AP534" s="80"/>
      <c r="AQ534" s="80"/>
      <c r="AR534" s="80"/>
    </row>
    <row r="535" spans="19:44" ht="15.75" customHeight="1" x14ac:dyDescent="0.25">
      <c r="S535" s="80"/>
      <c r="AO535" s="80"/>
      <c r="AP535" s="80"/>
      <c r="AQ535" s="80"/>
      <c r="AR535" s="80"/>
    </row>
    <row r="536" spans="19:44" ht="15.75" customHeight="1" x14ac:dyDescent="0.25">
      <c r="S536" s="80"/>
      <c r="AO536" s="80"/>
      <c r="AP536" s="80"/>
      <c r="AQ536" s="80"/>
      <c r="AR536" s="80"/>
    </row>
    <row r="537" spans="19:44" ht="15.75" customHeight="1" x14ac:dyDescent="0.25">
      <c r="S537" s="80"/>
      <c r="AO537" s="80"/>
      <c r="AP537" s="80"/>
      <c r="AQ537" s="80"/>
      <c r="AR537" s="80"/>
    </row>
    <row r="538" spans="19:44" ht="15.75" customHeight="1" x14ac:dyDescent="0.25">
      <c r="S538" s="80"/>
      <c r="AO538" s="80"/>
      <c r="AP538" s="80"/>
      <c r="AQ538" s="80"/>
      <c r="AR538" s="80"/>
    </row>
    <row r="539" spans="19:44" ht="15.75" customHeight="1" x14ac:dyDescent="0.25">
      <c r="S539" s="80"/>
      <c r="AO539" s="80"/>
      <c r="AP539" s="80"/>
      <c r="AQ539" s="80"/>
      <c r="AR539" s="80"/>
    </row>
    <row r="540" spans="19:44" ht="15.75" customHeight="1" x14ac:dyDescent="0.25">
      <c r="S540" s="80"/>
      <c r="AO540" s="80"/>
      <c r="AP540" s="80"/>
      <c r="AQ540" s="80"/>
      <c r="AR540" s="80"/>
    </row>
    <row r="541" spans="19:44" ht="15.75" customHeight="1" x14ac:dyDescent="0.25">
      <c r="S541" s="80"/>
      <c r="AO541" s="80"/>
      <c r="AP541" s="80"/>
      <c r="AQ541" s="80"/>
      <c r="AR541" s="80"/>
    </row>
    <row r="542" spans="19:44" ht="15.75" customHeight="1" x14ac:dyDescent="0.25">
      <c r="S542" s="80"/>
      <c r="AO542" s="80"/>
      <c r="AP542" s="80"/>
      <c r="AQ542" s="80"/>
      <c r="AR542" s="80"/>
    </row>
    <row r="543" spans="19:44" ht="15.75" customHeight="1" x14ac:dyDescent="0.25">
      <c r="S543" s="80"/>
      <c r="AO543" s="80"/>
      <c r="AP543" s="80"/>
      <c r="AQ543" s="80"/>
      <c r="AR543" s="80"/>
    </row>
    <row r="544" spans="19:44" ht="15.75" customHeight="1" x14ac:dyDescent="0.25">
      <c r="S544" s="80"/>
      <c r="AO544" s="80"/>
      <c r="AP544" s="80"/>
      <c r="AQ544" s="80"/>
      <c r="AR544" s="80"/>
    </row>
    <row r="545" spans="19:44" ht="15.75" customHeight="1" x14ac:dyDescent="0.25">
      <c r="S545" s="80"/>
      <c r="AO545" s="80"/>
      <c r="AP545" s="80"/>
      <c r="AQ545" s="80"/>
      <c r="AR545" s="80"/>
    </row>
    <row r="546" spans="19:44" ht="15.75" customHeight="1" x14ac:dyDescent="0.25">
      <c r="S546" s="80"/>
      <c r="AO546" s="80"/>
      <c r="AP546" s="80"/>
      <c r="AQ546" s="80"/>
      <c r="AR546" s="80"/>
    </row>
    <row r="547" spans="19:44" ht="15.75" customHeight="1" x14ac:dyDescent="0.25">
      <c r="S547" s="80"/>
      <c r="AO547" s="80"/>
      <c r="AP547" s="80"/>
      <c r="AQ547" s="80"/>
      <c r="AR547" s="80"/>
    </row>
    <row r="548" spans="19:44" ht="15.75" customHeight="1" x14ac:dyDescent="0.25">
      <c r="S548" s="80"/>
      <c r="AO548" s="80"/>
      <c r="AP548" s="80"/>
      <c r="AQ548" s="80"/>
      <c r="AR548" s="80"/>
    </row>
    <row r="549" spans="19:44" ht="15.75" customHeight="1" x14ac:dyDescent="0.25">
      <c r="S549" s="80"/>
      <c r="AO549" s="80"/>
      <c r="AP549" s="80"/>
      <c r="AQ549" s="80"/>
      <c r="AR549" s="80"/>
    </row>
    <row r="550" spans="19:44" ht="15.75" customHeight="1" x14ac:dyDescent="0.25">
      <c r="S550" s="80"/>
      <c r="AO550" s="80"/>
      <c r="AP550" s="80"/>
      <c r="AQ550" s="80"/>
      <c r="AR550" s="80"/>
    </row>
    <row r="551" spans="19:44" ht="15.75" customHeight="1" x14ac:dyDescent="0.25">
      <c r="S551" s="80"/>
      <c r="AO551" s="80"/>
      <c r="AP551" s="80"/>
      <c r="AQ551" s="80"/>
      <c r="AR551" s="80"/>
    </row>
    <row r="552" spans="19:44" ht="15.75" customHeight="1" x14ac:dyDescent="0.25">
      <c r="S552" s="80"/>
      <c r="AO552" s="80"/>
      <c r="AP552" s="80"/>
      <c r="AQ552" s="80"/>
      <c r="AR552" s="80"/>
    </row>
    <row r="553" spans="19:44" ht="15.75" customHeight="1" x14ac:dyDescent="0.25">
      <c r="S553" s="80"/>
      <c r="AO553" s="80"/>
      <c r="AP553" s="80"/>
      <c r="AQ553" s="80"/>
      <c r="AR553" s="80"/>
    </row>
    <row r="554" spans="19:44" ht="15.75" customHeight="1" x14ac:dyDescent="0.25">
      <c r="S554" s="80"/>
      <c r="AO554" s="80"/>
      <c r="AP554" s="80"/>
      <c r="AQ554" s="80"/>
      <c r="AR554" s="80"/>
    </row>
    <row r="555" spans="19:44" ht="15.75" customHeight="1" x14ac:dyDescent="0.25">
      <c r="S555" s="80"/>
      <c r="AO555" s="80"/>
      <c r="AP555" s="80"/>
      <c r="AQ555" s="80"/>
      <c r="AR555" s="80"/>
    </row>
    <row r="556" spans="19:44" ht="15.75" customHeight="1" x14ac:dyDescent="0.25">
      <c r="S556" s="80"/>
      <c r="AO556" s="80"/>
      <c r="AP556" s="80"/>
      <c r="AQ556" s="80"/>
      <c r="AR556" s="80"/>
    </row>
    <row r="557" spans="19:44" ht="15.75" customHeight="1" x14ac:dyDescent="0.25">
      <c r="S557" s="80"/>
      <c r="AO557" s="80"/>
      <c r="AP557" s="80"/>
      <c r="AQ557" s="80"/>
      <c r="AR557" s="80"/>
    </row>
    <row r="558" spans="19:44" ht="15.75" customHeight="1" x14ac:dyDescent="0.25">
      <c r="S558" s="80"/>
      <c r="AO558" s="80"/>
      <c r="AP558" s="80"/>
      <c r="AQ558" s="80"/>
      <c r="AR558" s="80"/>
    </row>
    <row r="559" spans="19:44" ht="15.75" customHeight="1" x14ac:dyDescent="0.25">
      <c r="S559" s="80"/>
      <c r="AO559" s="80"/>
      <c r="AP559" s="80"/>
      <c r="AQ559" s="80"/>
      <c r="AR559" s="80"/>
    </row>
    <row r="560" spans="19:44" ht="15.75" customHeight="1" x14ac:dyDescent="0.25">
      <c r="S560" s="80"/>
      <c r="AO560" s="80"/>
      <c r="AP560" s="80"/>
      <c r="AQ560" s="80"/>
      <c r="AR560" s="80"/>
    </row>
    <row r="561" spans="19:44" ht="15.75" customHeight="1" x14ac:dyDescent="0.25">
      <c r="S561" s="80"/>
      <c r="AO561" s="80"/>
      <c r="AP561" s="80"/>
      <c r="AQ561" s="80"/>
      <c r="AR561" s="80"/>
    </row>
    <row r="562" spans="19:44" ht="15.75" customHeight="1" x14ac:dyDescent="0.25">
      <c r="S562" s="80"/>
      <c r="AO562" s="80"/>
      <c r="AP562" s="80"/>
      <c r="AQ562" s="80"/>
      <c r="AR562" s="80"/>
    </row>
    <row r="563" spans="19:44" ht="15.75" customHeight="1" x14ac:dyDescent="0.25">
      <c r="S563" s="80"/>
      <c r="AO563" s="80"/>
      <c r="AP563" s="80"/>
      <c r="AQ563" s="80"/>
      <c r="AR563" s="80"/>
    </row>
    <row r="564" spans="19:44" ht="15.75" customHeight="1" x14ac:dyDescent="0.25">
      <c r="S564" s="80"/>
      <c r="AO564" s="80"/>
      <c r="AP564" s="80"/>
      <c r="AQ564" s="80"/>
      <c r="AR564" s="80"/>
    </row>
    <row r="565" spans="19:44" ht="15.75" customHeight="1" x14ac:dyDescent="0.25">
      <c r="S565" s="80"/>
      <c r="AO565" s="80"/>
      <c r="AP565" s="80"/>
      <c r="AQ565" s="80"/>
      <c r="AR565" s="80"/>
    </row>
    <row r="566" spans="19:44" ht="15.75" customHeight="1" x14ac:dyDescent="0.25">
      <c r="S566" s="80"/>
      <c r="AO566" s="80"/>
      <c r="AP566" s="80"/>
      <c r="AQ566" s="80"/>
      <c r="AR566" s="80"/>
    </row>
    <row r="567" spans="19:44" ht="15.75" customHeight="1" x14ac:dyDescent="0.25">
      <c r="S567" s="80"/>
      <c r="AO567" s="80"/>
      <c r="AP567" s="80"/>
      <c r="AQ567" s="80"/>
      <c r="AR567" s="80"/>
    </row>
    <row r="568" spans="19:44" ht="15.75" customHeight="1" x14ac:dyDescent="0.25">
      <c r="S568" s="80"/>
      <c r="AO568" s="80"/>
      <c r="AP568" s="80"/>
      <c r="AQ568" s="80"/>
      <c r="AR568" s="80"/>
    </row>
    <row r="569" spans="19:44" ht="15.75" customHeight="1" x14ac:dyDescent="0.25">
      <c r="S569" s="80"/>
      <c r="AO569" s="80"/>
      <c r="AP569" s="80"/>
      <c r="AQ569" s="80"/>
      <c r="AR569" s="80"/>
    </row>
    <row r="570" spans="19:44" ht="15.75" customHeight="1" x14ac:dyDescent="0.25">
      <c r="S570" s="80"/>
      <c r="AO570" s="80"/>
      <c r="AP570" s="80"/>
      <c r="AQ570" s="80"/>
      <c r="AR570" s="80"/>
    </row>
    <row r="571" spans="19:44" ht="15.75" customHeight="1" x14ac:dyDescent="0.25">
      <c r="S571" s="80"/>
      <c r="AO571" s="80"/>
      <c r="AP571" s="80"/>
      <c r="AQ571" s="80"/>
      <c r="AR571" s="80"/>
    </row>
    <row r="572" spans="19:44" ht="15.75" customHeight="1" x14ac:dyDescent="0.25">
      <c r="S572" s="80"/>
      <c r="AO572" s="80"/>
      <c r="AP572" s="80"/>
      <c r="AQ572" s="80"/>
      <c r="AR572" s="80"/>
    </row>
    <row r="573" spans="19:44" ht="15.75" customHeight="1" x14ac:dyDescent="0.25">
      <c r="S573" s="80"/>
      <c r="AO573" s="80"/>
      <c r="AP573" s="80"/>
      <c r="AQ573" s="80"/>
      <c r="AR573" s="80"/>
    </row>
    <row r="574" spans="19:44" ht="15.75" customHeight="1" x14ac:dyDescent="0.25">
      <c r="S574" s="80"/>
      <c r="AO574" s="80"/>
      <c r="AP574" s="80"/>
      <c r="AQ574" s="80"/>
      <c r="AR574" s="80"/>
    </row>
    <row r="575" spans="19:44" ht="15.75" customHeight="1" x14ac:dyDescent="0.25">
      <c r="S575" s="80"/>
      <c r="AO575" s="80"/>
      <c r="AP575" s="80"/>
      <c r="AQ575" s="80"/>
      <c r="AR575" s="80"/>
    </row>
    <row r="576" spans="19:44" ht="15.75" customHeight="1" x14ac:dyDescent="0.25">
      <c r="S576" s="80"/>
      <c r="AO576" s="80"/>
      <c r="AP576" s="80"/>
      <c r="AQ576" s="80"/>
      <c r="AR576" s="80"/>
    </row>
    <row r="577" spans="19:44" ht="15.75" customHeight="1" x14ac:dyDescent="0.25">
      <c r="S577" s="80"/>
      <c r="AO577" s="80"/>
      <c r="AP577" s="80"/>
      <c r="AQ577" s="80"/>
      <c r="AR577" s="80"/>
    </row>
    <row r="578" spans="19:44" ht="15.75" customHeight="1" x14ac:dyDescent="0.25">
      <c r="S578" s="80"/>
      <c r="AO578" s="80"/>
      <c r="AP578" s="80"/>
      <c r="AQ578" s="80"/>
      <c r="AR578" s="80"/>
    </row>
    <row r="579" spans="19:44" ht="15.75" customHeight="1" x14ac:dyDescent="0.25">
      <c r="S579" s="80"/>
      <c r="AO579" s="80"/>
      <c r="AP579" s="80"/>
      <c r="AQ579" s="80"/>
      <c r="AR579" s="80"/>
    </row>
    <row r="580" spans="19:44" ht="15.75" customHeight="1" x14ac:dyDescent="0.25">
      <c r="S580" s="80"/>
      <c r="AO580" s="80"/>
      <c r="AP580" s="80"/>
      <c r="AQ580" s="80"/>
      <c r="AR580" s="80"/>
    </row>
    <row r="581" spans="19:44" ht="15.75" customHeight="1" x14ac:dyDescent="0.25">
      <c r="S581" s="80"/>
      <c r="AO581" s="80"/>
      <c r="AP581" s="80"/>
      <c r="AQ581" s="80"/>
      <c r="AR581" s="80"/>
    </row>
    <row r="582" spans="19:44" ht="15.75" customHeight="1" x14ac:dyDescent="0.25">
      <c r="S582" s="80"/>
      <c r="AO582" s="80"/>
      <c r="AP582" s="80"/>
      <c r="AQ582" s="80"/>
      <c r="AR582" s="80"/>
    </row>
    <row r="583" spans="19:44" ht="15.75" customHeight="1" x14ac:dyDescent="0.25">
      <c r="S583" s="80"/>
      <c r="AO583" s="80"/>
      <c r="AP583" s="80"/>
      <c r="AQ583" s="80"/>
      <c r="AR583" s="80"/>
    </row>
    <row r="584" spans="19:44" ht="15.75" customHeight="1" x14ac:dyDescent="0.25">
      <c r="S584" s="80"/>
      <c r="AO584" s="80"/>
      <c r="AP584" s="80"/>
      <c r="AQ584" s="80"/>
      <c r="AR584" s="80"/>
    </row>
    <row r="585" spans="19:44" ht="15.75" customHeight="1" x14ac:dyDescent="0.25">
      <c r="S585" s="80"/>
      <c r="AO585" s="80"/>
      <c r="AP585" s="80"/>
      <c r="AQ585" s="80"/>
      <c r="AR585" s="80"/>
    </row>
    <row r="586" spans="19:44" ht="15.75" customHeight="1" x14ac:dyDescent="0.25">
      <c r="S586" s="80"/>
      <c r="AO586" s="80"/>
      <c r="AP586" s="80"/>
      <c r="AQ586" s="80"/>
      <c r="AR586" s="80"/>
    </row>
    <row r="587" spans="19:44" ht="15.75" customHeight="1" x14ac:dyDescent="0.25">
      <c r="S587" s="80"/>
      <c r="AO587" s="80"/>
      <c r="AP587" s="80"/>
      <c r="AQ587" s="80"/>
      <c r="AR587" s="80"/>
    </row>
    <row r="588" spans="19:44" ht="15.75" customHeight="1" x14ac:dyDescent="0.25">
      <c r="S588" s="80"/>
      <c r="AO588" s="80"/>
      <c r="AP588" s="80"/>
      <c r="AQ588" s="80"/>
      <c r="AR588" s="80"/>
    </row>
    <row r="589" spans="19:44" ht="15.75" customHeight="1" x14ac:dyDescent="0.25">
      <c r="S589" s="80"/>
      <c r="AO589" s="80"/>
      <c r="AP589" s="80"/>
      <c r="AQ589" s="80"/>
      <c r="AR589" s="80"/>
    </row>
    <row r="590" spans="19:44" ht="15.75" customHeight="1" x14ac:dyDescent="0.25">
      <c r="S590" s="80"/>
      <c r="AO590" s="80"/>
      <c r="AP590" s="80"/>
      <c r="AQ590" s="80"/>
      <c r="AR590" s="80"/>
    </row>
    <row r="591" spans="19:44" ht="15.75" customHeight="1" x14ac:dyDescent="0.25">
      <c r="S591" s="80"/>
      <c r="AO591" s="80"/>
      <c r="AP591" s="80"/>
      <c r="AQ591" s="80"/>
      <c r="AR591" s="80"/>
    </row>
    <row r="592" spans="19:44" ht="15.75" customHeight="1" x14ac:dyDescent="0.25">
      <c r="S592" s="80"/>
      <c r="AO592" s="80"/>
      <c r="AP592" s="80"/>
      <c r="AQ592" s="80"/>
      <c r="AR592" s="80"/>
    </row>
    <row r="593" spans="19:44" ht="15.75" customHeight="1" x14ac:dyDescent="0.25">
      <c r="S593" s="80"/>
      <c r="AO593" s="80"/>
      <c r="AP593" s="80"/>
      <c r="AQ593" s="80"/>
      <c r="AR593" s="80"/>
    </row>
    <row r="594" spans="19:44" ht="15.75" customHeight="1" x14ac:dyDescent="0.25">
      <c r="S594" s="80"/>
      <c r="AO594" s="80"/>
      <c r="AP594" s="80"/>
      <c r="AQ594" s="80"/>
      <c r="AR594" s="80"/>
    </row>
    <row r="595" spans="19:44" ht="15.75" customHeight="1" x14ac:dyDescent="0.25">
      <c r="S595" s="80"/>
      <c r="AO595" s="80"/>
      <c r="AP595" s="80"/>
      <c r="AQ595" s="80"/>
      <c r="AR595" s="80"/>
    </row>
    <row r="596" spans="19:44" ht="15.75" customHeight="1" x14ac:dyDescent="0.25">
      <c r="S596" s="80"/>
      <c r="AO596" s="80"/>
      <c r="AP596" s="80"/>
      <c r="AQ596" s="80"/>
      <c r="AR596" s="80"/>
    </row>
    <row r="597" spans="19:44" ht="15.75" customHeight="1" x14ac:dyDescent="0.25">
      <c r="S597" s="80"/>
      <c r="AO597" s="80"/>
      <c r="AP597" s="80"/>
      <c r="AQ597" s="80"/>
      <c r="AR597" s="80"/>
    </row>
    <row r="598" spans="19:44" ht="15.75" customHeight="1" x14ac:dyDescent="0.25">
      <c r="S598" s="80"/>
      <c r="AO598" s="80"/>
      <c r="AP598" s="80"/>
      <c r="AQ598" s="80"/>
      <c r="AR598" s="80"/>
    </row>
    <row r="599" spans="19:44" ht="15.75" customHeight="1" x14ac:dyDescent="0.25">
      <c r="S599" s="80"/>
      <c r="AO599" s="80"/>
      <c r="AP599" s="80"/>
      <c r="AQ599" s="80"/>
      <c r="AR599" s="80"/>
    </row>
    <row r="600" spans="19:44" ht="15.75" customHeight="1" x14ac:dyDescent="0.25">
      <c r="S600" s="80"/>
      <c r="AO600" s="80"/>
      <c r="AP600" s="80"/>
      <c r="AQ600" s="80"/>
      <c r="AR600" s="80"/>
    </row>
    <row r="601" spans="19:44" ht="15.75" customHeight="1" x14ac:dyDescent="0.25">
      <c r="S601" s="80"/>
      <c r="AO601" s="80"/>
      <c r="AP601" s="80"/>
      <c r="AQ601" s="80"/>
      <c r="AR601" s="80"/>
    </row>
    <row r="602" spans="19:44" ht="15.75" customHeight="1" x14ac:dyDescent="0.25">
      <c r="S602" s="80"/>
      <c r="AO602" s="80"/>
      <c r="AP602" s="80"/>
      <c r="AQ602" s="80"/>
      <c r="AR602" s="80"/>
    </row>
    <row r="603" spans="19:44" ht="15.75" customHeight="1" x14ac:dyDescent="0.25">
      <c r="S603" s="80"/>
      <c r="AO603" s="80"/>
      <c r="AP603" s="80"/>
      <c r="AQ603" s="80"/>
      <c r="AR603" s="80"/>
    </row>
    <row r="604" spans="19:44" ht="15.75" customHeight="1" x14ac:dyDescent="0.25">
      <c r="S604" s="80"/>
      <c r="AO604" s="80"/>
      <c r="AP604" s="80"/>
      <c r="AQ604" s="80"/>
      <c r="AR604" s="80"/>
    </row>
    <row r="605" spans="19:44" ht="15.75" customHeight="1" x14ac:dyDescent="0.25">
      <c r="S605" s="80"/>
      <c r="AO605" s="80"/>
      <c r="AP605" s="80"/>
      <c r="AQ605" s="80"/>
      <c r="AR605" s="80"/>
    </row>
    <row r="606" spans="19:44" ht="15.75" customHeight="1" x14ac:dyDescent="0.25">
      <c r="S606" s="80"/>
      <c r="AO606" s="80"/>
      <c r="AP606" s="80"/>
      <c r="AQ606" s="80"/>
      <c r="AR606" s="80"/>
    </row>
    <row r="607" spans="19:44" ht="15.75" customHeight="1" x14ac:dyDescent="0.25">
      <c r="S607" s="80"/>
      <c r="AO607" s="80"/>
      <c r="AP607" s="80"/>
      <c r="AQ607" s="80"/>
      <c r="AR607" s="80"/>
    </row>
    <row r="608" spans="19:44" ht="15.75" customHeight="1" x14ac:dyDescent="0.25">
      <c r="S608" s="80"/>
      <c r="AO608" s="80"/>
      <c r="AP608" s="80"/>
      <c r="AQ608" s="80"/>
      <c r="AR608" s="80"/>
    </row>
    <row r="609" spans="19:44" ht="15.75" customHeight="1" x14ac:dyDescent="0.25">
      <c r="S609" s="80"/>
      <c r="AO609" s="80"/>
      <c r="AP609" s="80"/>
      <c r="AQ609" s="80"/>
      <c r="AR609" s="80"/>
    </row>
    <row r="610" spans="19:44" ht="15.75" customHeight="1" x14ac:dyDescent="0.25">
      <c r="S610" s="80"/>
      <c r="AO610" s="80"/>
      <c r="AP610" s="80"/>
      <c r="AQ610" s="80"/>
      <c r="AR610" s="80"/>
    </row>
    <row r="611" spans="19:44" ht="15.75" customHeight="1" x14ac:dyDescent="0.25">
      <c r="S611" s="80"/>
      <c r="AO611" s="80"/>
      <c r="AP611" s="80"/>
      <c r="AQ611" s="80"/>
      <c r="AR611" s="80"/>
    </row>
    <row r="612" spans="19:44" ht="15.75" customHeight="1" x14ac:dyDescent="0.25">
      <c r="S612" s="80"/>
      <c r="AO612" s="80"/>
      <c r="AP612" s="80"/>
      <c r="AQ612" s="80"/>
      <c r="AR612" s="80"/>
    </row>
    <row r="613" spans="19:44" ht="15.75" customHeight="1" x14ac:dyDescent="0.25">
      <c r="S613" s="80"/>
      <c r="AO613" s="80"/>
      <c r="AP613" s="80"/>
      <c r="AQ613" s="80"/>
      <c r="AR613" s="80"/>
    </row>
    <row r="614" spans="19:44" ht="15.75" customHeight="1" x14ac:dyDescent="0.25">
      <c r="S614" s="80"/>
      <c r="AO614" s="80"/>
      <c r="AP614" s="80"/>
      <c r="AQ614" s="80"/>
      <c r="AR614" s="80"/>
    </row>
    <row r="615" spans="19:44" ht="15.75" customHeight="1" x14ac:dyDescent="0.25">
      <c r="S615" s="80"/>
      <c r="AO615" s="80"/>
      <c r="AP615" s="80"/>
      <c r="AQ615" s="80"/>
      <c r="AR615" s="80"/>
    </row>
    <row r="616" spans="19:44" ht="15.75" customHeight="1" x14ac:dyDescent="0.25">
      <c r="S616" s="80"/>
      <c r="AO616" s="80"/>
      <c r="AP616" s="80"/>
      <c r="AQ616" s="80"/>
      <c r="AR616" s="80"/>
    </row>
    <row r="617" spans="19:44" ht="15.75" customHeight="1" x14ac:dyDescent="0.25">
      <c r="S617" s="80"/>
      <c r="AO617" s="80"/>
      <c r="AP617" s="80"/>
      <c r="AQ617" s="80"/>
      <c r="AR617" s="80"/>
    </row>
    <row r="618" spans="19:44" ht="15.75" customHeight="1" x14ac:dyDescent="0.25">
      <c r="S618" s="80"/>
      <c r="AO618" s="80"/>
      <c r="AP618" s="80"/>
      <c r="AQ618" s="80"/>
      <c r="AR618" s="80"/>
    </row>
    <row r="619" spans="19:44" ht="15.75" customHeight="1" x14ac:dyDescent="0.25">
      <c r="S619" s="80"/>
      <c r="AO619" s="80"/>
      <c r="AP619" s="80"/>
      <c r="AQ619" s="80"/>
      <c r="AR619" s="80"/>
    </row>
    <row r="620" spans="19:44" ht="15.75" customHeight="1" x14ac:dyDescent="0.25">
      <c r="S620" s="80"/>
      <c r="AO620" s="80"/>
      <c r="AP620" s="80"/>
      <c r="AQ620" s="80"/>
      <c r="AR620" s="80"/>
    </row>
    <row r="621" spans="19:44" ht="15.75" customHeight="1" x14ac:dyDescent="0.25">
      <c r="S621" s="80"/>
      <c r="AO621" s="80"/>
      <c r="AP621" s="80"/>
      <c r="AQ621" s="80"/>
      <c r="AR621" s="80"/>
    </row>
    <row r="622" spans="19:44" ht="15.75" customHeight="1" x14ac:dyDescent="0.25">
      <c r="S622" s="80"/>
      <c r="AO622" s="80"/>
      <c r="AP622" s="80"/>
      <c r="AQ622" s="80"/>
      <c r="AR622" s="80"/>
    </row>
    <row r="623" spans="19:44" ht="15.75" customHeight="1" x14ac:dyDescent="0.25">
      <c r="S623" s="80"/>
      <c r="AO623" s="80"/>
      <c r="AP623" s="80"/>
      <c r="AQ623" s="80"/>
      <c r="AR623" s="80"/>
    </row>
    <row r="624" spans="19:44" ht="15.75" customHeight="1" x14ac:dyDescent="0.25">
      <c r="S624" s="80"/>
      <c r="AO624" s="80"/>
      <c r="AP624" s="80"/>
      <c r="AQ624" s="80"/>
      <c r="AR624" s="80"/>
    </row>
    <row r="625" spans="19:44" ht="15.75" customHeight="1" x14ac:dyDescent="0.25">
      <c r="S625" s="80"/>
      <c r="AO625" s="80"/>
      <c r="AP625" s="80"/>
      <c r="AQ625" s="80"/>
      <c r="AR625" s="80"/>
    </row>
    <row r="626" spans="19:44" ht="15.75" customHeight="1" x14ac:dyDescent="0.25">
      <c r="S626" s="80"/>
      <c r="AO626" s="80"/>
      <c r="AP626" s="80"/>
      <c r="AQ626" s="80"/>
      <c r="AR626" s="80"/>
    </row>
    <row r="627" spans="19:44" ht="15.75" customHeight="1" x14ac:dyDescent="0.25">
      <c r="S627" s="80"/>
      <c r="AO627" s="80"/>
      <c r="AP627" s="80"/>
      <c r="AQ627" s="80"/>
      <c r="AR627" s="80"/>
    </row>
    <row r="628" spans="19:44" ht="15.75" customHeight="1" x14ac:dyDescent="0.25">
      <c r="S628" s="80"/>
      <c r="AO628" s="80"/>
      <c r="AP628" s="80"/>
      <c r="AQ628" s="80"/>
      <c r="AR628" s="80"/>
    </row>
    <row r="629" spans="19:44" ht="15.75" customHeight="1" x14ac:dyDescent="0.25">
      <c r="S629" s="80"/>
      <c r="AO629" s="80"/>
      <c r="AP629" s="80"/>
      <c r="AQ629" s="80"/>
      <c r="AR629" s="80"/>
    </row>
    <row r="630" spans="19:44" ht="15.75" customHeight="1" x14ac:dyDescent="0.25">
      <c r="S630" s="80"/>
      <c r="AO630" s="80"/>
      <c r="AP630" s="80"/>
      <c r="AQ630" s="80"/>
      <c r="AR630" s="80"/>
    </row>
    <row r="631" spans="19:44" ht="15.75" customHeight="1" x14ac:dyDescent="0.25">
      <c r="S631" s="80"/>
      <c r="AO631" s="80"/>
      <c r="AP631" s="80"/>
      <c r="AQ631" s="80"/>
      <c r="AR631" s="80"/>
    </row>
    <row r="632" spans="19:44" ht="15.75" customHeight="1" x14ac:dyDescent="0.25">
      <c r="S632" s="80"/>
      <c r="AO632" s="80"/>
      <c r="AP632" s="80"/>
      <c r="AQ632" s="80"/>
      <c r="AR632" s="80"/>
    </row>
    <row r="633" spans="19:44" ht="15.75" customHeight="1" x14ac:dyDescent="0.25">
      <c r="S633" s="80"/>
      <c r="AO633" s="80"/>
      <c r="AP633" s="80"/>
      <c r="AQ633" s="80"/>
      <c r="AR633" s="80"/>
    </row>
    <row r="634" spans="19:44" ht="15.75" customHeight="1" x14ac:dyDescent="0.25">
      <c r="S634" s="80"/>
      <c r="AO634" s="80"/>
      <c r="AP634" s="80"/>
      <c r="AQ634" s="80"/>
      <c r="AR634" s="80"/>
    </row>
    <row r="635" spans="19:44" ht="15.75" customHeight="1" x14ac:dyDescent="0.25">
      <c r="S635" s="80"/>
      <c r="AO635" s="80"/>
      <c r="AP635" s="80"/>
      <c r="AQ635" s="80"/>
      <c r="AR635" s="80"/>
    </row>
    <row r="636" spans="19:44" ht="15.75" customHeight="1" x14ac:dyDescent="0.25">
      <c r="S636" s="80"/>
      <c r="AO636" s="80"/>
      <c r="AP636" s="80"/>
      <c r="AQ636" s="80"/>
      <c r="AR636" s="80"/>
    </row>
    <row r="637" spans="19:44" ht="15.75" customHeight="1" x14ac:dyDescent="0.25">
      <c r="S637" s="80"/>
      <c r="AO637" s="80"/>
      <c r="AP637" s="80"/>
      <c r="AQ637" s="80"/>
      <c r="AR637" s="80"/>
    </row>
    <row r="638" spans="19:44" ht="15.75" customHeight="1" x14ac:dyDescent="0.25">
      <c r="S638" s="80"/>
      <c r="AO638" s="80"/>
      <c r="AP638" s="80"/>
      <c r="AQ638" s="80"/>
      <c r="AR638" s="80"/>
    </row>
    <row r="639" spans="19:44" ht="15.75" customHeight="1" x14ac:dyDescent="0.25">
      <c r="S639" s="80"/>
      <c r="AO639" s="80"/>
      <c r="AP639" s="80"/>
      <c r="AQ639" s="80"/>
      <c r="AR639" s="80"/>
    </row>
    <row r="640" spans="19:44" ht="15.75" customHeight="1" x14ac:dyDescent="0.25">
      <c r="S640" s="80"/>
      <c r="AO640" s="80"/>
      <c r="AP640" s="80"/>
      <c r="AQ640" s="80"/>
      <c r="AR640" s="80"/>
    </row>
    <row r="641" spans="19:44" ht="15.75" customHeight="1" x14ac:dyDescent="0.25">
      <c r="S641" s="80"/>
      <c r="AO641" s="80"/>
      <c r="AP641" s="80"/>
      <c r="AQ641" s="80"/>
      <c r="AR641" s="80"/>
    </row>
    <row r="642" spans="19:44" ht="15.75" customHeight="1" x14ac:dyDescent="0.25">
      <c r="S642" s="80"/>
      <c r="AO642" s="80"/>
      <c r="AP642" s="80"/>
      <c r="AQ642" s="80"/>
      <c r="AR642" s="80"/>
    </row>
    <row r="643" spans="19:44" ht="15.75" customHeight="1" x14ac:dyDescent="0.25">
      <c r="S643" s="80"/>
      <c r="AO643" s="80"/>
      <c r="AP643" s="80"/>
      <c r="AQ643" s="80"/>
      <c r="AR643" s="80"/>
    </row>
    <row r="644" spans="19:44" ht="15.75" customHeight="1" x14ac:dyDescent="0.25">
      <c r="S644" s="80"/>
      <c r="AO644" s="80"/>
      <c r="AP644" s="80"/>
      <c r="AQ644" s="80"/>
      <c r="AR644" s="80"/>
    </row>
    <row r="645" spans="19:44" ht="15.75" customHeight="1" x14ac:dyDescent="0.25">
      <c r="S645" s="80"/>
      <c r="AO645" s="80"/>
      <c r="AP645" s="80"/>
      <c r="AQ645" s="80"/>
      <c r="AR645" s="80"/>
    </row>
    <row r="646" spans="19:44" ht="15.75" customHeight="1" x14ac:dyDescent="0.25">
      <c r="S646" s="80"/>
      <c r="AO646" s="80"/>
      <c r="AP646" s="80"/>
      <c r="AQ646" s="80"/>
      <c r="AR646" s="80"/>
    </row>
    <row r="647" spans="19:44" ht="15.75" customHeight="1" x14ac:dyDescent="0.25">
      <c r="S647" s="80"/>
      <c r="AO647" s="80"/>
      <c r="AP647" s="80"/>
      <c r="AQ647" s="80"/>
      <c r="AR647" s="80"/>
    </row>
    <row r="648" spans="19:44" ht="15.75" customHeight="1" x14ac:dyDescent="0.25">
      <c r="S648" s="80"/>
      <c r="AO648" s="80"/>
      <c r="AP648" s="80"/>
      <c r="AQ648" s="80"/>
      <c r="AR648" s="80"/>
    </row>
    <row r="649" spans="19:44" ht="15.75" customHeight="1" x14ac:dyDescent="0.25">
      <c r="S649" s="80"/>
      <c r="AO649" s="80"/>
      <c r="AP649" s="80"/>
      <c r="AQ649" s="80"/>
      <c r="AR649" s="80"/>
    </row>
    <row r="650" spans="19:44" ht="15.75" customHeight="1" x14ac:dyDescent="0.25">
      <c r="S650" s="80"/>
      <c r="AO650" s="80"/>
      <c r="AP650" s="80"/>
      <c r="AQ650" s="80"/>
      <c r="AR650" s="80"/>
    </row>
    <row r="651" spans="19:44" ht="15.75" customHeight="1" x14ac:dyDescent="0.25">
      <c r="S651" s="80"/>
      <c r="AO651" s="80"/>
      <c r="AP651" s="80"/>
      <c r="AQ651" s="80"/>
      <c r="AR651" s="80"/>
    </row>
    <row r="652" spans="19:44" ht="15.75" customHeight="1" x14ac:dyDescent="0.25">
      <c r="S652" s="80"/>
      <c r="AO652" s="80"/>
      <c r="AP652" s="80"/>
      <c r="AQ652" s="80"/>
      <c r="AR652" s="80"/>
    </row>
    <row r="653" spans="19:44" ht="15.75" customHeight="1" x14ac:dyDescent="0.25">
      <c r="S653" s="80"/>
      <c r="AO653" s="80"/>
      <c r="AP653" s="80"/>
      <c r="AQ653" s="80"/>
      <c r="AR653" s="80"/>
    </row>
    <row r="654" spans="19:44" ht="15.75" customHeight="1" x14ac:dyDescent="0.25">
      <c r="S654" s="80"/>
      <c r="AO654" s="80"/>
      <c r="AP654" s="80"/>
      <c r="AQ654" s="80"/>
      <c r="AR654" s="80"/>
    </row>
    <row r="655" spans="19:44" ht="15.75" customHeight="1" x14ac:dyDescent="0.25">
      <c r="S655" s="80"/>
      <c r="AO655" s="80"/>
      <c r="AP655" s="80"/>
      <c r="AQ655" s="80"/>
      <c r="AR655" s="80"/>
    </row>
    <row r="656" spans="19:44" ht="15.75" customHeight="1" x14ac:dyDescent="0.25">
      <c r="S656" s="80"/>
      <c r="AO656" s="80"/>
      <c r="AP656" s="80"/>
      <c r="AQ656" s="80"/>
      <c r="AR656" s="80"/>
    </row>
    <row r="657" spans="19:44" ht="15.75" customHeight="1" x14ac:dyDescent="0.25">
      <c r="S657" s="80"/>
      <c r="AO657" s="80"/>
      <c r="AP657" s="80"/>
      <c r="AQ657" s="80"/>
      <c r="AR657" s="80"/>
    </row>
    <row r="658" spans="19:44" ht="15.75" customHeight="1" x14ac:dyDescent="0.25">
      <c r="S658" s="80"/>
      <c r="AO658" s="80"/>
      <c r="AP658" s="80"/>
      <c r="AQ658" s="80"/>
      <c r="AR658" s="80"/>
    </row>
    <row r="659" spans="19:44" ht="15.75" customHeight="1" x14ac:dyDescent="0.25">
      <c r="S659" s="80"/>
      <c r="AO659" s="80"/>
      <c r="AP659" s="80"/>
      <c r="AQ659" s="80"/>
      <c r="AR659" s="80"/>
    </row>
    <row r="660" spans="19:44" ht="15.75" customHeight="1" x14ac:dyDescent="0.25">
      <c r="S660" s="80"/>
      <c r="AO660" s="80"/>
      <c r="AP660" s="80"/>
      <c r="AQ660" s="80"/>
      <c r="AR660" s="80"/>
    </row>
    <row r="661" spans="19:44" ht="15.75" customHeight="1" x14ac:dyDescent="0.25">
      <c r="S661" s="80"/>
      <c r="AO661" s="80"/>
      <c r="AP661" s="80"/>
      <c r="AQ661" s="80"/>
      <c r="AR661" s="80"/>
    </row>
    <row r="662" spans="19:44" ht="15.75" customHeight="1" x14ac:dyDescent="0.25">
      <c r="S662" s="80"/>
      <c r="AO662" s="80"/>
      <c r="AP662" s="80"/>
      <c r="AQ662" s="80"/>
      <c r="AR662" s="80"/>
    </row>
    <row r="663" spans="19:44" ht="15.75" customHeight="1" x14ac:dyDescent="0.25">
      <c r="S663" s="80"/>
      <c r="AO663" s="80"/>
      <c r="AP663" s="80"/>
      <c r="AQ663" s="80"/>
      <c r="AR663" s="80"/>
    </row>
    <row r="664" spans="19:44" ht="15.75" customHeight="1" x14ac:dyDescent="0.25">
      <c r="S664" s="80"/>
      <c r="AO664" s="80"/>
      <c r="AP664" s="80"/>
      <c r="AQ664" s="80"/>
      <c r="AR664" s="80"/>
    </row>
    <row r="665" spans="19:44" ht="15.75" customHeight="1" x14ac:dyDescent="0.25">
      <c r="S665" s="80"/>
      <c r="AO665" s="80"/>
      <c r="AP665" s="80"/>
      <c r="AQ665" s="80"/>
      <c r="AR665" s="80"/>
    </row>
    <row r="666" spans="19:44" ht="15.75" customHeight="1" x14ac:dyDescent="0.25">
      <c r="S666" s="80"/>
      <c r="AO666" s="80"/>
      <c r="AP666" s="80"/>
      <c r="AQ666" s="80"/>
      <c r="AR666" s="80"/>
    </row>
    <row r="667" spans="19:44" ht="15.75" customHeight="1" x14ac:dyDescent="0.25">
      <c r="S667" s="80"/>
      <c r="AO667" s="80"/>
      <c r="AP667" s="80"/>
      <c r="AQ667" s="80"/>
      <c r="AR667" s="80"/>
    </row>
    <row r="668" spans="19:44" ht="15.75" customHeight="1" x14ac:dyDescent="0.25">
      <c r="S668" s="80"/>
      <c r="AO668" s="80"/>
      <c r="AP668" s="80"/>
      <c r="AQ668" s="80"/>
      <c r="AR668" s="80"/>
    </row>
    <row r="669" spans="19:44" ht="15.75" customHeight="1" x14ac:dyDescent="0.25">
      <c r="S669" s="80"/>
      <c r="AO669" s="80"/>
      <c r="AP669" s="80"/>
      <c r="AQ669" s="80"/>
      <c r="AR669" s="80"/>
    </row>
    <row r="670" spans="19:44" ht="15.75" customHeight="1" x14ac:dyDescent="0.25">
      <c r="S670" s="80"/>
      <c r="AO670" s="80"/>
      <c r="AP670" s="80"/>
      <c r="AQ670" s="80"/>
      <c r="AR670" s="80"/>
    </row>
    <row r="671" spans="19:44" ht="15.75" customHeight="1" x14ac:dyDescent="0.25">
      <c r="S671" s="80"/>
      <c r="AO671" s="80"/>
      <c r="AP671" s="80"/>
      <c r="AQ671" s="80"/>
      <c r="AR671" s="80"/>
    </row>
    <row r="672" spans="19:44" ht="15.75" customHeight="1" x14ac:dyDescent="0.25">
      <c r="S672" s="80"/>
      <c r="AO672" s="80"/>
      <c r="AP672" s="80"/>
      <c r="AQ672" s="80"/>
      <c r="AR672" s="80"/>
    </row>
    <row r="673" spans="19:44" ht="15.75" customHeight="1" x14ac:dyDescent="0.25">
      <c r="S673" s="80"/>
      <c r="AO673" s="80"/>
      <c r="AP673" s="80"/>
      <c r="AQ673" s="80"/>
      <c r="AR673" s="80"/>
    </row>
    <row r="674" spans="19:44" ht="15.75" customHeight="1" x14ac:dyDescent="0.25">
      <c r="S674" s="80"/>
      <c r="AO674" s="80"/>
      <c r="AP674" s="80"/>
      <c r="AQ674" s="80"/>
      <c r="AR674" s="80"/>
    </row>
    <row r="675" spans="19:44" ht="15.75" customHeight="1" x14ac:dyDescent="0.25">
      <c r="S675" s="80"/>
      <c r="AO675" s="80"/>
      <c r="AP675" s="80"/>
      <c r="AQ675" s="80"/>
      <c r="AR675" s="80"/>
    </row>
    <row r="676" spans="19:44" ht="15.75" customHeight="1" x14ac:dyDescent="0.25">
      <c r="S676" s="80"/>
      <c r="AO676" s="80"/>
      <c r="AP676" s="80"/>
      <c r="AQ676" s="80"/>
      <c r="AR676" s="80"/>
    </row>
    <row r="677" spans="19:44" ht="15.75" customHeight="1" x14ac:dyDescent="0.25">
      <c r="S677" s="80"/>
      <c r="AO677" s="80"/>
      <c r="AP677" s="80"/>
      <c r="AQ677" s="80"/>
      <c r="AR677" s="80"/>
    </row>
    <row r="678" spans="19:44" ht="15.75" customHeight="1" x14ac:dyDescent="0.25">
      <c r="S678" s="80"/>
      <c r="AO678" s="80"/>
      <c r="AP678" s="80"/>
      <c r="AQ678" s="80"/>
      <c r="AR678" s="80"/>
    </row>
    <row r="679" spans="19:44" ht="15.75" customHeight="1" x14ac:dyDescent="0.25">
      <c r="S679" s="80"/>
      <c r="AO679" s="80"/>
      <c r="AP679" s="80"/>
      <c r="AQ679" s="80"/>
      <c r="AR679" s="80"/>
    </row>
    <row r="680" spans="19:44" ht="15.75" customHeight="1" x14ac:dyDescent="0.25">
      <c r="S680" s="80"/>
      <c r="AO680" s="80"/>
      <c r="AP680" s="80"/>
      <c r="AQ680" s="80"/>
      <c r="AR680" s="80"/>
    </row>
    <row r="681" spans="19:44" ht="15.75" customHeight="1" x14ac:dyDescent="0.25">
      <c r="S681" s="80"/>
      <c r="AO681" s="80"/>
      <c r="AP681" s="80"/>
      <c r="AQ681" s="80"/>
      <c r="AR681" s="80"/>
    </row>
    <row r="682" spans="19:44" ht="15.75" customHeight="1" x14ac:dyDescent="0.25">
      <c r="S682" s="80"/>
      <c r="AO682" s="80"/>
      <c r="AP682" s="80"/>
      <c r="AQ682" s="80"/>
      <c r="AR682" s="80"/>
    </row>
    <row r="683" spans="19:44" ht="15.75" customHeight="1" x14ac:dyDescent="0.25">
      <c r="S683" s="80"/>
      <c r="AO683" s="80"/>
      <c r="AP683" s="80"/>
      <c r="AQ683" s="80"/>
      <c r="AR683" s="80"/>
    </row>
    <row r="684" spans="19:44" ht="15.75" customHeight="1" x14ac:dyDescent="0.25">
      <c r="S684" s="80"/>
      <c r="AO684" s="80"/>
      <c r="AP684" s="80"/>
      <c r="AQ684" s="80"/>
      <c r="AR684" s="80"/>
    </row>
    <row r="685" spans="19:44" ht="15.75" customHeight="1" x14ac:dyDescent="0.25">
      <c r="S685" s="80"/>
      <c r="AO685" s="80"/>
      <c r="AP685" s="80"/>
      <c r="AQ685" s="80"/>
      <c r="AR685" s="80"/>
    </row>
    <row r="686" spans="19:44" ht="15.75" customHeight="1" x14ac:dyDescent="0.25">
      <c r="S686" s="80"/>
      <c r="AO686" s="80"/>
      <c r="AP686" s="80"/>
      <c r="AQ686" s="80"/>
      <c r="AR686" s="80"/>
    </row>
    <row r="687" spans="19:44" ht="15.75" customHeight="1" x14ac:dyDescent="0.25">
      <c r="S687" s="80"/>
      <c r="AO687" s="80"/>
      <c r="AP687" s="80"/>
      <c r="AQ687" s="80"/>
      <c r="AR687" s="80"/>
    </row>
    <row r="688" spans="19:44" ht="15.75" customHeight="1" x14ac:dyDescent="0.25">
      <c r="S688" s="80"/>
      <c r="AO688" s="80"/>
      <c r="AP688" s="80"/>
      <c r="AQ688" s="80"/>
      <c r="AR688" s="80"/>
    </row>
    <row r="689" spans="19:44" ht="15.75" customHeight="1" x14ac:dyDescent="0.25">
      <c r="S689" s="80"/>
      <c r="AO689" s="80"/>
      <c r="AP689" s="80"/>
      <c r="AQ689" s="80"/>
      <c r="AR689" s="80"/>
    </row>
    <row r="690" spans="19:44" ht="15.75" customHeight="1" x14ac:dyDescent="0.25">
      <c r="S690" s="80"/>
      <c r="AO690" s="80"/>
      <c r="AP690" s="80"/>
      <c r="AQ690" s="80"/>
      <c r="AR690" s="80"/>
    </row>
    <row r="691" spans="19:44" ht="15.75" customHeight="1" x14ac:dyDescent="0.25">
      <c r="S691" s="80"/>
      <c r="AO691" s="80"/>
      <c r="AP691" s="80"/>
      <c r="AQ691" s="80"/>
      <c r="AR691" s="80"/>
    </row>
    <row r="692" spans="19:44" ht="15.75" customHeight="1" x14ac:dyDescent="0.25">
      <c r="S692" s="80"/>
      <c r="AO692" s="80"/>
      <c r="AP692" s="80"/>
      <c r="AQ692" s="80"/>
      <c r="AR692" s="80"/>
    </row>
    <row r="693" spans="19:44" ht="15.75" customHeight="1" x14ac:dyDescent="0.25">
      <c r="S693" s="80"/>
      <c r="AO693" s="80"/>
      <c r="AP693" s="80"/>
      <c r="AQ693" s="80"/>
      <c r="AR693" s="80"/>
    </row>
    <row r="694" spans="19:44" ht="15.75" customHeight="1" x14ac:dyDescent="0.25">
      <c r="S694" s="80"/>
      <c r="AO694" s="80"/>
      <c r="AP694" s="80"/>
      <c r="AQ694" s="80"/>
      <c r="AR694" s="80"/>
    </row>
    <row r="695" spans="19:44" ht="15.75" customHeight="1" x14ac:dyDescent="0.25">
      <c r="S695" s="80"/>
      <c r="AO695" s="80"/>
      <c r="AP695" s="80"/>
      <c r="AQ695" s="80"/>
      <c r="AR695" s="80"/>
    </row>
    <row r="696" spans="19:44" ht="15.75" customHeight="1" x14ac:dyDescent="0.25">
      <c r="S696" s="80"/>
      <c r="AO696" s="80"/>
      <c r="AP696" s="80"/>
      <c r="AQ696" s="80"/>
      <c r="AR696" s="80"/>
    </row>
    <row r="697" spans="19:44" ht="15.75" customHeight="1" x14ac:dyDescent="0.25">
      <c r="S697" s="80"/>
      <c r="AO697" s="80"/>
      <c r="AP697" s="80"/>
      <c r="AQ697" s="80"/>
      <c r="AR697" s="80"/>
    </row>
    <row r="698" spans="19:44" ht="15.75" customHeight="1" x14ac:dyDescent="0.25">
      <c r="S698" s="80"/>
      <c r="AO698" s="80"/>
      <c r="AP698" s="80"/>
      <c r="AQ698" s="80"/>
      <c r="AR698" s="80"/>
    </row>
    <row r="699" spans="19:44" ht="15.75" customHeight="1" x14ac:dyDescent="0.25">
      <c r="S699" s="80"/>
      <c r="AO699" s="80"/>
      <c r="AP699" s="80"/>
      <c r="AQ699" s="80"/>
      <c r="AR699" s="80"/>
    </row>
    <row r="700" spans="19:44" ht="15.75" customHeight="1" x14ac:dyDescent="0.25">
      <c r="S700" s="80"/>
      <c r="AO700" s="80"/>
      <c r="AP700" s="80"/>
      <c r="AQ700" s="80"/>
      <c r="AR700" s="80"/>
    </row>
    <row r="701" spans="19:44" ht="15.75" customHeight="1" x14ac:dyDescent="0.25">
      <c r="S701" s="80"/>
      <c r="AO701" s="80"/>
      <c r="AP701" s="80"/>
      <c r="AQ701" s="80"/>
      <c r="AR701" s="80"/>
    </row>
    <row r="702" spans="19:44" ht="15.75" customHeight="1" x14ac:dyDescent="0.25">
      <c r="S702" s="80"/>
      <c r="AO702" s="80"/>
      <c r="AP702" s="80"/>
      <c r="AQ702" s="80"/>
      <c r="AR702" s="80"/>
    </row>
    <row r="703" spans="19:44" ht="15.75" customHeight="1" x14ac:dyDescent="0.25">
      <c r="S703" s="80"/>
      <c r="AO703" s="80"/>
      <c r="AP703" s="80"/>
      <c r="AQ703" s="80"/>
      <c r="AR703" s="80"/>
    </row>
    <row r="704" spans="19:44" ht="15.75" customHeight="1" x14ac:dyDescent="0.25">
      <c r="S704" s="80"/>
      <c r="AO704" s="80"/>
      <c r="AP704" s="80"/>
      <c r="AQ704" s="80"/>
      <c r="AR704" s="80"/>
    </row>
    <row r="705" spans="19:44" ht="15.75" customHeight="1" x14ac:dyDescent="0.25">
      <c r="S705" s="80"/>
      <c r="AO705" s="80"/>
      <c r="AP705" s="80"/>
      <c r="AQ705" s="80"/>
      <c r="AR705" s="80"/>
    </row>
    <row r="706" spans="19:44" ht="15.75" customHeight="1" x14ac:dyDescent="0.25">
      <c r="S706" s="80"/>
      <c r="AO706" s="80"/>
      <c r="AP706" s="80"/>
      <c r="AQ706" s="80"/>
      <c r="AR706" s="80"/>
    </row>
    <row r="707" spans="19:44" ht="15.75" customHeight="1" x14ac:dyDescent="0.25">
      <c r="S707" s="80"/>
      <c r="AO707" s="80"/>
      <c r="AP707" s="80"/>
      <c r="AQ707" s="80"/>
      <c r="AR707" s="80"/>
    </row>
    <row r="708" spans="19:44" ht="15.75" customHeight="1" x14ac:dyDescent="0.25">
      <c r="S708" s="80"/>
      <c r="AO708" s="80"/>
      <c r="AP708" s="80"/>
      <c r="AQ708" s="80"/>
      <c r="AR708" s="80"/>
    </row>
    <row r="709" spans="19:44" ht="15.75" customHeight="1" x14ac:dyDescent="0.25">
      <c r="S709" s="80"/>
      <c r="AO709" s="80"/>
      <c r="AP709" s="80"/>
      <c r="AQ709" s="80"/>
      <c r="AR709" s="80"/>
    </row>
    <row r="710" spans="19:44" ht="15.75" customHeight="1" x14ac:dyDescent="0.25">
      <c r="S710" s="80"/>
      <c r="AO710" s="80"/>
      <c r="AP710" s="80"/>
      <c r="AQ710" s="80"/>
      <c r="AR710" s="80"/>
    </row>
    <row r="711" spans="19:44" ht="15.75" customHeight="1" x14ac:dyDescent="0.25">
      <c r="S711" s="80"/>
      <c r="AO711" s="80"/>
      <c r="AP711" s="80"/>
      <c r="AQ711" s="80"/>
      <c r="AR711" s="80"/>
    </row>
    <row r="712" spans="19:44" ht="15.75" customHeight="1" x14ac:dyDescent="0.25">
      <c r="S712" s="80"/>
      <c r="AO712" s="80"/>
      <c r="AP712" s="80"/>
      <c r="AQ712" s="80"/>
      <c r="AR712" s="80"/>
    </row>
    <row r="713" spans="19:44" ht="15.75" customHeight="1" x14ac:dyDescent="0.25">
      <c r="S713" s="80"/>
      <c r="AO713" s="80"/>
      <c r="AP713" s="80"/>
      <c r="AQ713" s="80"/>
      <c r="AR713" s="80"/>
    </row>
    <row r="714" spans="19:44" ht="15.75" customHeight="1" x14ac:dyDescent="0.25">
      <c r="S714" s="80"/>
      <c r="AO714" s="80"/>
      <c r="AP714" s="80"/>
      <c r="AQ714" s="80"/>
      <c r="AR714" s="80"/>
    </row>
    <row r="715" spans="19:44" ht="15.75" customHeight="1" x14ac:dyDescent="0.25">
      <c r="S715" s="80"/>
      <c r="AO715" s="80"/>
      <c r="AP715" s="80"/>
      <c r="AQ715" s="80"/>
      <c r="AR715" s="80"/>
    </row>
    <row r="716" spans="19:44" ht="15.75" customHeight="1" x14ac:dyDescent="0.25">
      <c r="S716" s="80"/>
      <c r="AO716" s="80"/>
      <c r="AP716" s="80"/>
      <c r="AQ716" s="80"/>
      <c r="AR716" s="80"/>
    </row>
    <row r="717" spans="19:44" ht="15.75" customHeight="1" x14ac:dyDescent="0.25">
      <c r="S717" s="80"/>
      <c r="AO717" s="80"/>
      <c r="AP717" s="80"/>
      <c r="AQ717" s="80"/>
      <c r="AR717" s="80"/>
    </row>
    <row r="718" spans="19:44" ht="15.75" customHeight="1" x14ac:dyDescent="0.25">
      <c r="S718" s="80"/>
      <c r="AO718" s="80"/>
      <c r="AP718" s="80"/>
      <c r="AQ718" s="80"/>
      <c r="AR718" s="80"/>
    </row>
    <row r="719" spans="19:44" ht="15.75" customHeight="1" x14ac:dyDescent="0.25">
      <c r="S719" s="80"/>
      <c r="AO719" s="80"/>
      <c r="AP719" s="80"/>
      <c r="AQ719" s="80"/>
      <c r="AR719" s="80"/>
    </row>
    <row r="720" spans="19:44" ht="15.75" customHeight="1" x14ac:dyDescent="0.25">
      <c r="S720" s="80"/>
      <c r="AO720" s="80"/>
      <c r="AP720" s="80"/>
      <c r="AQ720" s="80"/>
      <c r="AR720" s="80"/>
    </row>
    <row r="721" spans="19:44" ht="15.75" customHeight="1" x14ac:dyDescent="0.25">
      <c r="S721" s="80"/>
      <c r="AO721" s="80"/>
      <c r="AP721" s="80"/>
      <c r="AQ721" s="80"/>
      <c r="AR721" s="80"/>
    </row>
    <row r="722" spans="19:44" ht="15.75" customHeight="1" x14ac:dyDescent="0.25">
      <c r="S722" s="80"/>
      <c r="AO722" s="80"/>
      <c r="AP722" s="80"/>
      <c r="AQ722" s="80"/>
      <c r="AR722" s="80"/>
    </row>
    <row r="723" spans="19:44" ht="15.75" customHeight="1" x14ac:dyDescent="0.25">
      <c r="S723" s="80"/>
      <c r="AO723" s="80"/>
      <c r="AP723" s="80"/>
      <c r="AQ723" s="80"/>
      <c r="AR723" s="80"/>
    </row>
    <row r="724" spans="19:44" ht="15.75" customHeight="1" x14ac:dyDescent="0.25">
      <c r="S724" s="80"/>
      <c r="AO724" s="80"/>
      <c r="AP724" s="80"/>
      <c r="AQ724" s="80"/>
      <c r="AR724" s="80"/>
    </row>
    <row r="725" spans="19:44" ht="15.75" customHeight="1" x14ac:dyDescent="0.25">
      <c r="S725" s="80"/>
      <c r="AO725" s="80"/>
      <c r="AP725" s="80"/>
      <c r="AQ725" s="80"/>
      <c r="AR725" s="80"/>
    </row>
    <row r="726" spans="19:44" ht="15.75" customHeight="1" x14ac:dyDescent="0.25">
      <c r="S726" s="80"/>
      <c r="AO726" s="80"/>
      <c r="AP726" s="80"/>
      <c r="AQ726" s="80"/>
      <c r="AR726" s="80"/>
    </row>
    <row r="727" spans="19:44" ht="15.75" customHeight="1" x14ac:dyDescent="0.25">
      <c r="S727" s="80"/>
      <c r="AO727" s="80"/>
      <c r="AP727" s="80"/>
      <c r="AQ727" s="80"/>
      <c r="AR727" s="80"/>
    </row>
    <row r="728" spans="19:44" ht="15.75" customHeight="1" x14ac:dyDescent="0.25">
      <c r="S728" s="80"/>
      <c r="AO728" s="80"/>
      <c r="AP728" s="80"/>
      <c r="AQ728" s="80"/>
      <c r="AR728" s="80"/>
    </row>
    <row r="729" spans="19:44" ht="15.75" customHeight="1" x14ac:dyDescent="0.25">
      <c r="S729" s="80"/>
      <c r="AO729" s="80"/>
      <c r="AP729" s="80"/>
      <c r="AQ729" s="80"/>
      <c r="AR729" s="80"/>
    </row>
    <row r="730" spans="19:44" ht="15.75" customHeight="1" x14ac:dyDescent="0.25">
      <c r="S730" s="80"/>
      <c r="AO730" s="80"/>
      <c r="AP730" s="80"/>
      <c r="AQ730" s="80"/>
      <c r="AR730" s="80"/>
    </row>
    <row r="731" spans="19:44" ht="15.75" customHeight="1" x14ac:dyDescent="0.25">
      <c r="S731" s="80"/>
      <c r="AO731" s="80"/>
      <c r="AP731" s="80"/>
      <c r="AQ731" s="80"/>
      <c r="AR731" s="80"/>
    </row>
    <row r="732" spans="19:44" ht="15.75" customHeight="1" x14ac:dyDescent="0.25">
      <c r="S732" s="80"/>
      <c r="AO732" s="80"/>
      <c r="AP732" s="80"/>
      <c r="AQ732" s="80"/>
      <c r="AR732" s="80"/>
    </row>
    <row r="733" spans="19:44" ht="15.75" customHeight="1" x14ac:dyDescent="0.25">
      <c r="S733" s="80"/>
      <c r="AO733" s="80"/>
      <c r="AP733" s="80"/>
      <c r="AQ733" s="80"/>
      <c r="AR733" s="80"/>
    </row>
    <row r="734" spans="19:44" ht="15.75" customHeight="1" x14ac:dyDescent="0.25">
      <c r="S734" s="80"/>
      <c r="AO734" s="80"/>
      <c r="AP734" s="80"/>
      <c r="AQ734" s="80"/>
      <c r="AR734" s="80"/>
    </row>
    <row r="735" spans="19:44" ht="15.75" customHeight="1" x14ac:dyDescent="0.25">
      <c r="S735" s="80"/>
      <c r="AO735" s="80"/>
      <c r="AP735" s="80"/>
      <c r="AQ735" s="80"/>
      <c r="AR735" s="80"/>
    </row>
    <row r="736" spans="19:44" ht="15.75" customHeight="1" x14ac:dyDescent="0.25">
      <c r="S736" s="80"/>
      <c r="AO736" s="80"/>
      <c r="AP736" s="80"/>
      <c r="AQ736" s="80"/>
      <c r="AR736" s="80"/>
    </row>
    <row r="737" spans="19:44" ht="15.75" customHeight="1" x14ac:dyDescent="0.25">
      <c r="S737" s="80"/>
      <c r="AO737" s="80"/>
      <c r="AP737" s="80"/>
      <c r="AQ737" s="80"/>
      <c r="AR737" s="80"/>
    </row>
    <row r="738" spans="19:44" ht="15.75" customHeight="1" x14ac:dyDescent="0.25">
      <c r="S738" s="80"/>
      <c r="AO738" s="80"/>
      <c r="AP738" s="80"/>
      <c r="AQ738" s="80"/>
      <c r="AR738" s="80"/>
    </row>
    <row r="739" spans="19:44" ht="15.75" customHeight="1" x14ac:dyDescent="0.25">
      <c r="S739" s="80"/>
      <c r="AO739" s="80"/>
      <c r="AP739" s="80"/>
      <c r="AQ739" s="80"/>
      <c r="AR739" s="80"/>
    </row>
    <row r="740" spans="19:44" ht="15.75" customHeight="1" x14ac:dyDescent="0.25">
      <c r="S740" s="80"/>
      <c r="AO740" s="80"/>
      <c r="AP740" s="80"/>
      <c r="AQ740" s="80"/>
      <c r="AR740" s="80"/>
    </row>
    <row r="741" spans="19:44" ht="15.75" customHeight="1" x14ac:dyDescent="0.25">
      <c r="S741" s="80"/>
      <c r="AO741" s="80"/>
      <c r="AP741" s="80"/>
      <c r="AQ741" s="80"/>
      <c r="AR741" s="80"/>
    </row>
    <row r="742" spans="19:44" ht="15.75" customHeight="1" x14ac:dyDescent="0.25">
      <c r="S742" s="80"/>
      <c r="AO742" s="80"/>
      <c r="AP742" s="80"/>
      <c r="AQ742" s="80"/>
      <c r="AR742" s="80"/>
    </row>
    <row r="743" spans="19:44" ht="15.75" customHeight="1" x14ac:dyDescent="0.25">
      <c r="S743" s="80"/>
      <c r="AO743" s="80"/>
      <c r="AP743" s="80"/>
      <c r="AQ743" s="80"/>
      <c r="AR743" s="80"/>
    </row>
    <row r="744" spans="19:44" ht="15.75" customHeight="1" x14ac:dyDescent="0.25">
      <c r="S744" s="80"/>
      <c r="AO744" s="80"/>
      <c r="AP744" s="80"/>
      <c r="AQ744" s="80"/>
      <c r="AR744" s="80"/>
    </row>
    <row r="745" spans="19:44" ht="15.75" customHeight="1" x14ac:dyDescent="0.25">
      <c r="S745" s="80"/>
      <c r="AO745" s="80"/>
      <c r="AP745" s="80"/>
      <c r="AQ745" s="80"/>
      <c r="AR745" s="80"/>
    </row>
    <row r="746" spans="19:44" ht="15.75" customHeight="1" x14ac:dyDescent="0.25">
      <c r="S746" s="80"/>
      <c r="AO746" s="80"/>
      <c r="AP746" s="80"/>
      <c r="AQ746" s="80"/>
      <c r="AR746" s="80"/>
    </row>
    <row r="747" spans="19:44" ht="15.75" customHeight="1" x14ac:dyDescent="0.25">
      <c r="S747" s="80"/>
      <c r="AO747" s="80"/>
      <c r="AP747" s="80"/>
      <c r="AQ747" s="80"/>
      <c r="AR747" s="80"/>
    </row>
    <row r="748" spans="19:44" ht="15.75" customHeight="1" x14ac:dyDescent="0.25">
      <c r="S748" s="80"/>
      <c r="AO748" s="80"/>
      <c r="AP748" s="80"/>
      <c r="AQ748" s="80"/>
      <c r="AR748" s="80"/>
    </row>
    <row r="749" spans="19:44" ht="15.75" customHeight="1" x14ac:dyDescent="0.25">
      <c r="S749" s="80"/>
      <c r="AO749" s="80"/>
      <c r="AP749" s="80"/>
      <c r="AQ749" s="80"/>
      <c r="AR749" s="80"/>
    </row>
    <row r="750" spans="19:44" ht="15.75" customHeight="1" x14ac:dyDescent="0.25">
      <c r="S750" s="80"/>
      <c r="AO750" s="80"/>
      <c r="AP750" s="80"/>
      <c r="AQ750" s="80"/>
      <c r="AR750" s="80"/>
    </row>
    <row r="751" spans="19:44" ht="15.75" customHeight="1" x14ac:dyDescent="0.25">
      <c r="S751" s="80"/>
      <c r="AO751" s="80"/>
      <c r="AP751" s="80"/>
      <c r="AQ751" s="80"/>
      <c r="AR751" s="80"/>
    </row>
    <row r="752" spans="19:44" ht="15.75" customHeight="1" x14ac:dyDescent="0.25">
      <c r="S752" s="80"/>
      <c r="AO752" s="80"/>
      <c r="AP752" s="80"/>
      <c r="AQ752" s="80"/>
      <c r="AR752" s="80"/>
    </row>
  </sheetData>
  <mergeCells count="26">
    <mergeCell ref="AO3:AP3"/>
    <mergeCell ref="AQ3:AR3"/>
    <mergeCell ref="E4:F4"/>
    <mergeCell ref="G4:H4"/>
    <mergeCell ref="I4:J4"/>
    <mergeCell ref="K4:L4"/>
    <mergeCell ref="M4:N4"/>
    <mergeCell ref="O4:P4"/>
    <mergeCell ref="Q4:R4"/>
    <mergeCell ref="S4:T4"/>
    <mergeCell ref="AG2:AJ2"/>
    <mergeCell ref="AM2:AN2"/>
    <mergeCell ref="AO2:AR2"/>
    <mergeCell ref="A2:A4"/>
    <mergeCell ref="B2:B4"/>
    <mergeCell ref="C2:C4"/>
    <mergeCell ref="D2:D4"/>
    <mergeCell ref="E2:P2"/>
    <mergeCell ref="U4:V4"/>
    <mergeCell ref="W4:X4"/>
    <mergeCell ref="Y4:Z4"/>
    <mergeCell ref="AA4:AB4"/>
    <mergeCell ref="AC4:AD4"/>
    <mergeCell ref="AE4:AF4"/>
    <mergeCell ref="Q2:X2"/>
    <mergeCell ref="Y2:AF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52"/>
  <sheetViews>
    <sheetView tabSelected="1" workbookViewId="0">
      <pane ySplit="1" topLeftCell="A5" activePane="bottomLeft" state="frozen"/>
      <selection pane="bottomLeft" activeCell="D31" sqref="D31"/>
    </sheetView>
  </sheetViews>
  <sheetFormatPr defaultColWidth="12.625" defaultRowHeight="15" customHeight="1" x14ac:dyDescent="0.2"/>
  <cols>
    <col min="1" max="1" width="8.25" customWidth="1"/>
    <col min="2" max="2" width="5.25" customWidth="1"/>
    <col min="3" max="3" width="9.625" customWidth="1"/>
    <col min="4" max="4" width="31.875" customWidth="1"/>
    <col min="5" max="18" width="2.625" customWidth="1"/>
    <col min="19" max="19" width="3.5" customWidth="1"/>
    <col min="20" max="34" width="2.625" customWidth="1"/>
    <col min="35" max="38" width="3.125" customWidth="1"/>
    <col min="39" max="39" width="5.25" customWidth="1"/>
    <col min="40" max="40" width="5" customWidth="1"/>
    <col min="41" max="41" width="4.375" customWidth="1"/>
    <col min="42" max="42" width="6.25" customWidth="1"/>
    <col min="43" max="43" width="4.375" customWidth="1"/>
    <col min="44" max="44" width="6.125" customWidth="1"/>
  </cols>
  <sheetData>
    <row r="1" spans="1:44" x14ac:dyDescent="0.25">
      <c r="A1" s="11"/>
      <c r="B1" s="12">
        <v>1</v>
      </c>
      <c r="C1" s="13">
        <v>2</v>
      </c>
      <c r="D1" s="12">
        <v>3</v>
      </c>
      <c r="E1" s="13">
        <v>4</v>
      </c>
      <c r="F1" s="12">
        <v>5</v>
      </c>
      <c r="G1" s="13">
        <v>6</v>
      </c>
      <c r="H1" s="12">
        <v>7</v>
      </c>
      <c r="I1" s="13">
        <v>8</v>
      </c>
      <c r="J1" s="12">
        <v>9</v>
      </c>
      <c r="K1" s="13">
        <v>10</v>
      </c>
      <c r="L1" s="12">
        <v>11</v>
      </c>
      <c r="M1" s="13">
        <v>12</v>
      </c>
      <c r="N1" s="12">
        <v>13</v>
      </c>
      <c r="O1" s="13">
        <v>14</v>
      </c>
      <c r="P1" s="12">
        <v>15</v>
      </c>
      <c r="Q1" s="13">
        <v>16</v>
      </c>
      <c r="R1" s="12">
        <v>17</v>
      </c>
      <c r="S1" s="13">
        <v>18</v>
      </c>
      <c r="T1" s="12">
        <v>19</v>
      </c>
      <c r="U1" s="13">
        <v>20</v>
      </c>
      <c r="V1" s="12">
        <v>21</v>
      </c>
      <c r="W1" s="13">
        <v>22</v>
      </c>
      <c r="X1" s="12">
        <v>23</v>
      </c>
      <c r="Y1" s="13">
        <v>24</v>
      </c>
      <c r="Z1" s="12">
        <v>25</v>
      </c>
      <c r="AA1" s="13">
        <v>26</v>
      </c>
      <c r="AB1" s="12">
        <v>27</v>
      </c>
      <c r="AC1" s="13">
        <v>28</v>
      </c>
      <c r="AD1" s="12">
        <v>29</v>
      </c>
      <c r="AE1" s="13">
        <v>30</v>
      </c>
      <c r="AF1" s="12">
        <v>31</v>
      </c>
      <c r="AG1" s="13">
        <v>32</v>
      </c>
      <c r="AH1" s="12">
        <v>33</v>
      </c>
      <c r="AI1" s="13">
        <v>34</v>
      </c>
      <c r="AJ1" s="12">
        <v>35</v>
      </c>
      <c r="AK1" s="13">
        <v>36</v>
      </c>
      <c r="AL1" s="12">
        <v>37</v>
      </c>
      <c r="AM1" s="13"/>
      <c r="AN1" s="12"/>
      <c r="AO1" s="14">
        <v>40</v>
      </c>
      <c r="AP1" s="15">
        <v>41</v>
      </c>
      <c r="AQ1" s="14">
        <v>42</v>
      </c>
      <c r="AR1" s="15">
        <v>43</v>
      </c>
    </row>
    <row r="2" spans="1:44" ht="15.75" customHeight="1" x14ac:dyDescent="0.25">
      <c r="A2" s="147" t="s">
        <v>507</v>
      </c>
      <c r="B2" s="168" t="s">
        <v>1</v>
      </c>
      <c r="C2" s="171" t="s">
        <v>2</v>
      </c>
      <c r="D2" s="152" t="s">
        <v>3</v>
      </c>
      <c r="E2" s="175" t="s">
        <v>4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7" t="s">
        <v>5</v>
      </c>
      <c r="R2" s="158"/>
      <c r="S2" s="158"/>
      <c r="T2" s="158"/>
      <c r="U2" s="158"/>
      <c r="V2" s="158"/>
      <c r="W2" s="158"/>
      <c r="X2" s="159"/>
      <c r="Y2" s="175" t="s">
        <v>6</v>
      </c>
      <c r="Z2" s="158"/>
      <c r="AA2" s="158"/>
      <c r="AB2" s="158"/>
      <c r="AC2" s="158"/>
      <c r="AD2" s="158"/>
      <c r="AE2" s="158"/>
      <c r="AF2" s="158"/>
      <c r="AG2" s="157" t="s">
        <v>7</v>
      </c>
      <c r="AH2" s="158"/>
      <c r="AI2" s="158"/>
      <c r="AJ2" s="159"/>
      <c r="AK2" s="32"/>
      <c r="AL2" s="33"/>
      <c r="AM2" s="160"/>
      <c r="AN2" s="161"/>
      <c r="AO2" s="162" t="s">
        <v>8</v>
      </c>
      <c r="AP2" s="158"/>
      <c r="AQ2" s="158"/>
      <c r="AR2" s="159"/>
    </row>
    <row r="3" spans="1:44" ht="15.75" customHeight="1" x14ac:dyDescent="0.25">
      <c r="A3" s="148"/>
      <c r="B3" s="169"/>
      <c r="C3" s="172"/>
      <c r="D3" s="153"/>
      <c r="E3" s="34" t="s">
        <v>9</v>
      </c>
      <c r="F3" s="3" t="s">
        <v>10</v>
      </c>
      <c r="G3" s="4" t="s">
        <v>9</v>
      </c>
      <c r="H3" s="3" t="s">
        <v>10</v>
      </c>
      <c r="I3" s="4" t="s">
        <v>9</v>
      </c>
      <c r="J3" s="3" t="s">
        <v>10</v>
      </c>
      <c r="K3" s="4" t="s">
        <v>9</v>
      </c>
      <c r="L3" s="3" t="s">
        <v>10</v>
      </c>
      <c r="M3" s="4" t="s">
        <v>9</v>
      </c>
      <c r="N3" s="3" t="s">
        <v>10</v>
      </c>
      <c r="O3" s="4" t="s">
        <v>9</v>
      </c>
      <c r="P3" s="5" t="s">
        <v>10</v>
      </c>
      <c r="Q3" s="4" t="s">
        <v>9</v>
      </c>
      <c r="R3" s="3" t="s">
        <v>10</v>
      </c>
      <c r="S3" s="4" t="s">
        <v>9</v>
      </c>
      <c r="T3" s="3" t="s">
        <v>10</v>
      </c>
      <c r="U3" s="4" t="s">
        <v>9</v>
      </c>
      <c r="V3" s="3" t="s">
        <v>10</v>
      </c>
      <c r="W3" s="4" t="s">
        <v>9</v>
      </c>
      <c r="X3" s="35" t="s">
        <v>10</v>
      </c>
      <c r="Y3" s="36" t="s">
        <v>9</v>
      </c>
      <c r="Z3" s="3" t="s">
        <v>10</v>
      </c>
      <c r="AA3" s="4" t="s">
        <v>9</v>
      </c>
      <c r="AB3" s="3" t="s">
        <v>10</v>
      </c>
      <c r="AC3" s="4" t="s">
        <v>9</v>
      </c>
      <c r="AD3" s="3" t="s">
        <v>10</v>
      </c>
      <c r="AE3" s="4" t="s">
        <v>9</v>
      </c>
      <c r="AF3" s="5" t="s">
        <v>10</v>
      </c>
      <c r="AG3" s="37" t="s">
        <v>9</v>
      </c>
      <c r="AH3" s="6" t="s">
        <v>10</v>
      </c>
      <c r="AI3" s="6" t="s">
        <v>9</v>
      </c>
      <c r="AJ3" s="38" t="s">
        <v>10</v>
      </c>
      <c r="AK3" s="39"/>
      <c r="AL3" s="21"/>
      <c r="AM3" s="7"/>
      <c r="AN3" s="8"/>
      <c r="AO3" s="163" t="s">
        <v>11</v>
      </c>
      <c r="AP3" s="164"/>
      <c r="AQ3" s="165" t="s">
        <v>12</v>
      </c>
      <c r="AR3" s="166"/>
    </row>
    <row r="4" spans="1:44" ht="15.75" customHeight="1" x14ac:dyDescent="0.25">
      <c r="A4" s="167"/>
      <c r="B4" s="170"/>
      <c r="C4" s="173"/>
      <c r="D4" s="174"/>
      <c r="E4" s="178" t="s">
        <v>13</v>
      </c>
      <c r="F4" s="164"/>
      <c r="G4" s="176" t="s">
        <v>14</v>
      </c>
      <c r="H4" s="164"/>
      <c r="I4" s="176" t="s">
        <v>15</v>
      </c>
      <c r="J4" s="164"/>
      <c r="K4" s="176" t="s">
        <v>16</v>
      </c>
      <c r="L4" s="164"/>
      <c r="M4" s="176" t="s">
        <v>17</v>
      </c>
      <c r="N4" s="164"/>
      <c r="O4" s="176" t="s">
        <v>18</v>
      </c>
      <c r="P4" s="166"/>
      <c r="Q4" s="178" t="s">
        <v>19</v>
      </c>
      <c r="R4" s="164"/>
      <c r="S4" s="176" t="s">
        <v>20</v>
      </c>
      <c r="T4" s="164"/>
      <c r="U4" s="176" t="s">
        <v>21</v>
      </c>
      <c r="V4" s="164"/>
      <c r="W4" s="176" t="s">
        <v>22</v>
      </c>
      <c r="X4" s="166"/>
      <c r="Y4" s="178" t="s">
        <v>508</v>
      </c>
      <c r="Z4" s="164"/>
      <c r="AA4" s="179" t="s">
        <v>509</v>
      </c>
      <c r="AB4" s="164"/>
      <c r="AC4" s="179" t="s">
        <v>510</v>
      </c>
      <c r="AD4" s="164"/>
      <c r="AE4" s="179" t="s">
        <v>511</v>
      </c>
      <c r="AF4" s="166"/>
      <c r="AG4" s="40" t="s">
        <v>512</v>
      </c>
      <c r="AH4" s="18"/>
      <c r="AI4" s="18" t="s">
        <v>23</v>
      </c>
      <c r="AJ4" s="41"/>
      <c r="AK4" s="42"/>
      <c r="AL4" s="18"/>
      <c r="AM4" s="7"/>
      <c r="AN4" s="8"/>
      <c r="AO4" s="9" t="s">
        <v>24</v>
      </c>
      <c r="AP4" s="10" t="s">
        <v>25</v>
      </c>
      <c r="AQ4" s="10" t="s">
        <v>24</v>
      </c>
      <c r="AR4" s="43" t="s">
        <v>26</v>
      </c>
    </row>
    <row r="5" spans="1:44" ht="15.75" customHeight="1" x14ac:dyDescent="0.25">
      <c r="A5" s="94" t="s">
        <v>617</v>
      </c>
      <c r="B5" s="132">
        <v>11552</v>
      </c>
      <c r="C5" s="133">
        <v>14890748</v>
      </c>
      <c r="D5" s="46" t="s">
        <v>515</v>
      </c>
      <c r="E5" s="23">
        <v>87</v>
      </c>
      <c r="F5" s="23">
        <v>87</v>
      </c>
      <c r="G5" s="23">
        <v>90</v>
      </c>
      <c r="H5" s="23">
        <v>87</v>
      </c>
      <c r="I5" s="23">
        <v>91</v>
      </c>
      <c r="J5" s="23">
        <v>88</v>
      </c>
      <c r="K5" s="23">
        <v>94</v>
      </c>
      <c r="L5" s="23">
        <v>94</v>
      </c>
      <c r="M5" s="23">
        <v>90</v>
      </c>
      <c r="N5" s="23">
        <v>89</v>
      </c>
      <c r="O5" s="23">
        <v>86</v>
      </c>
      <c r="P5" s="47">
        <v>88</v>
      </c>
      <c r="Q5" s="48">
        <v>83</v>
      </c>
      <c r="R5" s="23">
        <v>92</v>
      </c>
      <c r="S5" s="24">
        <v>85</v>
      </c>
      <c r="T5" s="23">
        <v>87</v>
      </c>
      <c r="U5" s="23">
        <v>88</v>
      </c>
      <c r="V5" s="23">
        <v>88</v>
      </c>
      <c r="W5" s="23">
        <v>93</v>
      </c>
      <c r="X5" s="49">
        <v>91</v>
      </c>
      <c r="Y5" s="50">
        <v>85</v>
      </c>
      <c r="Z5" s="23">
        <v>85</v>
      </c>
      <c r="AA5" s="23">
        <v>90</v>
      </c>
      <c r="AB5" s="23">
        <v>89</v>
      </c>
      <c r="AC5" s="23">
        <v>91</v>
      </c>
      <c r="AD5" s="23">
        <v>90</v>
      </c>
      <c r="AE5" s="23">
        <v>87</v>
      </c>
      <c r="AF5" s="47">
        <v>87</v>
      </c>
      <c r="AG5" s="48">
        <v>89</v>
      </c>
      <c r="AH5" s="23">
        <v>88</v>
      </c>
      <c r="AI5" s="23"/>
      <c r="AJ5" s="49"/>
      <c r="AK5" s="50"/>
      <c r="AL5" s="23"/>
      <c r="AM5" s="24"/>
      <c r="AN5" s="51"/>
      <c r="AO5" s="98">
        <f t="shared" ref="AO5:AO45" si="0">E5+G5+I5+K5+M5+O5+Q5+S5+U5+W5+Y5+AA5+AC5+AE5+AG5+AI5</f>
        <v>1329</v>
      </c>
      <c r="AP5" s="24">
        <f t="shared" ref="AP5:AP45" si="1">RANK(AO5,$AO$5:$AO$46)</f>
        <v>4</v>
      </c>
      <c r="AQ5" s="24">
        <f t="shared" ref="AQ5:AQ45" si="2">I5+K5+O5+Y5+AC5+AE5</f>
        <v>534</v>
      </c>
      <c r="AR5" s="51">
        <f t="shared" ref="AR5:AR45" si="3">RANK(AQ5,$AQ$5:$AQ$46)</f>
        <v>7</v>
      </c>
    </row>
    <row r="6" spans="1:44" ht="15.75" customHeight="1" x14ac:dyDescent="0.25">
      <c r="A6" s="87" t="s">
        <v>617</v>
      </c>
      <c r="B6" s="28">
        <v>11553</v>
      </c>
      <c r="C6" s="125">
        <v>20464985</v>
      </c>
      <c r="D6" s="40" t="s">
        <v>518</v>
      </c>
      <c r="E6" s="18">
        <v>87</v>
      </c>
      <c r="F6" s="18">
        <v>88</v>
      </c>
      <c r="G6" s="18">
        <v>87</v>
      </c>
      <c r="H6" s="18">
        <v>87</v>
      </c>
      <c r="I6" s="18">
        <v>88</v>
      </c>
      <c r="J6" s="18">
        <v>88</v>
      </c>
      <c r="K6" s="18">
        <v>85</v>
      </c>
      <c r="L6" s="18">
        <v>85</v>
      </c>
      <c r="M6" s="18">
        <v>88</v>
      </c>
      <c r="N6" s="18">
        <v>89</v>
      </c>
      <c r="O6" s="18">
        <v>87</v>
      </c>
      <c r="P6" s="52">
        <v>88</v>
      </c>
      <c r="Q6" s="40">
        <v>86</v>
      </c>
      <c r="R6" s="18">
        <v>91</v>
      </c>
      <c r="S6" s="2">
        <v>85</v>
      </c>
      <c r="T6" s="18">
        <v>85</v>
      </c>
      <c r="U6" s="18">
        <v>87</v>
      </c>
      <c r="V6" s="18">
        <v>88</v>
      </c>
      <c r="W6" s="18">
        <v>89</v>
      </c>
      <c r="X6" s="41">
        <v>88</v>
      </c>
      <c r="Y6" s="42">
        <v>85</v>
      </c>
      <c r="Z6" s="18">
        <v>85</v>
      </c>
      <c r="AA6" s="18">
        <v>88</v>
      </c>
      <c r="AB6" s="18">
        <v>88</v>
      </c>
      <c r="AC6" s="18">
        <v>86</v>
      </c>
      <c r="AD6" s="18">
        <v>90</v>
      </c>
      <c r="AE6" s="18">
        <v>89</v>
      </c>
      <c r="AF6" s="52">
        <v>87</v>
      </c>
      <c r="AG6" s="40">
        <v>89</v>
      </c>
      <c r="AH6" s="18">
        <v>87</v>
      </c>
      <c r="AI6" s="18"/>
      <c r="AJ6" s="41"/>
      <c r="AK6" s="42"/>
      <c r="AL6" s="18"/>
      <c r="AM6" s="2"/>
      <c r="AN6" s="53"/>
      <c r="AO6" s="134">
        <f t="shared" si="0"/>
        <v>1306</v>
      </c>
      <c r="AP6" s="2">
        <f t="shared" si="1"/>
        <v>32</v>
      </c>
      <c r="AQ6" s="2">
        <f t="shared" si="2"/>
        <v>520</v>
      </c>
      <c r="AR6" s="53">
        <f t="shared" si="3"/>
        <v>31</v>
      </c>
    </row>
    <row r="7" spans="1:44" ht="15.75" customHeight="1" x14ac:dyDescent="0.25">
      <c r="A7" s="88" t="s">
        <v>617</v>
      </c>
      <c r="B7" s="81">
        <v>11555</v>
      </c>
      <c r="C7" s="135">
        <v>15473544</v>
      </c>
      <c r="D7" s="55" t="s">
        <v>557</v>
      </c>
      <c r="E7" s="16">
        <v>88</v>
      </c>
      <c r="F7" s="16">
        <v>87</v>
      </c>
      <c r="G7" s="16">
        <v>90</v>
      </c>
      <c r="H7" s="16">
        <v>88</v>
      </c>
      <c r="I7" s="16">
        <v>88</v>
      </c>
      <c r="J7" s="16">
        <v>89</v>
      </c>
      <c r="K7" s="16">
        <v>87</v>
      </c>
      <c r="L7" s="16">
        <v>87</v>
      </c>
      <c r="M7" s="16">
        <v>90</v>
      </c>
      <c r="N7" s="16">
        <v>89</v>
      </c>
      <c r="O7" s="16">
        <v>85</v>
      </c>
      <c r="P7" s="56">
        <v>87</v>
      </c>
      <c r="Q7" s="55">
        <v>85</v>
      </c>
      <c r="R7" s="16">
        <v>93</v>
      </c>
      <c r="S7" s="17">
        <v>85</v>
      </c>
      <c r="T7" s="16">
        <v>86</v>
      </c>
      <c r="U7" s="16">
        <v>88</v>
      </c>
      <c r="V7" s="16">
        <v>88</v>
      </c>
      <c r="W7" s="16">
        <v>91</v>
      </c>
      <c r="X7" s="57">
        <v>92</v>
      </c>
      <c r="Y7" s="58">
        <v>89</v>
      </c>
      <c r="Z7" s="16">
        <v>83</v>
      </c>
      <c r="AA7" s="16">
        <v>90</v>
      </c>
      <c r="AB7" s="16">
        <v>90</v>
      </c>
      <c r="AC7" s="16">
        <v>91</v>
      </c>
      <c r="AD7" s="16">
        <v>88</v>
      </c>
      <c r="AE7" s="16">
        <v>93</v>
      </c>
      <c r="AF7" s="56">
        <v>94</v>
      </c>
      <c r="AG7" s="55">
        <v>89</v>
      </c>
      <c r="AH7" s="16">
        <v>88</v>
      </c>
      <c r="AI7" s="16"/>
      <c r="AJ7" s="57"/>
      <c r="AK7" s="58"/>
      <c r="AL7" s="16"/>
      <c r="AM7" s="17"/>
      <c r="AN7" s="59"/>
      <c r="AO7" s="136">
        <f t="shared" si="0"/>
        <v>1329</v>
      </c>
      <c r="AP7" s="17">
        <f t="shared" si="1"/>
        <v>4</v>
      </c>
      <c r="AQ7" s="17">
        <f t="shared" si="2"/>
        <v>533</v>
      </c>
      <c r="AR7" s="59">
        <f t="shared" si="3"/>
        <v>9</v>
      </c>
    </row>
    <row r="8" spans="1:44" ht="15.75" customHeight="1" x14ac:dyDescent="0.25">
      <c r="A8" s="87" t="s">
        <v>617</v>
      </c>
      <c r="B8" s="28">
        <v>11563</v>
      </c>
      <c r="C8" s="125">
        <v>20695363</v>
      </c>
      <c r="D8" s="40" t="s">
        <v>520</v>
      </c>
      <c r="E8" s="18">
        <v>87</v>
      </c>
      <c r="F8" s="18">
        <v>87</v>
      </c>
      <c r="G8" s="18">
        <v>86</v>
      </c>
      <c r="H8" s="18">
        <v>86</v>
      </c>
      <c r="I8" s="18">
        <v>88</v>
      </c>
      <c r="J8" s="18">
        <v>89</v>
      </c>
      <c r="K8" s="18">
        <v>81</v>
      </c>
      <c r="L8" s="18">
        <v>81</v>
      </c>
      <c r="M8" s="18">
        <v>88</v>
      </c>
      <c r="N8" s="18">
        <v>90</v>
      </c>
      <c r="O8" s="18">
        <v>84</v>
      </c>
      <c r="P8" s="52">
        <v>86</v>
      </c>
      <c r="Q8" s="40">
        <v>86</v>
      </c>
      <c r="R8" s="18">
        <v>89</v>
      </c>
      <c r="S8" s="2">
        <v>86</v>
      </c>
      <c r="T8" s="18">
        <v>90</v>
      </c>
      <c r="U8" s="18">
        <v>87</v>
      </c>
      <c r="V8" s="18">
        <v>87</v>
      </c>
      <c r="W8" s="18">
        <v>89</v>
      </c>
      <c r="X8" s="41">
        <v>89</v>
      </c>
      <c r="Y8" s="42">
        <v>84</v>
      </c>
      <c r="Z8" s="18">
        <v>82</v>
      </c>
      <c r="AA8" s="18">
        <v>88</v>
      </c>
      <c r="AB8" s="18">
        <v>87</v>
      </c>
      <c r="AC8" s="18">
        <v>82</v>
      </c>
      <c r="AD8" s="18">
        <v>80</v>
      </c>
      <c r="AE8" s="18">
        <v>83</v>
      </c>
      <c r="AF8" s="52">
        <v>83</v>
      </c>
      <c r="AG8" s="40">
        <v>87</v>
      </c>
      <c r="AH8" s="18">
        <v>86</v>
      </c>
      <c r="AI8" s="18"/>
      <c r="AJ8" s="41"/>
      <c r="AK8" s="42"/>
      <c r="AL8" s="18"/>
      <c r="AM8" s="2"/>
      <c r="AN8" s="53"/>
      <c r="AO8" s="134">
        <f t="shared" si="0"/>
        <v>1286</v>
      </c>
      <c r="AP8" s="2">
        <f t="shared" si="1"/>
        <v>41</v>
      </c>
      <c r="AQ8" s="2">
        <f t="shared" si="2"/>
        <v>502</v>
      </c>
      <c r="AR8" s="53">
        <f t="shared" si="3"/>
        <v>41</v>
      </c>
    </row>
    <row r="9" spans="1:44" ht="15.75" customHeight="1" x14ac:dyDescent="0.25">
      <c r="A9" s="89" t="s">
        <v>617</v>
      </c>
      <c r="B9" s="83">
        <v>11565</v>
      </c>
      <c r="C9" s="137">
        <v>20617359</v>
      </c>
      <c r="D9" s="61" t="s">
        <v>522</v>
      </c>
      <c r="E9" s="19">
        <v>88</v>
      </c>
      <c r="F9" s="19">
        <v>87</v>
      </c>
      <c r="G9" s="19">
        <v>89</v>
      </c>
      <c r="H9" s="19">
        <v>88</v>
      </c>
      <c r="I9" s="19">
        <v>88</v>
      </c>
      <c r="J9" s="19">
        <v>89</v>
      </c>
      <c r="K9" s="19">
        <v>85</v>
      </c>
      <c r="L9" s="19">
        <v>85</v>
      </c>
      <c r="M9" s="19">
        <v>92</v>
      </c>
      <c r="N9" s="19">
        <v>90</v>
      </c>
      <c r="O9" s="19">
        <v>84</v>
      </c>
      <c r="P9" s="62">
        <v>86</v>
      </c>
      <c r="Q9" s="61">
        <v>86</v>
      </c>
      <c r="R9" s="19">
        <v>90</v>
      </c>
      <c r="S9" s="20">
        <v>87</v>
      </c>
      <c r="T9" s="19">
        <v>86</v>
      </c>
      <c r="U9" s="19">
        <v>88</v>
      </c>
      <c r="V9" s="19">
        <v>88</v>
      </c>
      <c r="W9" s="19">
        <v>88</v>
      </c>
      <c r="X9" s="63">
        <v>88</v>
      </c>
      <c r="Y9" s="64">
        <v>86</v>
      </c>
      <c r="Z9" s="19">
        <v>85</v>
      </c>
      <c r="AA9" s="19">
        <v>88</v>
      </c>
      <c r="AB9" s="19">
        <v>88</v>
      </c>
      <c r="AC9" s="19">
        <v>88</v>
      </c>
      <c r="AD9" s="19">
        <v>90</v>
      </c>
      <c r="AE9" s="19">
        <v>84</v>
      </c>
      <c r="AF9" s="62">
        <v>86</v>
      </c>
      <c r="AG9" s="61">
        <v>88</v>
      </c>
      <c r="AH9" s="19">
        <v>87</v>
      </c>
      <c r="AI9" s="19"/>
      <c r="AJ9" s="63"/>
      <c r="AK9" s="64"/>
      <c r="AL9" s="19"/>
      <c r="AM9" s="20"/>
      <c r="AN9" s="65"/>
      <c r="AO9" s="138">
        <f t="shared" si="0"/>
        <v>1309</v>
      </c>
      <c r="AP9" s="20">
        <f t="shared" si="1"/>
        <v>29</v>
      </c>
      <c r="AQ9" s="20">
        <f t="shared" si="2"/>
        <v>515</v>
      </c>
      <c r="AR9" s="65">
        <f t="shared" si="3"/>
        <v>37</v>
      </c>
    </row>
    <row r="10" spans="1:44" ht="15.75" customHeight="1" x14ac:dyDescent="0.25">
      <c r="A10" s="87" t="s">
        <v>617</v>
      </c>
      <c r="B10" s="28">
        <v>11566</v>
      </c>
      <c r="C10" s="125">
        <v>15471664</v>
      </c>
      <c r="D10" s="40" t="s">
        <v>559</v>
      </c>
      <c r="E10" s="18">
        <v>87</v>
      </c>
      <c r="F10" s="18">
        <v>88</v>
      </c>
      <c r="G10" s="18">
        <v>90</v>
      </c>
      <c r="H10" s="18">
        <v>88</v>
      </c>
      <c r="I10" s="18">
        <v>88</v>
      </c>
      <c r="J10" s="18">
        <v>88</v>
      </c>
      <c r="K10" s="18">
        <v>84</v>
      </c>
      <c r="L10" s="18">
        <v>84</v>
      </c>
      <c r="M10" s="18">
        <v>89</v>
      </c>
      <c r="N10" s="18">
        <v>89</v>
      </c>
      <c r="O10" s="18">
        <v>87</v>
      </c>
      <c r="P10" s="52">
        <v>89</v>
      </c>
      <c r="Q10" s="40">
        <v>83</v>
      </c>
      <c r="R10" s="18">
        <v>89</v>
      </c>
      <c r="S10" s="2">
        <v>85</v>
      </c>
      <c r="T10" s="18">
        <v>86</v>
      </c>
      <c r="U10" s="18">
        <v>88</v>
      </c>
      <c r="V10" s="18">
        <v>88</v>
      </c>
      <c r="W10" s="18">
        <v>90</v>
      </c>
      <c r="X10" s="41">
        <v>89</v>
      </c>
      <c r="Y10" s="42">
        <v>86</v>
      </c>
      <c r="Z10" s="18">
        <v>85</v>
      </c>
      <c r="AA10" s="18">
        <v>88</v>
      </c>
      <c r="AB10" s="18">
        <v>88</v>
      </c>
      <c r="AC10" s="18">
        <v>88</v>
      </c>
      <c r="AD10" s="18">
        <v>88</v>
      </c>
      <c r="AE10" s="18">
        <v>85</v>
      </c>
      <c r="AF10" s="52">
        <v>84</v>
      </c>
      <c r="AG10" s="40">
        <v>88</v>
      </c>
      <c r="AH10" s="18">
        <v>86</v>
      </c>
      <c r="AI10" s="18"/>
      <c r="AJ10" s="41"/>
      <c r="AK10" s="42"/>
      <c r="AL10" s="18"/>
      <c r="AM10" s="2"/>
      <c r="AN10" s="53"/>
      <c r="AO10" s="134">
        <f t="shared" si="0"/>
        <v>1306</v>
      </c>
      <c r="AP10" s="2">
        <f t="shared" si="1"/>
        <v>32</v>
      </c>
      <c r="AQ10" s="2">
        <f t="shared" si="2"/>
        <v>518</v>
      </c>
      <c r="AR10" s="53">
        <f t="shared" si="3"/>
        <v>35</v>
      </c>
    </row>
    <row r="11" spans="1:44" ht="15.75" customHeight="1" x14ac:dyDescent="0.25">
      <c r="A11" s="90" t="s">
        <v>617</v>
      </c>
      <c r="B11" s="84">
        <v>11568</v>
      </c>
      <c r="C11" s="139">
        <v>28461618</v>
      </c>
      <c r="D11" s="67" t="s">
        <v>524</v>
      </c>
      <c r="E11" s="21">
        <v>87</v>
      </c>
      <c r="F11" s="21">
        <v>87</v>
      </c>
      <c r="G11" s="21">
        <v>91</v>
      </c>
      <c r="H11" s="21">
        <v>87</v>
      </c>
      <c r="I11" s="21">
        <v>89</v>
      </c>
      <c r="J11" s="21">
        <v>89</v>
      </c>
      <c r="K11" s="21">
        <v>94</v>
      </c>
      <c r="L11" s="21">
        <v>94</v>
      </c>
      <c r="M11" s="21">
        <v>92</v>
      </c>
      <c r="N11" s="21">
        <v>90</v>
      </c>
      <c r="O11" s="21">
        <v>84</v>
      </c>
      <c r="P11" s="68">
        <v>86</v>
      </c>
      <c r="Q11" s="67">
        <v>85</v>
      </c>
      <c r="R11" s="21">
        <v>92</v>
      </c>
      <c r="S11" s="22">
        <v>89</v>
      </c>
      <c r="T11" s="21">
        <v>86</v>
      </c>
      <c r="U11" s="21">
        <v>88</v>
      </c>
      <c r="V11" s="21">
        <v>88</v>
      </c>
      <c r="W11" s="21">
        <v>91</v>
      </c>
      <c r="X11" s="69">
        <v>92</v>
      </c>
      <c r="Y11" s="39">
        <v>85</v>
      </c>
      <c r="Z11" s="21">
        <v>84</v>
      </c>
      <c r="AA11" s="21">
        <v>88</v>
      </c>
      <c r="AB11" s="21">
        <v>88</v>
      </c>
      <c r="AC11" s="21">
        <v>91</v>
      </c>
      <c r="AD11" s="21">
        <v>90</v>
      </c>
      <c r="AE11" s="21">
        <v>86</v>
      </c>
      <c r="AF11" s="68">
        <v>85</v>
      </c>
      <c r="AG11" s="67">
        <v>89</v>
      </c>
      <c r="AH11" s="21">
        <v>88</v>
      </c>
      <c r="AI11" s="21"/>
      <c r="AJ11" s="69"/>
      <c r="AK11" s="39"/>
      <c r="AL11" s="21"/>
      <c r="AM11" s="22"/>
      <c r="AN11" s="70"/>
      <c r="AO11" s="140">
        <f t="shared" si="0"/>
        <v>1329</v>
      </c>
      <c r="AP11" s="22">
        <f t="shared" si="1"/>
        <v>4</v>
      </c>
      <c r="AQ11" s="22">
        <f t="shared" si="2"/>
        <v>529</v>
      </c>
      <c r="AR11" s="70">
        <f t="shared" si="3"/>
        <v>15</v>
      </c>
    </row>
    <row r="12" spans="1:44" ht="15.75" customHeight="1" x14ac:dyDescent="0.25">
      <c r="A12" s="87" t="s">
        <v>617</v>
      </c>
      <c r="B12" s="28">
        <v>11590</v>
      </c>
      <c r="C12" s="125">
        <v>21537450</v>
      </c>
      <c r="D12" s="40" t="s">
        <v>561</v>
      </c>
      <c r="E12" s="18">
        <v>87</v>
      </c>
      <c r="F12" s="18">
        <v>87</v>
      </c>
      <c r="G12" s="18">
        <v>85</v>
      </c>
      <c r="H12" s="18">
        <v>86</v>
      </c>
      <c r="I12" s="18">
        <v>89</v>
      </c>
      <c r="J12" s="18">
        <v>88</v>
      </c>
      <c r="K12" s="18">
        <v>80</v>
      </c>
      <c r="L12" s="18">
        <v>80</v>
      </c>
      <c r="M12" s="18">
        <v>89</v>
      </c>
      <c r="N12" s="18">
        <v>89</v>
      </c>
      <c r="O12" s="18">
        <v>86</v>
      </c>
      <c r="P12" s="52">
        <v>86</v>
      </c>
      <c r="Q12" s="40">
        <v>85</v>
      </c>
      <c r="R12" s="18">
        <v>90</v>
      </c>
      <c r="S12" s="2">
        <v>87</v>
      </c>
      <c r="T12" s="18">
        <v>90</v>
      </c>
      <c r="U12" s="18">
        <v>87</v>
      </c>
      <c r="V12" s="18">
        <v>87</v>
      </c>
      <c r="W12" s="18">
        <v>91</v>
      </c>
      <c r="X12" s="41">
        <v>88</v>
      </c>
      <c r="Y12" s="42">
        <v>84</v>
      </c>
      <c r="Z12" s="18">
        <v>83</v>
      </c>
      <c r="AA12" s="18">
        <v>89</v>
      </c>
      <c r="AB12" s="18">
        <v>87</v>
      </c>
      <c r="AC12" s="18">
        <v>89</v>
      </c>
      <c r="AD12" s="18">
        <v>90</v>
      </c>
      <c r="AE12" s="18">
        <v>85</v>
      </c>
      <c r="AF12" s="52">
        <v>85</v>
      </c>
      <c r="AG12" s="40">
        <v>89</v>
      </c>
      <c r="AH12" s="18">
        <v>88</v>
      </c>
      <c r="AI12" s="18"/>
      <c r="AJ12" s="41"/>
      <c r="AK12" s="42"/>
      <c r="AL12" s="18"/>
      <c r="AM12" s="2"/>
      <c r="AN12" s="53"/>
      <c r="AO12" s="134">
        <f t="shared" si="0"/>
        <v>1302</v>
      </c>
      <c r="AP12" s="2">
        <f t="shared" si="1"/>
        <v>39</v>
      </c>
      <c r="AQ12" s="2">
        <f t="shared" si="2"/>
        <v>513</v>
      </c>
      <c r="AR12" s="53">
        <f t="shared" si="3"/>
        <v>38</v>
      </c>
    </row>
    <row r="13" spans="1:44" ht="15.75" customHeight="1" x14ac:dyDescent="0.25">
      <c r="A13" s="91" t="s">
        <v>617</v>
      </c>
      <c r="B13" s="85">
        <v>11615</v>
      </c>
      <c r="C13" s="118">
        <v>24453179</v>
      </c>
      <c r="D13" s="48" t="s">
        <v>563</v>
      </c>
      <c r="E13" s="23">
        <v>87</v>
      </c>
      <c r="F13" s="23">
        <v>88</v>
      </c>
      <c r="G13" s="23">
        <v>86</v>
      </c>
      <c r="H13" s="23">
        <v>87</v>
      </c>
      <c r="I13" s="23">
        <v>89</v>
      </c>
      <c r="J13" s="23">
        <v>88</v>
      </c>
      <c r="K13" s="23">
        <v>87</v>
      </c>
      <c r="L13" s="23">
        <v>87</v>
      </c>
      <c r="M13" s="23">
        <v>90</v>
      </c>
      <c r="N13" s="23">
        <v>89</v>
      </c>
      <c r="O13" s="23">
        <v>86</v>
      </c>
      <c r="P13" s="47">
        <v>87</v>
      </c>
      <c r="Q13" s="48">
        <v>86</v>
      </c>
      <c r="R13" s="23">
        <v>89</v>
      </c>
      <c r="S13" s="24">
        <v>89</v>
      </c>
      <c r="T13" s="23">
        <v>90</v>
      </c>
      <c r="U13" s="23">
        <v>89</v>
      </c>
      <c r="V13" s="23">
        <v>89</v>
      </c>
      <c r="W13" s="23">
        <v>88</v>
      </c>
      <c r="X13" s="49">
        <v>85</v>
      </c>
      <c r="Y13" s="50">
        <v>86</v>
      </c>
      <c r="Z13" s="23">
        <v>83</v>
      </c>
      <c r="AA13" s="23">
        <v>88</v>
      </c>
      <c r="AB13" s="23">
        <v>87</v>
      </c>
      <c r="AC13" s="23">
        <v>84</v>
      </c>
      <c r="AD13" s="23">
        <v>92</v>
      </c>
      <c r="AE13" s="23">
        <v>88</v>
      </c>
      <c r="AF13" s="47">
        <v>87</v>
      </c>
      <c r="AG13" s="48">
        <v>89</v>
      </c>
      <c r="AH13" s="23">
        <v>87</v>
      </c>
      <c r="AI13" s="23"/>
      <c r="AJ13" s="49"/>
      <c r="AK13" s="50"/>
      <c r="AL13" s="23"/>
      <c r="AM13" s="24"/>
      <c r="AN13" s="51"/>
      <c r="AO13" s="98">
        <f t="shared" si="0"/>
        <v>1312</v>
      </c>
      <c r="AP13" s="24">
        <f t="shared" si="1"/>
        <v>24</v>
      </c>
      <c r="AQ13" s="24">
        <f t="shared" si="2"/>
        <v>520</v>
      </c>
      <c r="AR13" s="51">
        <f t="shared" si="3"/>
        <v>31</v>
      </c>
    </row>
    <row r="14" spans="1:44" ht="15.75" customHeight="1" x14ac:dyDescent="0.25">
      <c r="A14" s="87" t="s">
        <v>617</v>
      </c>
      <c r="B14" s="28">
        <v>11636</v>
      </c>
      <c r="C14" s="125">
        <v>14892774</v>
      </c>
      <c r="D14" s="40" t="s">
        <v>565</v>
      </c>
      <c r="E14" s="18">
        <v>88</v>
      </c>
      <c r="F14" s="18">
        <v>88</v>
      </c>
      <c r="G14" s="18">
        <v>91</v>
      </c>
      <c r="H14" s="18">
        <v>87</v>
      </c>
      <c r="I14" s="18">
        <v>89</v>
      </c>
      <c r="J14" s="18">
        <v>90</v>
      </c>
      <c r="K14" s="18">
        <v>80</v>
      </c>
      <c r="L14" s="18">
        <v>80</v>
      </c>
      <c r="M14" s="18">
        <v>88</v>
      </c>
      <c r="N14" s="18">
        <v>89</v>
      </c>
      <c r="O14" s="18">
        <v>89</v>
      </c>
      <c r="P14" s="52">
        <v>91</v>
      </c>
      <c r="Q14" s="40">
        <v>85</v>
      </c>
      <c r="R14" s="18">
        <v>91</v>
      </c>
      <c r="S14" s="2">
        <v>85</v>
      </c>
      <c r="T14" s="18">
        <v>88</v>
      </c>
      <c r="U14" s="18">
        <v>89</v>
      </c>
      <c r="V14" s="18">
        <v>88</v>
      </c>
      <c r="W14" s="18">
        <v>89</v>
      </c>
      <c r="X14" s="41">
        <v>93</v>
      </c>
      <c r="Y14" s="42">
        <v>89</v>
      </c>
      <c r="Z14" s="18">
        <v>85</v>
      </c>
      <c r="AA14" s="18">
        <v>88</v>
      </c>
      <c r="AB14" s="18">
        <v>88</v>
      </c>
      <c r="AC14" s="18">
        <v>88</v>
      </c>
      <c r="AD14" s="18">
        <v>92</v>
      </c>
      <c r="AE14" s="18">
        <v>88</v>
      </c>
      <c r="AF14" s="52">
        <v>86</v>
      </c>
      <c r="AG14" s="40">
        <v>89</v>
      </c>
      <c r="AH14" s="18">
        <v>88</v>
      </c>
      <c r="AI14" s="18"/>
      <c r="AJ14" s="41"/>
      <c r="AK14" s="42"/>
      <c r="AL14" s="18"/>
      <c r="AM14" s="2"/>
      <c r="AN14" s="53"/>
      <c r="AO14" s="134">
        <f t="shared" si="0"/>
        <v>1315</v>
      </c>
      <c r="AP14" s="2">
        <f t="shared" si="1"/>
        <v>21</v>
      </c>
      <c r="AQ14" s="2">
        <f t="shared" si="2"/>
        <v>523</v>
      </c>
      <c r="AR14" s="53">
        <f t="shared" si="3"/>
        <v>23</v>
      </c>
    </row>
    <row r="15" spans="1:44" ht="15.75" customHeight="1" x14ac:dyDescent="0.25">
      <c r="A15" s="88" t="s">
        <v>617</v>
      </c>
      <c r="B15" s="81">
        <v>11644</v>
      </c>
      <c r="C15" s="135">
        <v>15472793</v>
      </c>
      <c r="D15" s="55" t="s">
        <v>567</v>
      </c>
      <c r="E15" s="16">
        <v>87</v>
      </c>
      <c r="F15" s="16">
        <v>87</v>
      </c>
      <c r="G15" s="16">
        <v>92</v>
      </c>
      <c r="H15" s="16">
        <v>87</v>
      </c>
      <c r="I15" s="16">
        <v>90</v>
      </c>
      <c r="J15" s="16">
        <v>89</v>
      </c>
      <c r="K15" s="16">
        <v>86</v>
      </c>
      <c r="L15" s="16">
        <v>86</v>
      </c>
      <c r="M15" s="16">
        <v>89</v>
      </c>
      <c r="N15" s="16">
        <v>89</v>
      </c>
      <c r="O15" s="16">
        <v>86</v>
      </c>
      <c r="P15" s="56">
        <v>85</v>
      </c>
      <c r="Q15" s="55">
        <v>86</v>
      </c>
      <c r="R15" s="16">
        <v>91</v>
      </c>
      <c r="S15" s="17">
        <v>82</v>
      </c>
      <c r="T15" s="16">
        <v>86</v>
      </c>
      <c r="U15" s="16">
        <v>88</v>
      </c>
      <c r="V15" s="16">
        <v>88</v>
      </c>
      <c r="W15" s="16">
        <v>88</v>
      </c>
      <c r="X15" s="57">
        <v>91</v>
      </c>
      <c r="Y15" s="58">
        <v>95</v>
      </c>
      <c r="Z15" s="16">
        <v>90</v>
      </c>
      <c r="AA15" s="16">
        <v>89</v>
      </c>
      <c r="AB15" s="16">
        <v>88</v>
      </c>
      <c r="AC15" s="16">
        <v>90</v>
      </c>
      <c r="AD15" s="16">
        <v>90</v>
      </c>
      <c r="AE15" s="16">
        <v>89</v>
      </c>
      <c r="AF15" s="56">
        <v>89</v>
      </c>
      <c r="AG15" s="55">
        <v>88</v>
      </c>
      <c r="AH15" s="16">
        <v>88</v>
      </c>
      <c r="AI15" s="16"/>
      <c r="AJ15" s="57"/>
      <c r="AK15" s="58"/>
      <c r="AL15" s="16"/>
      <c r="AM15" s="17"/>
      <c r="AN15" s="59"/>
      <c r="AO15" s="136">
        <f t="shared" si="0"/>
        <v>1325</v>
      </c>
      <c r="AP15" s="17">
        <f t="shared" si="1"/>
        <v>11</v>
      </c>
      <c r="AQ15" s="17">
        <f t="shared" si="2"/>
        <v>536</v>
      </c>
      <c r="AR15" s="59">
        <f t="shared" si="3"/>
        <v>2</v>
      </c>
    </row>
    <row r="16" spans="1:44" ht="15.75" customHeight="1" x14ac:dyDescent="0.25">
      <c r="A16" s="87" t="s">
        <v>617</v>
      </c>
      <c r="B16" s="28">
        <v>11651</v>
      </c>
      <c r="C16" s="125">
        <v>21613852</v>
      </c>
      <c r="D16" s="40" t="s">
        <v>569</v>
      </c>
      <c r="E16" s="18">
        <v>87</v>
      </c>
      <c r="F16" s="18">
        <v>87</v>
      </c>
      <c r="G16" s="18">
        <v>87</v>
      </c>
      <c r="H16" s="18">
        <v>88</v>
      </c>
      <c r="I16" s="18">
        <v>88</v>
      </c>
      <c r="J16" s="18">
        <v>89</v>
      </c>
      <c r="K16" s="18">
        <v>81</v>
      </c>
      <c r="L16" s="18">
        <v>81</v>
      </c>
      <c r="M16" s="18">
        <v>88</v>
      </c>
      <c r="N16" s="18">
        <v>89</v>
      </c>
      <c r="O16" s="18">
        <v>82</v>
      </c>
      <c r="P16" s="52">
        <v>81</v>
      </c>
      <c r="Q16" s="40">
        <v>85</v>
      </c>
      <c r="R16" s="18">
        <v>89</v>
      </c>
      <c r="S16" s="2">
        <v>82</v>
      </c>
      <c r="T16" s="18">
        <v>86</v>
      </c>
      <c r="U16" s="18">
        <v>88</v>
      </c>
      <c r="V16" s="18">
        <v>88</v>
      </c>
      <c r="W16" s="18">
        <v>85</v>
      </c>
      <c r="X16" s="41">
        <v>90</v>
      </c>
      <c r="Y16" s="42">
        <v>85</v>
      </c>
      <c r="Z16" s="18">
        <v>83</v>
      </c>
      <c r="AA16" s="18">
        <v>88</v>
      </c>
      <c r="AB16" s="18">
        <v>88</v>
      </c>
      <c r="AC16" s="18">
        <v>90</v>
      </c>
      <c r="AD16" s="18">
        <v>95</v>
      </c>
      <c r="AE16" s="18">
        <v>87</v>
      </c>
      <c r="AF16" s="52">
        <v>85</v>
      </c>
      <c r="AG16" s="40">
        <v>87</v>
      </c>
      <c r="AH16" s="18">
        <v>87</v>
      </c>
      <c r="AI16" s="18"/>
      <c r="AJ16" s="41"/>
      <c r="AK16" s="42"/>
      <c r="AL16" s="18"/>
      <c r="AM16" s="2"/>
      <c r="AN16" s="53"/>
      <c r="AO16" s="134">
        <f t="shared" si="0"/>
        <v>1290</v>
      </c>
      <c r="AP16" s="2">
        <f t="shared" si="1"/>
        <v>40</v>
      </c>
      <c r="AQ16" s="2">
        <f t="shared" si="2"/>
        <v>513</v>
      </c>
      <c r="AR16" s="53">
        <f t="shared" si="3"/>
        <v>38</v>
      </c>
    </row>
    <row r="17" spans="1:44" ht="15.75" customHeight="1" x14ac:dyDescent="0.25">
      <c r="A17" s="89" t="s">
        <v>617</v>
      </c>
      <c r="B17" s="83">
        <v>11658</v>
      </c>
      <c r="C17" s="137">
        <v>23825912</v>
      </c>
      <c r="D17" s="61" t="s">
        <v>526</v>
      </c>
      <c r="E17" s="19">
        <v>89</v>
      </c>
      <c r="F17" s="19">
        <v>88</v>
      </c>
      <c r="G17" s="19">
        <v>90</v>
      </c>
      <c r="H17" s="19">
        <v>87</v>
      </c>
      <c r="I17" s="19">
        <v>91</v>
      </c>
      <c r="J17" s="19">
        <v>88</v>
      </c>
      <c r="K17" s="19">
        <v>94</v>
      </c>
      <c r="L17" s="19">
        <v>94</v>
      </c>
      <c r="M17" s="19">
        <v>91</v>
      </c>
      <c r="N17" s="19">
        <v>92</v>
      </c>
      <c r="O17" s="19">
        <v>86</v>
      </c>
      <c r="P17" s="62">
        <v>88</v>
      </c>
      <c r="Q17" s="61">
        <v>86</v>
      </c>
      <c r="R17" s="19">
        <v>91</v>
      </c>
      <c r="S17" s="20">
        <v>87</v>
      </c>
      <c r="T17" s="19">
        <v>87</v>
      </c>
      <c r="U17" s="19">
        <v>88</v>
      </c>
      <c r="V17" s="19">
        <v>88</v>
      </c>
      <c r="W17" s="19">
        <v>96</v>
      </c>
      <c r="X17" s="63">
        <v>93</v>
      </c>
      <c r="Y17" s="64">
        <v>89</v>
      </c>
      <c r="Z17" s="19">
        <v>87</v>
      </c>
      <c r="AA17" s="19">
        <v>90</v>
      </c>
      <c r="AB17" s="19">
        <v>90</v>
      </c>
      <c r="AC17" s="19">
        <v>91</v>
      </c>
      <c r="AD17" s="19">
        <v>88</v>
      </c>
      <c r="AE17" s="19">
        <v>89</v>
      </c>
      <c r="AF17" s="62">
        <v>89</v>
      </c>
      <c r="AG17" s="61">
        <v>90</v>
      </c>
      <c r="AH17" s="19">
        <v>89</v>
      </c>
      <c r="AI17" s="19"/>
      <c r="AJ17" s="63"/>
      <c r="AK17" s="64"/>
      <c r="AL17" s="19"/>
      <c r="AM17" s="20"/>
      <c r="AN17" s="65"/>
      <c r="AO17" s="138">
        <f t="shared" si="0"/>
        <v>1347</v>
      </c>
      <c r="AP17" s="20">
        <f t="shared" si="1"/>
        <v>1</v>
      </c>
      <c r="AQ17" s="20">
        <f t="shared" si="2"/>
        <v>540</v>
      </c>
      <c r="AR17" s="65">
        <f t="shared" si="3"/>
        <v>1</v>
      </c>
    </row>
    <row r="18" spans="1:44" ht="15.75" customHeight="1" x14ac:dyDescent="0.25">
      <c r="A18" s="87" t="s">
        <v>617</v>
      </c>
      <c r="B18" s="28">
        <v>11665</v>
      </c>
      <c r="C18" s="125">
        <v>14890473</v>
      </c>
      <c r="D18" s="40" t="s">
        <v>571</v>
      </c>
      <c r="E18" s="18">
        <v>87</v>
      </c>
      <c r="F18" s="18">
        <v>88</v>
      </c>
      <c r="G18" s="18">
        <v>90</v>
      </c>
      <c r="H18" s="18">
        <v>87</v>
      </c>
      <c r="I18" s="18">
        <v>89</v>
      </c>
      <c r="J18" s="18">
        <v>89</v>
      </c>
      <c r="K18" s="18">
        <v>92</v>
      </c>
      <c r="L18" s="18">
        <v>92</v>
      </c>
      <c r="M18" s="18">
        <v>89</v>
      </c>
      <c r="N18" s="18">
        <v>89</v>
      </c>
      <c r="O18" s="18">
        <v>88</v>
      </c>
      <c r="P18" s="52">
        <v>89</v>
      </c>
      <c r="Q18" s="40">
        <v>87</v>
      </c>
      <c r="R18" s="18">
        <v>92</v>
      </c>
      <c r="S18" s="2">
        <v>82</v>
      </c>
      <c r="T18" s="18">
        <v>85</v>
      </c>
      <c r="U18" s="18">
        <v>88</v>
      </c>
      <c r="V18" s="18">
        <v>89</v>
      </c>
      <c r="W18" s="18">
        <v>88</v>
      </c>
      <c r="X18" s="41">
        <v>94</v>
      </c>
      <c r="Y18" s="42">
        <v>88</v>
      </c>
      <c r="Z18" s="18">
        <v>83</v>
      </c>
      <c r="AA18" s="18">
        <v>90</v>
      </c>
      <c r="AB18" s="18">
        <v>89</v>
      </c>
      <c r="AC18" s="18">
        <v>88</v>
      </c>
      <c r="AD18" s="18">
        <v>88</v>
      </c>
      <c r="AE18" s="18">
        <v>89</v>
      </c>
      <c r="AF18" s="52">
        <v>89</v>
      </c>
      <c r="AG18" s="40">
        <v>90</v>
      </c>
      <c r="AH18" s="18">
        <v>90</v>
      </c>
      <c r="AI18" s="18"/>
      <c r="AJ18" s="41"/>
      <c r="AK18" s="42"/>
      <c r="AL18" s="18"/>
      <c r="AM18" s="2"/>
      <c r="AN18" s="53"/>
      <c r="AO18" s="134">
        <f t="shared" si="0"/>
        <v>1325</v>
      </c>
      <c r="AP18" s="2">
        <f t="shared" si="1"/>
        <v>11</v>
      </c>
      <c r="AQ18" s="2">
        <f t="shared" si="2"/>
        <v>534</v>
      </c>
      <c r="AR18" s="53">
        <f t="shared" si="3"/>
        <v>7</v>
      </c>
    </row>
    <row r="19" spans="1:44" ht="15.75" customHeight="1" x14ac:dyDescent="0.25">
      <c r="A19" s="90" t="s">
        <v>617</v>
      </c>
      <c r="B19" s="84">
        <v>11673</v>
      </c>
      <c r="C19" s="139">
        <v>25426506</v>
      </c>
      <c r="D19" s="67" t="s">
        <v>528</v>
      </c>
      <c r="E19" s="21">
        <v>88</v>
      </c>
      <c r="F19" s="21">
        <v>87</v>
      </c>
      <c r="G19" s="21">
        <v>88</v>
      </c>
      <c r="H19" s="21">
        <v>87</v>
      </c>
      <c r="I19" s="21">
        <v>90</v>
      </c>
      <c r="J19" s="21">
        <v>89</v>
      </c>
      <c r="K19" s="21">
        <v>86</v>
      </c>
      <c r="L19" s="21">
        <v>86</v>
      </c>
      <c r="M19" s="21">
        <v>86</v>
      </c>
      <c r="N19" s="21">
        <v>90</v>
      </c>
      <c r="O19" s="21">
        <v>86</v>
      </c>
      <c r="P19" s="68">
        <v>85</v>
      </c>
      <c r="Q19" s="67">
        <v>84</v>
      </c>
      <c r="R19" s="21">
        <v>90</v>
      </c>
      <c r="S19" s="22">
        <v>85</v>
      </c>
      <c r="T19" s="21">
        <v>86</v>
      </c>
      <c r="U19" s="21">
        <v>88</v>
      </c>
      <c r="V19" s="21">
        <v>88</v>
      </c>
      <c r="W19" s="21">
        <v>92</v>
      </c>
      <c r="X19" s="69">
        <v>92</v>
      </c>
      <c r="Y19" s="39">
        <v>86</v>
      </c>
      <c r="Z19" s="21">
        <v>87</v>
      </c>
      <c r="AA19" s="21">
        <v>88</v>
      </c>
      <c r="AB19" s="21">
        <v>88</v>
      </c>
      <c r="AC19" s="21">
        <v>91</v>
      </c>
      <c r="AD19" s="21">
        <v>90</v>
      </c>
      <c r="AE19" s="21">
        <v>89</v>
      </c>
      <c r="AF19" s="68">
        <v>86</v>
      </c>
      <c r="AG19" s="67">
        <v>87</v>
      </c>
      <c r="AH19" s="21">
        <v>86</v>
      </c>
      <c r="AI19" s="21"/>
      <c r="AJ19" s="69"/>
      <c r="AK19" s="39"/>
      <c r="AL19" s="21"/>
      <c r="AM19" s="22"/>
      <c r="AN19" s="70"/>
      <c r="AO19" s="140">
        <f t="shared" si="0"/>
        <v>1314</v>
      </c>
      <c r="AP19" s="22">
        <f t="shared" si="1"/>
        <v>23</v>
      </c>
      <c r="AQ19" s="22">
        <f t="shared" si="2"/>
        <v>528</v>
      </c>
      <c r="AR19" s="70">
        <f t="shared" si="3"/>
        <v>17</v>
      </c>
    </row>
    <row r="20" spans="1:44" ht="15.75" customHeight="1" x14ac:dyDescent="0.25">
      <c r="A20" s="87" t="s">
        <v>617</v>
      </c>
      <c r="B20" s="28">
        <v>11676</v>
      </c>
      <c r="C20" s="125">
        <v>14696181</v>
      </c>
      <c r="D20" s="40" t="s">
        <v>530</v>
      </c>
      <c r="E20" s="18">
        <v>87</v>
      </c>
      <c r="F20" s="18">
        <v>88</v>
      </c>
      <c r="G20" s="18">
        <v>88</v>
      </c>
      <c r="H20" s="18">
        <v>86</v>
      </c>
      <c r="I20" s="18">
        <v>92</v>
      </c>
      <c r="J20" s="18">
        <v>88</v>
      </c>
      <c r="K20" s="18">
        <v>90</v>
      </c>
      <c r="L20" s="18">
        <v>90</v>
      </c>
      <c r="M20" s="18">
        <v>93</v>
      </c>
      <c r="N20" s="18">
        <v>92</v>
      </c>
      <c r="O20" s="18">
        <v>85</v>
      </c>
      <c r="P20" s="52">
        <v>84</v>
      </c>
      <c r="Q20" s="40">
        <v>83</v>
      </c>
      <c r="R20" s="18">
        <v>89</v>
      </c>
      <c r="S20" s="2">
        <v>87</v>
      </c>
      <c r="T20" s="18">
        <v>87</v>
      </c>
      <c r="U20" s="18">
        <v>89</v>
      </c>
      <c r="V20" s="18">
        <v>89</v>
      </c>
      <c r="W20" s="18">
        <v>88</v>
      </c>
      <c r="X20" s="41">
        <v>87</v>
      </c>
      <c r="Y20" s="42">
        <v>88</v>
      </c>
      <c r="Z20" s="18">
        <v>87</v>
      </c>
      <c r="AA20" s="18">
        <v>88</v>
      </c>
      <c r="AB20" s="18">
        <v>88</v>
      </c>
      <c r="AC20" s="18">
        <v>91</v>
      </c>
      <c r="AD20" s="18">
        <v>90</v>
      </c>
      <c r="AE20" s="18">
        <v>89</v>
      </c>
      <c r="AF20" s="52">
        <v>90</v>
      </c>
      <c r="AG20" s="40">
        <v>88</v>
      </c>
      <c r="AH20" s="18">
        <v>86</v>
      </c>
      <c r="AI20" s="18"/>
      <c r="AJ20" s="41"/>
      <c r="AK20" s="42"/>
      <c r="AL20" s="18"/>
      <c r="AM20" s="2"/>
      <c r="AN20" s="53"/>
      <c r="AO20" s="134">
        <f t="shared" si="0"/>
        <v>1326</v>
      </c>
      <c r="AP20" s="2">
        <f t="shared" si="1"/>
        <v>9</v>
      </c>
      <c r="AQ20" s="2">
        <f t="shared" si="2"/>
        <v>535</v>
      </c>
      <c r="AR20" s="53">
        <f t="shared" si="3"/>
        <v>4</v>
      </c>
    </row>
    <row r="21" spans="1:44" ht="15.75" customHeight="1" x14ac:dyDescent="0.25">
      <c r="A21" s="91" t="s">
        <v>617</v>
      </c>
      <c r="B21" s="85">
        <v>11683</v>
      </c>
      <c r="C21" s="118">
        <v>15474954</v>
      </c>
      <c r="D21" s="48" t="s">
        <v>532</v>
      </c>
      <c r="E21" s="23">
        <v>88</v>
      </c>
      <c r="F21" s="23">
        <v>88</v>
      </c>
      <c r="G21" s="23">
        <v>92</v>
      </c>
      <c r="H21" s="23">
        <v>87</v>
      </c>
      <c r="I21" s="23">
        <v>90</v>
      </c>
      <c r="J21" s="23">
        <v>89</v>
      </c>
      <c r="K21" s="23">
        <v>84</v>
      </c>
      <c r="L21" s="23">
        <v>84</v>
      </c>
      <c r="M21" s="23">
        <v>88</v>
      </c>
      <c r="N21" s="23">
        <v>89</v>
      </c>
      <c r="O21" s="23">
        <v>84</v>
      </c>
      <c r="P21" s="47">
        <v>87</v>
      </c>
      <c r="Q21" s="48">
        <v>84</v>
      </c>
      <c r="R21" s="23">
        <v>91</v>
      </c>
      <c r="S21" s="24">
        <v>82</v>
      </c>
      <c r="T21" s="23">
        <v>86</v>
      </c>
      <c r="U21" s="23">
        <v>88</v>
      </c>
      <c r="V21" s="23">
        <v>88</v>
      </c>
      <c r="W21" s="23">
        <v>93</v>
      </c>
      <c r="X21" s="49">
        <v>90</v>
      </c>
      <c r="Y21" s="50">
        <v>87</v>
      </c>
      <c r="Z21" s="23">
        <v>85</v>
      </c>
      <c r="AA21" s="23">
        <v>89</v>
      </c>
      <c r="AB21" s="23">
        <v>89</v>
      </c>
      <c r="AC21" s="23">
        <v>88</v>
      </c>
      <c r="AD21" s="23">
        <v>80</v>
      </c>
      <c r="AE21" s="23">
        <v>86</v>
      </c>
      <c r="AF21" s="47">
        <v>86</v>
      </c>
      <c r="AG21" s="48">
        <v>88</v>
      </c>
      <c r="AH21" s="23">
        <v>87</v>
      </c>
      <c r="AI21" s="23"/>
      <c r="AJ21" s="49"/>
      <c r="AK21" s="50"/>
      <c r="AL21" s="23"/>
      <c r="AM21" s="24"/>
      <c r="AN21" s="51"/>
      <c r="AO21" s="98">
        <f t="shared" si="0"/>
        <v>1311</v>
      </c>
      <c r="AP21" s="24">
        <f t="shared" si="1"/>
        <v>25</v>
      </c>
      <c r="AQ21" s="24">
        <f t="shared" si="2"/>
        <v>519</v>
      </c>
      <c r="AR21" s="51">
        <f t="shared" si="3"/>
        <v>34</v>
      </c>
    </row>
    <row r="22" spans="1:44" ht="15.75" customHeight="1" x14ac:dyDescent="0.25">
      <c r="A22" s="87" t="s">
        <v>617</v>
      </c>
      <c r="B22" s="28">
        <v>11696</v>
      </c>
      <c r="C22" s="125">
        <v>20837868</v>
      </c>
      <c r="D22" s="40" t="s">
        <v>618</v>
      </c>
      <c r="E22" s="18">
        <v>87</v>
      </c>
      <c r="F22" s="18">
        <v>87</v>
      </c>
      <c r="G22" s="18">
        <v>92</v>
      </c>
      <c r="H22" s="18">
        <v>87</v>
      </c>
      <c r="I22" s="18">
        <v>90</v>
      </c>
      <c r="J22" s="18">
        <v>89</v>
      </c>
      <c r="K22" s="18">
        <v>88</v>
      </c>
      <c r="L22" s="18">
        <v>88</v>
      </c>
      <c r="M22" s="18">
        <v>86</v>
      </c>
      <c r="N22" s="18">
        <v>89</v>
      </c>
      <c r="O22" s="18">
        <v>88</v>
      </c>
      <c r="P22" s="52">
        <v>89</v>
      </c>
      <c r="Q22" s="40">
        <v>86</v>
      </c>
      <c r="R22" s="18">
        <v>90</v>
      </c>
      <c r="S22" s="2">
        <v>85</v>
      </c>
      <c r="T22" s="18">
        <v>88</v>
      </c>
      <c r="U22" s="18">
        <v>87</v>
      </c>
      <c r="V22" s="18">
        <v>87</v>
      </c>
      <c r="W22" s="18">
        <v>91</v>
      </c>
      <c r="X22" s="41">
        <v>92</v>
      </c>
      <c r="Y22" s="42">
        <v>86</v>
      </c>
      <c r="Z22" s="18">
        <v>85</v>
      </c>
      <c r="AA22" s="18">
        <v>89</v>
      </c>
      <c r="AB22" s="18">
        <v>88</v>
      </c>
      <c r="AC22" s="18">
        <v>88</v>
      </c>
      <c r="AD22" s="18">
        <v>82</v>
      </c>
      <c r="AE22" s="18">
        <v>84</v>
      </c>
      <c r="AF22" s="52">
        <v>85</v>
      </c>
      <c r="AG22" s="40">
        <v>90</v>
      </c>
      <c r="AH22" s="18">
        <v>88</v>
      </c>
      <c r="AI22" s="18"/>
      <c r="AJ22" s="41"/>
      <c r="AK22" s="42"/>
      <c r="AL22" s="18"/>
      <c r="AM22" s="2"/>
      <c r="AN22" s="53"/>
      <c r="AO22" s="134">
        <f t="shared" si="0"/>
        <v>1317</v>
      </c>
      <c r="AP22" s="2">
        <f t="shared" si="1"/>
        <v>19</v>
      </c>
      <c r="AQ22" s="2">
        <f t="shared" si="2"/>
        <v>524</v>
      </c>
      <c r="AR22" s="53">
        <f t="shared" si="3"/>
        <v>21</v>
      </c>
    </row>
    <row r="23" spans="1:44" ht="15.75" customHeight="1" x14ac:dyDescent="0.25">
      <c r="A23" s="88" t="s">
        <v>617</v>
      </c>
      <c r="B23" s="81">
        <v>11697</v>
      </c>
      <c r="C23" s="135">
        <v>14892311</v>
      </c>
      <c r="D23" s="55" t="s">
        <v>573</v>
      </c>
      <c r="E23" s="16">
        <v>89</v>
      </c>
      <c r="F23" s="16">
        <v>88</v>
      </c>
      <c r="G23" s="16">
        <v>91</v>
      </c>
      <c r="H23" s="16">
        <v>88</v>
      </c>
      <c r="I23" s="16">
        <v>90</v>
      </c>
      <c r="J23" s="16">
        <v>89</v>
      </c>
      <c r="K23" s="16">
        <v>94</v>
      </c>
      <c r="L23" s="16">
        <v>94</v>
      </c>
      <c r="M23" s="16">
        <v>89</v>
      </c>
      <c r="N23" s="16">
        <v>89</v>
      </c>
      <c r="O23" s="16">
        <v>86</v>
      </c>
      <c r="P23" s="56">
        <v>88</v>
      </c>
      <c r="Q23" s="55">
        <v>86</v>
      </c>
      <c r="R23" s="16">
        <v>92</v>
      </c>
      <c r="S23" s="17">
        <v>82</v>
      </c>
      <c r="T23" s="16">
        <v>85</v>
      </c>
      <c r="U23" s="16">
        <v>88</v>
      </c>
      <c r="V23" s="16">
        <v>88</v>
      </c>
      <c r="W23" s="16">
        <v>89</v>
      </c>
      <c r="X23" s="57">
        <v>90</v>
      </c>
      <c r="Y23" s="58">
        <v>86</v>
      </c>
      <c r="Z23" s="16">
        <v>85</v>
      </c>
      <c r="AA23" s="16">
        <v>88</v>
      </c>
      <c r="AB23" s="16">
        <v>88</v>
      </c>
      <c r="AC23" s="16">
        <v>91</v>
      </c>
      <c r="AD23" s="16">
        <v>87</v>
      </c>
      <c r="AE23" s="16">
        <v>88</v>
      </c>
      <c r="AF23" s="56">
        <v>87</v>
      </c>
      <c r="AG23" s="55">
        <v>88</v>
      </c>
      <c r="AH23" s="16">
        <v>87</v>
      </c>
      <c r="AI23" s="16"/>
      <c r="AJ23" s="57"/>
      <c r="AK23" s="58"/>
      <c r="AL23" s="16"/>
      <c r="AM23" s="17"/>
      <c r="AN23" s="59"/>
      <c r="AO23" s="136">
        <f t="shared" si="0"/>
        <v>1325</v>
      </c>
      <c r="AP23" s="17">
        <f t="shared" si="1"/>
        <v>11</v>
      </c>
      <c r="AQ23" s="17">
        <f t="shared" si="2"/>
        <v>535</v>
      </c>
      <c r="AR23" s="59">
        <f t="shared" si="3"/>
        <v>4</v>
      </c>
    </row>
    <row r="24" spans="1:44" ht="15.75" customHeight="1" x14ac:dyDescent="0.25">
      <c r="A24" s="87" t="s">
        <v>617</v>
      </c>
      <c r="B24" s="28">
        <v>11703</v>
      </c>
      <c r="C24" s="125">
        <v>14876429</v>
      </c>
      <c r="D24" s="40" t="s">
        <v>536</v>
      </c>
      <c r="E24" s="18">
        <v>87</v>
      </c>
      <c r="F24" s="18">
        <v>88</v>
      </c>
      <c r="G24" s="18">
        <v>87</v>
      </c>
      <c r="H24" s="18">
        <v>86</v>
      </c>
      <c r="I24" s="18">
        <v>91</v>
      </c>
      <c r="J24" s="18">
        <v>89</v>
      </c>
      <c r="K24" s="18">
        <v>90</v>
      </c>
      <c r="L24" s="18">
        <v>90</v>
      </c>
      <c r="M24" s="18">
        <v>89</v>
      </c>
      <c r="N24" s="18">
        <v>91</v>
      </c>
      <c r="O24" s="18">
        <v>85</v>
      </c>
      <c r="P24" s="52">
        <v>85</v>
      </c>
      <c r="Q24" s="40">
        <v>84</v>
      </c>
      <c r="R24" s="18">
        <v>89</v>
      </c>
      <c r="S24" s="2">
        <v>89</v>
      </c>
      <c r="T24" s="18">
        <v>90</v>
      </c>
      <c r="U24" s="18">
        <v>88</v>
      </c>
      <c r="V24" s="18">
        <v>88</v>
      </c>
      <c r="W24" s="18">
        <v>88</v>
      </c>
      <c r="X24" s="41">
        <v>88</v>
      </c>
      <c r="Y24" s="42">
        <v>85</v>
      </c>
      <c r="Z24" s="18">
        <v>85</v>
      </c>
      <c r="AA24" s="18">
        <v>89</v>
      </c>
      <c r="AB24" s="18">
        <v>87</v>
      </c>
      <c r="AC24" s="18">
        <v>87</v>
      </c>
      <c r="AD24" s="18">
        <v>88</v>
      </c>
      <c r="AE24" s="18">
        <v>83</v>
      </c>
      <c r="AF24" s="52">
        <v>82</v>
      </c>
      <c r="AG24" s="40">
        <v>89</v>
      </c>
      <c r="AH24" s="18">
        <v>87</v>
      </c>
      <c r="AI24" s="18"/>
      <c r="AJ24" s="41"/>
      <c r="AK24" s="42"/>
      <c r="AL24" s="18"/>
      <c r="AM24" s="2"/>
      <c r="AN24" s="53"/>
      <c r="AO24" s="134">
        <f t="shared" si="0"/>
        <v>1311</v>
      </c>
      <c r="AP24" s="2">
        <f t="shared" si="1"/>
        <v>25</v>
      </c>
      <c r="AQ24" s="2">
        <f t="shared" si="2"/>
        <v>521</v>
      </c>
      <c r="AR24" s="53">
        <f t="shared" si="3"/>
        <v>28</v>
      </c>
    </row>
    <row r="25" spans="1:44" ht="15.75" customHeight="1" x14ac:dyDescent="0.25">
      <c r="A25" s="89" t="s">
        <v>617</v>
      </c>
      <c r="B25" s="83">
        <v>11707</v>
      </c>
      <c r="C25" s="137">
        <v>21536600</v>
      </c>
      <c r="D25" s="61" t="s">
        <v>538</v>
      </c>
      <c r="E25" s="19">
        <v>87</v>
      </c>
      <c r="F25" s="19">
        <v>88</v>
      </c>
      <c r="G25" s="19">
        <v>87</v>
      </c>
      <c r="H25" s="19">
        <v>87</v>
      </c>
      <c r="I25" s="19">
        <v>89</v>
      </c>
      <c r="J25" s="19">
        <v>89</v>
      </c>
      <c r="K25" s="19">
        <v>93</v>
      </c>
      <c r="L25" s="19">
        <v>93</v>
      </c>
      <c r="M25" s="19">
        <v>87</v>
      </c>
      <c r="N25" s="19">
        <v>89</v>
      </c>
      <c r="O25" s="19">
        <v>86</v>
      </c>
      <c r="P25" s="62">
        <v>87</v>
      </c>
      <c r="Q25" s="61">
        <v>84</v>
      </c>
      <c r="R25" s="19">
        <v>89</v>
      </c>
      <c r="S25" s="20">
        <v>83</v>
      </c>
      <c r="T25" s="19">
        <v>86</v>
      </c>
      <c r="U25" s="19">
        <v>88</v>
      </c>
      <c r="V25" s="19">
        <v>88</v>
      </c>
      <c r="W25" s="19">
        <v>93</v>
      </c>
      <c r="X25" s="63">
        <v>94</v>
      </c>
      <c r="Y25" s="64">
        <v>85</v>
      </c>
      <c r="Z25" s="19">
        <v>84</v>
      </c>
      <c r="AA25" s="19">
        <v>89</v>
      </c>
      <c r="AB25" s="19">
        <v>88</v>
      </c>
      <c r="AC25" s="19">
        <v>89</v>
      </c>
      <c r="AD25" s="19">
        <v>87</v>
      </c>
      <c r="AE25" s="19">
        <v>90</v>
      </c>
      <c r="AF25" s="62">
        <v>89</v>
      </c>
      <c r="AG25" s="61">
        <v>88</v>
      </c>
      <c r="AH25" s="19">
        <v>87</v>
      </c>
      <c r="AI25" s="19"/>
      <c r="AJ25" s="63"/>
      <c r="AK25" s="64"/>
      <c r="AL25" s="19"/>
      <c r="AM25" s="20"/>
      <c r="AN25" s="65"/>
      <c r="AO25" s="138">
        <f t="shared" si="0"/>
        <v>1318</v>
      </c>
      <c r="AP25" s="20">
        <f t="shared" si="1"/>
        <v>17</v>
      </c>
      <c r="AQ25" s="20">
        <f t="shared" si="2"/>
        <v>532</v>
      </c>
      <c r="AR25" s="65">
        <f t="shared" si="3"/>
        <v>11</v>
      </c>
    </row>
    <row r="26" spans="1:44" ht="15.75" customHeight="1" x14ac:dyDescent="0.25">
      <c r="A26" s="87" t="s">
        <v>617</v>
      </c>
      <c r="B26" s="28">
        <v>11708</v>
      </c>
      <c r="C26" s="125">
        <v>18056735</v>
      </c>
      <c r="D26" s="40" t="s">
        <v>540</v>
      </c>
      <c r="E26" s="18">
        <v>89</v>
      </c>
      <c r="F26" s="18">
        <v>88</v>
      </c>
      <c r="G26" s="18">
        <v>90</v>
      </c>
      <c r="H26" s="18">
        <v>87</v>
      </c>
      <c r="I26" s="18">
        <v>88</v>
      </c>
      <c r="J26" s="18">
        <v>89</v>
      </c>
      <c r="K26" s="18">
        <v>87</v>
      </c>
      <c r="L26" s="18">
        <v>87</v>
      </c>
      <c r="M26" s="18">
        <v>86</v>
      </c>
      <c r="N26" s="18">
        <v>89</v>
      </c>
      <c r="O26" s="18">
        <v>84</v>
      </c>
      <c r="P26" s="52">
        <v>85</v>
      </c>
      <c r="Q26" s="40">
        <v>88</v>
      </c>
      <c r="R26" s="18">
        <v>92</v>
      </c>
      <c r="S26" s="2">
        <v>86</v>
      </c>
      <c r="T26" s="18">
        <v>90</v>
      </c>
      <c r="U26" s="18">
        <v>88</v>
      </c>
      <c r="V26" s="18">
        <v>88</v>
      </c>
      <c r="W26" s="18">
        <v>91</v>
      </c>
      <c r="X26" s="41">
        <v>85</v>
      </c>
      <c r="Y26" s="42">
        <v>85</v>
      </c>
      <c r="Z26" s="18">
        <v>83</v>
      </c>
      <c r="AA26" s="18">
        <v>87</v>
      </c>
      <c r="AB26" s="18">
        <v>87</v>
      </c>
      <c r="AC26" s="18">
        <v>86</v>
      </c>
      <c r="AD26" s="18">
        <v>83</v>
      </c>
      <c r="AE26" s="18">
        <v>83</v>
      </c>
      <c r="AF26" s="52">
        <v>85</v>
      </c>
      <c r="AG26" s="40">
        <v>88</v>
      </c>
      <c r="AH26" s="18">
        <v>86</v>
      </c>
      <c r="AI26" s="18"/>
      <c r="AJ26" s="41"/>
      <c r="AK26" s="42"/>
      <c r="AL26" s="18"/>
      <c r="AM26" s="2"/>
      <c r="AN26" s="53"/>
      <c r="AO26" s="134">
        <f t="shared" si="0"/>
        <v>1306</v>
      </c>
      <c r="AP26" s="2">
        <f t="shared" si="1"/>
        <v>32</v>
      </c>
      <c r="AQ26" s="2">
        <f t="shared" si="2"/>
        <v>513</v>
      </c>
      <c r="AR26" s="53">
        <f t="shared" si="3"/>
        <v>38</v>
      </c>
    </row>
    <row r="27" spans="1:44" ht="15.75" customHeight="1" x14ac:dyDescent="0.25">
      <c r="A27" s="90" t="s">
        <v>617</v>
      </c>
      <c r="B27" s="84">
        <v>11709</v>
      </c>
      <c r="C27" s="139">
        <v>21593313</v>
      </c>
      <c r="D27" s="67" t="s">
        <v>542</v>
      </c>
      <c r="E27" s="21">
        <v>88</v>
      </c>
      <c r="F27" s="21">
        <v>87</v>
      </c>
      <c r="G27" s="21">
        <v>88</v>
      </c>
      <c r="H27" s="21">
        <v>86</v>
      </c>
      <c r="I27" s="21">
        <v>90</v>
      </c>
      <c r="J27" s="21">
        <v>89</v>
      </c>
      <c r="K27" s="21">
        <v>90</v>
      </c>
      <c r="L27" s="21">
        <v>90</v>
      </c>
      <c r="M27" s="21">
        <v>92</v>
      </c>
      <c r="N27" s="21">
        <v>89</v>
      </c>
      <c r="O27" s="21">
        <v>86</v>
      </c>
      <c r="P27" s="68">
        <v>87</v>
      </c>
      <c r="Q27" s="67">
        <v>84</v>
      </c>
      <c r="R27" s="21">
        <v>90</v>
      </c>
      <c r="S27" s="22">
        <v>82</v>
      </c>
      <c r="T27" s="21">
        <v>86</v>
      </c>
      <c r="U27" s="21">
        <v>88</v>
      </c>
      <c r="V27" s="21">
        <v>88</v>
      </c>
      <c r="W27" s="21">
        <v>89</v>
      </c>
      <c r="X27" s="69">
        <v>86</v>
      </c>
      <c r="Y27" s="39">
        <v>87</v>
      </c>
      <c r="Z27" s="21">
        <v>84</v>
      </c>
      <c r="AA27" s="21">
        <v>89</v>
      </c>
      <c r="AB27" s="21">
        <v>89</v>
      </c>
      <c r="AC27" s="21">
        <v>90</v>
      </c>
      <c r="AD27" s="21">
        <v>90</v>
      </c>
      <c r="AE27" s="21">
        <v>90</v>
      </c>
      <c r="AF27" s="68">
        <v>88</v>
      </c>
      <c r="AG27" s="67">
        <v>88</v>
      </c>
      <c r="AH27" s="21">
        <v>87</v>
      </c>
      <c r="AI27" s="21"/>
      <c r="AJ27" s="69"/>
      <c r="AK27" s="39"/>
      <c r="AL27" s="21"/>
      <c r="AM27" s="22"/>
      <c r="AN27" s="70"/>
      <c r="AO27" s="140">
        <f t="shared" si="0"/>
        <v>1321</v>
      </c>
      <c r="AP27" s="22">
        <f t="shared" si="1"/>
        <v>15</v>
      </c>
      <c r="AQ27" s="22">
        <f t="shared" si="2"/>
        <v>533</v>
      </c>
      <c r="AR27" s="70">
        <f t="shared" si="3"/>
        <v>9</v>
      </c>
    </row>
    <row r="28" spans="1:44" ht="15.75" customHeight="1" x14ac:dyDescent="0.25">
      <c r="A28" s="87" t="s">
        <v>617</v>
      </c>
      <c r="B28" s="28">
        <v>11710</v>
      </c>
      <c r="C28" s="125">
        <v>21613869</v>
      </c>
      <c r="D28" s="40" t="s">
        <v>575</v>
      </c>
      <c r="E28" s="18">
        <v>88</v>
      </c>
      <c r="F28" s="18">
        <v>87</v>
      </c>
      <c r="G28" s="18">
        <v>91</v>
      </c>
      <c r="H28" s="18">
        <v>87</v>
      </c>
      <c r="I28" s="18">
        <v>90</v>
      </c>
      <c r="J28" s="18">
        <v>88</v>
      </c>
      <c r="K28" s="18">
        <v>90</v>
      </c>
      <c r="L28" s="18">
        <v>90</v>
      </c>
      <c r="M28" s="18">
        <v>89</v>
      </c>
      <c r="N28" s="18">
        <v>89</v>
      </c>
      <c r="O28" s="18">
        <v>89</v>
      </c>
      <c r="P28" s="52">
        <v>90</v>
      </c>
      <c r="Q28" s="40">
        <v>86</v>
      </c>
      <c r="R28" s="18">
        <v>91</v>
      </c>
      <c r="S28" s="2">
        <v>85</v>
      </c>
      <c r="T28" s="18">
        <v>86</v>
      </c>
      <c r="U28" s="18">
        <v>88</v>
      </c>
      <c r="V28" s="18">
        <v>88</v>
      </c>
      <c r="W28" s="18">
        <v>92</v>
      </c>
      <c r="X28" s="41">
        <v>95</v>
      </c>
      <c r="Y28" s="42">
        <v>85</v>
      </c>
      <c r="Z28" s="18">
        <v>83</v>
      </c>
      <c r="AA28" s="18">
        <v>89</v>
      </c>
      <c r="AB28" s="18">
        <v>88</v>
      </c>
      <c r="AC28" s="18">
        <v>91</v>
      </c>
      <c r="AD28" s="18">
        <v>83</v>
      </c>
      <c r="AE28" s="18">
        <v>86</v>
      </c>
      <c r="AF28" s="52">
        <v>85</v>
      </c>
      <c r="AG28" s="40">
        <v>88</v>
      </c>
      <c r="AH28" s="18">
        <v>87</v>
      </c>
      <c r="AI28" s="18"/>
      <c r="AJ28" s="41"/>
      <c r="AK28" s="42"/>
      <c r="AL28" s="18"/>
      <c r="AM28" s="2"/>
      <c r="AN28" s="53"/>
      <c r="AO28" s="134">
        <f t="shared" si="0"/>
        <v>1327</v>
      </c>
      <c r="AP28" s="2">
        <f t="shared" si="1"/>
        <v>8</v>
      </c>
      <c r="AQ28" s="2">
        <f t="shared" si="2"/>
        <v>531</v>
      </c>
      <c r="AR28" s="53">
        <f t="shared" si="3"/>
        <v>12</v>
      </c>
    </row>
    <row r="29" spans="1:44" ht="15.75" customHeight="1" x14ac:dyDescent="0.25">
      <c r="A29" s="91" t="s">
        <v>617</v>
      </c>
      <c r="B29" s="85">
        <v>11719</v>
      </c>
      <c r="C29" s="118">
        <v>11063916</v>
      </c>
      <c r="D29" s="48" t="s">
        <v>544</v>
      </c>
      <c r="E29" s="23">
        <v>87</v>
      </c>
      <c r="F29" s="23">
        <v>87</v>
      </c>
      <c r="G29" s="23">
        <v>85</v>
      </c>
      <c r="H29" s="23">
        <v>87</v>
      </c>
      <c r="I29" s="23">
        <v>88</v>
      </c>
      <c r="J29" s="23">
        <v>88</v>
      </c>
      <c r="K29" s="23">
        <v>86</v>
      </c>
      <c r="L29" s="23">
        <v>86</v>
      </c>
      <c r="M29" s="23">
        <v>88</v>
      </c>
      <c r="N29" s="23">
        <v>89</v>
      </c>
      <c r="O29" s="23">
        <v>88</v>
      </c>
      <c r="P29" s="47">
        <v>88</v>
      </c>
      <c r="Q29" s="48">
        <v>89</v>
      </c>
      <c r="R29" s="23">
        <v>90</v>
      </c>
      <c r="S29" s="24">
        <v>85</v>
      </c>
      <c r="T29" s="23">
        <v>88</v>
      </c>
      <c r="U29" s="23">
        <v>88</v>
      </c>
      <c r="V29" s="23">
        <v>88</v>
      </c>
      <c r="W29" s="23">
        <v>88</v>
      </c>
      <c r="X29" s="49">
        <v>86</v>
      </c>
      <c r="Y29" s="50">
        <v>85</v>
      </c>
      <c r="Z29" s="23">
        <v>82</v>
      </c>
      <c r="AA29" s="23">
        <v>88</v>
      </c>
      <c r="AB29" s="23">
        <v>87</v>
      </c>
      <c r="AC29" s="23">
        <v>86</v>
      </c>
      <c r="AD29" s="23">
        <v>82</v>
      </c>
      <c r="AE29" s="23">
        <v>83</v>
      </c>
      <c r="AF29" s="47">
        <v>84</v>
      </c>
      <c r="AG29" s="48">
        <v>89</v>
      </c>
      <c r="AH29" s="23">
        <v>88</v>
      </c>
      <c r="AI29" s="23"/>
      <c r="AJ29" s="49"/>
      <c r="AK29" s="50"/>
      <c r="AL29" s="23"/>
      <c r="AM29" s="24"/>
      <c r="AN29" s="51"/>
      <c r="AO29" s="98">
        <f t="shared" si="0"/>
        <v>1303</v>
      </c>
      <c r="AP29" s="24">
        <f t="shared" si="1"/>
        <v>38</v>
      </c>
      <c r="AQ29" s="24">
        <f t="shared" si="2"/>
        <v>516</v>
      </c>
      <c r="AR29" s="51">
        <f t="shared" si="3"/>
        <v>36</v>
      </c>
    </row>
    <row r="30" spans="1:44" ht="15.75" customHeight="1" x14ac:dyDescent="0.25">
      <c r="A30" s="87" t="s">
        <v>617</v>
      </c>
      <c r="B30" s="28">
        <v>11737</v>
      </c>
      <c r="C30" s="125">
        <v>21613873</v>
      </c>
      <c r="D30" s="40" t="s">
        <v>577</v>
      </c>
      <c r="E30" s="18">
        <v>88</v>
      </c>
      <c r="F30" s="18">
        <v>87</v>
      </c>
      <c r="G30" s="18">
        <v>88</v>
      </c>
      <c r="H30" s="18">
        <v>86</v>
      </c>
      <c r="I30" s="18">
        <v>89</v>
      </c>
      <c r="J30" s="18">
        <v>88</v>
      </c>
      <c r="K30" s="18">
        <v>89</v>
      </c>
      <c r="L30" s="18">
        <v>89</v>
      </c>
      <c r="M30" s="18">
        <v>89</v>
      </c>
      <c r="N30" s="18">
        <v>89</v>
      </c>
      <c r="O30" s="18">
        <v>87</v>
      </c>
      <c r="P30" s="52">
        <v>88</v>
      </c>
      <c r="Q30" s="40">
        <v>85</v>
      </c>
      <c r="R30" s="18">
        <v>90</v>
      </c>
      <c r="S30" s="2">
        <v>85</v>
      </c>
      <c r="T30" s="18">
        <v>86</v>
      </c>
      <c r="U30" s="18">
        <v>89</v>
      </c>
      <c r="V30" s="18">
        <v>89</v>
      </c>
      <c r="W30" s="18">
        <v>90</v>
      </c>
      <c r="X30" s="41">
        <v>93</v>
      </c>
      <c r="Y30" s="42">
        <v>86</v>
      </c>
      <c r="Z30" s="18">
        <v>83</v>
      </c>
      <c r="AA30" s="18">
        <v>89</v>
      </c>
      <c r="AB30" s="18">
        <v>89</v>
      </c>
      <c r="AC30" s="18">
        <v>90</v>
      </c>
      <c r="AD30" s="18">
        <v>83</v>
      </c>
      <c r="AE30" s="18">
        <v>89</v>
      </c>
      <c r="AF30" s="52">
        <v>88</v>
      </c>
      <c r="AG30" s="40">
        <v>89</v>
      </c>
      <c r="AH30" s="18">
        <v>87</v>
      </c>
      <c r="AI30" s="18"/>
      <c r="AJ30" s="41"/>
      <c r="AK30" s="42"/>
      <c r="AL30" s="18"/>
      <c r="AM30" s="2"/>
      <c r="AN30" s="53"/>
      <c r="AO30" s="134">
        <f t="shared" si="0"/>
        <v>1322</v>
      </c>
      <c r="AP30" s="2">
        <f t="shared" si="1"/>
        <v>14</v>
      </c>
      <c r="AQ30" s="2">
        <f t="shared" si="2"/>
        <v>530</v>
      </c>
      <c r="AR30" s="53">
        <f t="shared" si="3"/>
        <v>14</v>
      </c>
    </row>
    <row r="31" spans="1:44" ht="15.75" customHeight="1" x14ac:dyDescent="0.25">
      <c r="A31" s="88" t="s">
        <v>617</v>
      </c>
      <c r="B31" s="81">
        <v>11742</v>
      </c>
      <c r="C31" s="135">
        <v>20750278</v>
      </c>
      <c r="D31" s="55" t="s">
        <v>546</v>
      </c>
      <c r="E31" s="16">
        <v>87</v>
      </c>
      <c r="F31" s="16">
        <v>88</v>
      </c>
      <c r="G31" s="16">
        <v>85</v>
      </c>
      <c r="H31" s="16">
        <v>87</v>
      </c>
      <c r="I31" s="16">
        <v>90</v>
      </c>
      <c r="J31" s="16">
        <v>90</v>
      </c>
      <c r="K31" s="16">
        <v>87</v>
      </c>
      <c r="L31" s="16">
        <v>87</v>
      </c>
      <c r="M31" s="16">
        <v>85</v>
      </c>
      <c r="N31" s="16">
        <v>89</v>
      </c>
      <c r="O31" s="16">
        <v>87</v>
      </c>
      <c r="P31" s="56">
        <v>88</v>
      </c>
      <c r="Q31" s="55">
        <v>86</v>
      </c>
      <c r="R31" s="16">
        <v>90</v>
      </c>
      <c r="S31" s="17">
        <v>82</v>
      </c>
      <c r="T31" s="16">
        <v>85</v>
      </c>
      <c r="U31" s="16">
        <v>88</v>
      </c>
      <c r="V31" s="16">
        <v>88</v>
      </c>
      <c r="W31" s="16">
        <v>92</v>
      </c>
      <c r="X31" s="57">
        <v>93</v>
      </c>
      <c r="Y31" s="58">
        <v>85</v>
      </c>
      <c r="Z31" s="16">
        <v>85</v>
      </c>
      <c r="AA31" s="16">
        <v>87</v>
      </c>
      <c r="AB31" s="16">
        <v>87</v>
      </c>
      <c r="AC31" s="16">
        <v>90</v>
      </c>
      <c r="AD31" s="16">
        <v>80</v>
      </c>
      <c r="AE31" s="16">
        <v>90</v>
      </c>
      <c r="AF31" s="56">
        <v>89</v>
      </c>
      <c r="AG31" s="55">
        <v>90</v>
      </c>
      <c r="AH31" s="16">
        <v>88</v>
      </c>
      <c r="AI31" s="16"/>
      <c r="AJ31" s="57"/>
      <c r="AK31" s="58"/>
      <c r="AL31" s="16"/>
      <c r="AM31" s="17"/>
      <c r="AN31" s="59"/>
      <c r="AO31" s="136">
        <f t="shared" si="0"/>
        <v>1311</v>
      </c>
      <c r="AP31" s="17">
        <f t="shared" si="1"/>
        <v>25</v>
      </c>
      <c r="AQ31" s="17">
        <f t="shared" si="2"/>
        <v>529</v>
      </c>
      <c r="AR31" s="59">
        <f t="shared" si="3"/>
        <v>15</v>
      </c>
    </row>
    <row r="32" spans="1:44" ht="15.75" customHeight="1" x14ac:dyDescent="0.25">
      <c r="A32" s="87" t="s">
        <v>617</v>
      </c>
      <c r="B32" s="28">
        <v>11749</v>
      </c>
      <c r="C32" s="125">
        <v>21533895</v>
      </c>
      <c r="D32" s="40" t="s">
        <v>579</v>
      </c>
      <c r="E32" s="18">
        <v>88</v>
      </c>
      <c r="F32" s="18">
        <v>87</v>
      </c>
      <c r="G32" s="18">
        <v>90</v>
      </c>
      <c r="H32" s="18">
        <v>87</v>
      </c>
      <c r="I32" s="18">
        <v>90</v>
      </c>
      <c r="J32" s="18">
        <v>89</v>
      </c>
      <c r="K32" s="18">
        <v>83</v>
      </c>
      <c r="L32" s="18">
        <v>83</v>
      </c>
      <c r="M32" s="18">
        <v>89</v>
      </c>
      <c r="N32" s="18">
        <v>89</v>
      </c>
      <c r="O32" s="18">
        <v>86</v>
      </c>
      <c r="P32" s="52">
        <v>87</v>
      </c>
      <c r="Q32" s="40">
        <v>88</v>
      </c>
      <c r="R32" s="18">
        <v>92</v>
      </c>
      <c r="S32" s="2">
        <v>87</v>
      </c>
      <c r="T32" s="18">
        <v>87</v>
      </c>
      <c r="U32" s="18">
        <v>88</v>
      </c>
      <c r="V32" s="18">
        <v>88</v>
      </c>
      <c r="W32" s="18">
        <v>89</v>
      </c>
      <c r="X32" s="41">
        <v>91</v>
      </c>
      <c r="Y32" s="42">
        <v>87</v>
      </c>
      <c r="Z32" s="18">
        <v>84</v>
      </c>
      <c r="AA32" s="18">
        <v>89</v>
      </c>
      <c r="AB32" s="18">
        <v>88</v>
      </c>
      <c r="AC32" s="18">
        <v>90</v>
      </c>
      <c r="AD32" s="18">
        <v>93</v>
      </c>
      <c r="AE32" s="18">
        <v>87</v>
      </c>
      <c r="AF32" s="52">
        <v>87</v>
      </c>
      <c r="AG32" s="40">
        <v>87</v>
      </c>
      <c r="AH32" s="18">
        <v>87</v>
      </c>
      <c r="AI32" s="18"/>
      <c r="AJ32" s="41"/>
      <c r="AK32" s="42"/>
      <c r="AL32" s="18"/>
      <c r="AM32" s="2"/>
      <c r="AN32" s="53"/>
      <c r="AO32" s="134">
        <f t="shared" si="0"/>
        <v>1318</v>
      </c>
      <c r="AP32" s="2">
        <f t="shared" si="1"/>
        <v>17</v>
      </c>
      <c r="AQ32" s="2">
        <f t="shared" si="2"/>
        <v>523</v>
      </c>
      <c r="AR32" s="53">
        <f t="shared" si="3"/>
        <v>23</v>
      </c>
    </row>
    <row r="33" spans="1:44" ht="15.75" customHeight="1" x14ac:dyDescent="0.25">
      <c r="A33" s="89" t="s">
        <v>617</v>
      </c>
      <c r="B33" s="83">
        <v>11770</v>
      </c>
      <c r="C33" s="137">
        <v>21537821</v>
      </c>
      <c r="D33" s="61" t="s">
        <v>581</v>
      </c>
      <c r="E33" s="19">
        <v>88</v>
      </c>
      <c r="F33" s="19">
        <v>87</v>
      </c>
      <c r="G33" s="19">
        <v>89</v>
      </c>
      <c r="H33" s="19">
        <v>86</v>
      </c>
      <c r="I33" s="19">
        <v>89</v>
      </c>
      <c r="J33" s="19">
        <v>89</v>
      </c>
      <c r="K33" s="19">
        <v>94</v>
      </c>
      <c r="L33" s="19">
        <v>94</v>
      </c>
      <c r="M33" s="19">
        <v>90</v>
      </c>
      <c r="N33" s="19">
        <v>89</v>
      </c>
      <c r="O33" s="19">
        <v>85</v>
      </c>
      <c r="P33" s="62">
        <v>86</v>
      </c>
      <c r="Q33" s="61">
        <v>89</v>
      </c>
      <c r="R33" s="19">
        <v>91</v>
      </c>
      <c r="S33" s="20">
        <v>82</v>
      </c>
      <c r="T33" s="19">
        <v>85</v>
      </c>
      <c r="U33" s="19">
        <v>89</v>
      </c>
      <c r="V33" s="19">
        <v>90</v>
      </c>
      <c r="W33" s="19">
        <v>93</v>
      </c>
      <c r="X33" s="63">
        <v>94</v>
      </c>
      <c r="Y33" s="64">
        <v>88</v>
      </c>
      <c r="Z33" s="19">
        <v>83</v>
      </c>
      <c r="AA33" s="19">
        <v>89</v>
      </c>
      <c r="AB33" s="19">
        <v>89</v>
      </c>
      <c r="AC33" s="19">
        <v>91</v>
      </c>
      <c r="AD33" s="19">
        <v>85</v>
      </c>
      <c r="AE33" s="19">
        <v>88</v>
      </c>
      <c r="AF33" s="62">
        <v>90</v>
      </c>
      <c r="AG33" s="61">
        <v>88</v>
      </c>
      <c r="AH33" s="19">
        <v>87</v>
      </c>
      <c r="AI33" s="19"/>
      <c r="AJ33" s="63"/>
      <c r="AK33" s="64"/>
      <c r="AL33" s="19"/>
      <c r="AM33" s="20"/>
      <c r="AN33" s="65"/>
      <c r="AO33" s="138">
        <f t="shared" si="0"/>
        <v>1332</v>
      </c>
      <c r="AP33" s="20">
        <f t="shared" si="1"/>
        <v>3</v>
      </c>
      <c r="AQ33" s="20">
        <f t="shared" si="2"/>
        <v>535</v>
      </c>
      <c r="AR33" s="65">
        <f t="shared" si="3"/>
        <v>4</v>
      </c>
    </row>
    <row r="34" spans="1:44" ht="15.75" customHeight="1" x14ac:dyDescent="0.25">
      <c r="A34" s="87" t="s">
        <v>617</v>
      </c>
      <c r="B34" s="28">
        <v>11778</v>
      </c>
      <c r="C34" s="125">
        <v>20695299</v>
      </c>
      <c r="D34" s="40" t="s">
        <v>548</v>
      </c>
      <c r="E34" s="18">
        <v>87</v>
      </c>
      <c r="F34" s="18">
        <v>87</v>
      </c>
      <c r="G34" s="18">
        <v>88</v>
      </c>
      <c r="H34" s="18">
        <v>87</v>
      </c>
      <c r="I34" s="18">
        <v>90</v>
      </c>
      <c r="J34" s="18">
        <v>91</v>
      </c>
      <c r="K34" s="18">
        <v>87</v>
      </c>
      <c r="L34" s="18">
        <v>87</v>
      </c>
      <c r="M34" s="18">
        <v>85</v>
      </c>
      <c r="N34" s="18">
        <v>89</v>
      </c>
      <c r="O34" s="18">
        <v>84</v>
      </c>
      <c r="P34" s="52">
        <v>85</v>
      </c>
      <c r="Q34" s="40">
        <v>86</v>
      </c>
      <c r="R34" s="18">
        <v>90</v>
      </c>
      <c r="S34" s="2">
        <v>85</v>
      </c>
      <c r="T34" s="18">
        <v>87</v>
      </c>
      <c r="U34" s="18">
        <v>88</v>
      </c>
      <c r="V34" s="18">
        <v>88</v>
      </c>
      <c r="W34" s="18">
        <v>93</v>
      </c>
      <c r="X34" s="41">
        <v>89</v>
      </c>
      <c r="Y34" s="42">
        <v>87</v>
      </c>
      <c r="Z34" s="18">
        <v>85</v>
      </c>
      <c r="AA34" s="18">
        <v>87</v>
      </c>
      <c r="AB34" s="18">
        <v>88</v>
      </c>
      <c r="AC34" s="18">
        <v>87</v>
      </c>
      <c r="AD34" s="18">
        <v>83</v>
      </c>
      <c r="AE34" s="18">
        <v>86</v>
      </c>
      <c r="AF34" s="52">
        <v>87</v>
      </c>
      <c r="AG34" s="40">
        <v>88</v>
      </c>
      <c r="AH34" s="18">
        <v>87</v>
      </c>
      <c r="AI34" s="18"/>
      <c r="AJ34" s="41"/>
      <c r="AK34" s="42"/>
      <c r="AL34" s="18"/>
      <c r="AM34" s="2"/>
      <c r="AN34" s="53"/>
      <c r="AO34" s="134">
        <f t="shared" si="0"/>
        <v>1308</v>
      </c>
      <c r="AP34" s="2">
        <f t="shared" si="1"/>
        <v>30</v>
      </c>
      <c r="AQ34" s="2">
        <f t="shared" si="2"/>
        <v>521</v>
      </c>
      <c r="AR34" s="53">
        <f t="shared" si="3"/>
        <v>28</v>
      </c>
    </row>
    <row r="35" spans="1:44" ht="15.75" customHeight="1" x14ac:dyDescent="0.25">
      <c r="A35" s="90" t="s">
        <v>617</v>
      </c>
      <c r="B35" s="84">
        <v>11781</v>
      </c>
      <c r="C35" s="139">
        <v>21533878</v>
      </c>
      <c r="D35" s="67" t="s">
        <v>583</v>
      </c>
      <c r="E35" s="21">
        <v>87</v>
      </c>
      <c r="F35" s="21">
        <v>87</v>
      </c>
      <c r="G35" s="21">
        <v>86</v>
      </c>
      <c r="H35" s="21">
        <v>87</v>
      </c>
      <c r="I35" s="21">
        <v>90</v>
      </c>
      <c r="J35" s="21">
        <v>89</v>
      </c>
      <c r="K35" s="21">
        <v>86</v>
      </c>
      <c r="L35" s="21">
        <v>86</v>
      </c>
      <c r="M35" s="21">
        <v>89</v>
      </c>
      <c r="N35" s="21">
        <v>89</v>
      </c>
      <c r="O35" s="21">
        <v>86</v>
      </c>
      <c r="P35" s="68">
        <v>87</v>
      </c>
      <c r="Q35" s="67">
        <v>85</v>
      </c>
      <c r="R35" s="21">
        <v>91</v>
      </c>
      <c r="S35" s="22">
        <v>82</v>
      </c>
      <c r="T35" s="21">
        <v>85</v>
      </c>
      <c r="U35" s="21">
        <v>88</v>
      </c>
      <c r="V35" s="21">
        <v>88</v>
      </c>
      <c r="W35" s="21">
        <v>85</v>
      </c>
      <c r="X35" s="69">
        <v>84</v>
      </c>
      <c r="Y35" s="39">
        <v>85</v>
      </c>
      <c r="Z35" s="21">
        <v>83</v>
      </c>
      <c r="AA35" s="21">
        <v>88</v>
      </c>
      <c r="AB35" s="21">
        <v>88</v>
      </c>
      <c r="AC35" s="21">
        <v>90</v>
      </c>
      <c r="AD35" s="21">
        <v>87</v>
      </c>
      <c r="AE35" s="21">
        <v>91</v>
      </c>
      <c r="AF35" s="68">
        <v>90</v>
      </c>
      <c r="AG35" s="67">
        <v>90</v>
      </c>
      <c r="AH35" s="21">
        <v>90</v>
      </c>
      <c r="AI35" s="21"/>
      <c r="AJ35" s="69"/>
      <c r="AK35" s="39"/>
      <c r="AL35" s="21"/>
      <c r="AM35" s="22"/>
      <c r="AN35" s="70"/>
      <c r="AO35" s="140">
        <f t="shared" si="0"/>
        <v>1308</v>
      </c>
      <c r="AP35" s="22">
        <f t="shared" si="1"/>
        <v>30</v>
      </c>
      <c r="AQ35" s="22">
        <f t="shared" si="2"/>
        <v>528</v>
      </c>
      <c r="AR35" s="70">
        <f t="shared" si="3"/>
        <v>17</v>
      </c>
    </row>
    <row r="36" spans="1:44" ht="15.75" customHeight="1" x14ac:dyDescent="0.25">
      <c r="A36" s="87" t="s">
        <v>617</v>
      </c>
      <c r="B36" s="28">
        <v>11790</v>
      </c>
      <c r="C36" s="125">
        <v>28419668</v>
      </c>
      <c r="D36" s="40" t="s">
        <v>550</v>
      </c>
      <c r="E36" s="18">
        <v>88</v>
      </c>
      <c r="F36" s="18">
        <v>87</v>
      </c>
      <c r="G36" s="18">
        <v>89</v>
      </c>
      <c r="H36" s="18">
        <v>87</v>
      </c>
      <c r="I36" s="18">
        <v>90</v>
      </c>
      <c r="J36" s="18">
        <v>90</v>
      </c>
      <c r="K36" s="18">
        <v>93</v>
      </c>
      <c r="L36" s="18">
        <v>93</v>
      </c>
      <c r="M36" s="18">
        <v>90</v>
      </c>
      <c r="N36" s="18">
        <v>89</v>
      </c>
      <c r="O36" s="18">
        <v>87</v>
      </c>
      <c r="P36" s="52">
        <v>88</v>
      </c>
      <c r="Q36" s="40">
        <v>87</v>
      </c>
      <c r="R36" s="18">
        <v>90</v>
      </c>
      <c r="S36" s="2">
        <v>82</v>
      </c>
      <c r="T36" s="18">
        <v>85</v>
      </c>
      <c r="U36" s="18">
        <v>88</v>
      </c>
      <c r="V36" s="18">
        <v>88</v>
      </c>
      <c r="W36" s="18">
        <v>90</v>
      </c>
      <c r="X36" s="41">
        <v>90</v>
      </c>
      <c r="Y36" s="42">
        <v>88</v>
      </c>
      <c r="Z36" s="18">
        <v>87</v>
      </c>
      <c r="AA36" s="18">
        <v>90</v>
      </c>
      <c r="AB36" s="18">
        <v>89</v>
      </c>
      <c r="AC36" s="18">
        <v>89</v>
      </c>
      <c r="AD36" s="18">
        <v>82</v>
      </c>
      <c r="AE36" s="18">
        <v>89</v>
      </c>
      <c r="AF36" s="52">
        <v>92</v>
      </c>
      <c r="AG36" s="40">
        <v>89</v>
      </c>
      <c r="AH36" s="18">
        <v>88</v>
      </c>
      <c r="AI36" s="18"/>
      <c r="AJ36" s="41"/>
      <c r="AK36" s="42"/>
      <c r="AL36" s="18"/>
      <c r="AM36" s="2"/>
      <c r="AN36" s="53"/>
      <c r="AO36" s="134">
        <f t="shared" si="0"/>
        <v>1329</v>
      </c>
      <c r="AP36" s="2">
        <f t="shared" si="1"/>
        <v>4</v>
      </c>
      <c r="AQ36" s="2">
        <f t="shared" si="2"/>
        <v>536</v>
      </c>
      <c r="AR36" s="53">
        <f t="shared" si="3"/>
        <v>2</v>
      </c>
    </row>
    <row r="37" spans="1:44" ht="15.75" customHeight="1" x14ac:dyDescent="0.25">
      <c r="A37" s="91" t="s">
        <v>617</v>
      </c>
      <c r="B37" s="85">
        <v>11802</v>
      </c>
      <c r="C37" s="118">
        <v>18077439</v>
      </c>
      <c r="D37" s="48" t="s">
        <v>585</v>
      </c>
      <c r="E37" s="23">
        <v>87</v>
      </c>
      <c r="F37" s="23">
        <v>87</v>
      </c>
      <c r="G37" s="23">
        <v>86</v>
      </c>
      <c r="H37" s="23">
        <v>87</v>
      </c>
      <c r="I37" s="23">
        <v>88</v>
      </c>
      <c r="J37" s="23">
        <v>88</v>
      </c>
      <c r="K37" s="23">
        <v>84</v>
      </c>
      <c r="L37" s="23">
        <v>84</v>
      </c>
      <c r="M37" s="23">
        <v>88</v>
      </c>
      <c r="N37" s="23">
        <v>89</v>
      </c>
      <c r="O37" s="23">
        <v>85</v>
      </c>
      <c r="P37" s="47">
        <v>85</v>
      </c>
      <c r="Q37" s="48">
        <v>85</v>
      </c>
      <c r="R37" s="23">
        <v>90</v>
      </c>
      <c r="S37" s="24">
        <v>82</v>
      </c>
      <c r="T37" s="23">
        <v>85</v>
      </c>
      <c r="U37" s="23">
        <v>89</v>
      </c>
      <c r="V37" s="23">
        <v>89</v>
      </c>
      <c r="W37" s="23">
        <v>92</v>
      </c>
      <c r="X37" s="49">
        <v>92</v>
      </c>
      <c r="Y37" s="50">
        <v>88</v>
      </c>
      <c r="Z37" s="23">
        <v>85</v>
      </c>
      <c r="AA37" s="23">
        <v>88</v>
      </c>
      <c r="AB37" s="23">
        <v>88</v>
      </c>
      <c r="AC37" s="23">
        <v>89</v>
      </c>
      <c r="AD37" s="23">
        <v>90</v>
      </c>
      <c r="AE37" s="23">
        <v>86</v>
      </c>
      <c r="AF37" s="47">
        <v>85</v>
      </c>
      <c r="AG37" s="48">
        <v>88</v>
      </c>
      <c r="AH37" s="23">
        <v>87</v>
      </c>
      <c r="AI37" s="23"/>
      <c r="AJ37" s="49"/>
      <c r="AK37" s="50"/>
      <c r="AL37" s="23"/>
      <c r="AM37" s="24"/>
      <c r="AN37" s="51"/>
      <c r="AO37" s="98">
        <f t="shared" si="0"/>
        <v>1305</v>
      </c>
      <c r="AP37" s="24">
        <f t="shared" si="1"/>
        <v>37</v>
      </c>
      <c r="AQ37" s="24">
        <f t="shared" si="2"/>
        <v>520</v>
      </c>
      <c r="AR37" s="51">
        <f t="shared" si="3"/>
        <v>31</v>
      </c>
    </row>
    <row r="38" spans="1:44" ht="15.75" customHeight="1" x14ac:dyDescent="0.25">
      <c r="A38" s="87" t="s">
        <v>617</v>
      </c>
      <c r="B38" s="28">
        <v>11806</v>
      </c>
      <c r="C38" s="125">
        <v>20819881</v>
      </c>
      <c r="D38" s="40" t="s">
        <v>552</v>
      </c>
      <c r="E38" s="18">
        <v>87</v>
      </c>
      <c r="F38" s="18">
        <v>87</v>
      </c>
      <c r="G38" s="18">
        <v>90</v>
      </c>
      <c r="H38" s="18">
        <v>86</v>
      </c>
      <c r="I38" s="18">
        <v>87</v>
      </c>
      <c r="J38" s="18">
        <v>88</v>
      </c>
      <c r="K38" s="18">
        <v>84</v>
      </c>
      <c r="L38" s="18">
        <v>84</v>
      </c>
      <c r="M38" s="18">
        <v>87</v>
      </c>
      <c r="N38" s="18">
        <v>89</v>
      </c>
      <c r="O38" s="18">
        <v>87</v>
      </c>
      <c r="P38" s="52">
        <v>89</v>
      </c>
      <c r="Q38" s="40">
        <v>85</v>
      </c>
      <c r="R38" s="18">
        <v>91</v>
      </c>
      <c r="S38" s="2">
        <v>82</v>
      </c>
      <c r="T38" s="18">
        <v>85</v>
      </c>
      <c r="U38" s="18">
        <v>88</v>
      </c>
      <c r="V38" s="18">
        <v>88</v>
      </c>
      <c r="W38" s="18">
        <v>90</v>
      </c>
      <c r="X38" s="41">
        <v>91</v>
      </c>
      <c r="Y38" s="42">
        <v>87</v>
      </c>
      <c r="Z38" s="18">
        <v>86</v>
      </c>
      <c r="AA38" s="18">
        <v>89</v>
      </c>
      <c r="AB38" s="18">
        <v>88</v>
      </c>
      <c r="AC38" s="18">
        <v>89</v>
      </c>
      <c r="AD38" s="18">
        <v>90</v>
      </c>
      <c r="AE38" s="18">
        <v>87</v>
      </c>
      <c r="AF38" s="52">
        <v>88</v>
      </c>
      <c r="AG38" s="40">
        <v>87</v>
      </c>
      <c r="AH38" s="18">
        <v>86</v>
      </c>
      <c r="AI38" s="18"/>
      <c r="AJ38" s="41"/>
      <c r="AK38" s="42"/>
      <c r="AL38" s="18"/>
      <c r="AM38" s="2"/>
      <c r="AN38" s="53"/>
      <c r="AO38" s="134">
        <f t="shared" si="0"/>
        <v>1306</v>
      </c>
      <c r="AP38" s="2">
        <f t="shared" si="1"/>
        <v>32</v>
      </c>
      <c r="AQ38" s="2">
        <f t="shared" si="2"/>
        <v>521</v>
      </c>
      <c r="AR38" s="53">
        <f t="shared" si="3"/>
        <v>28</v>
      </c>
    </row>
    <row r="39" spans="1:44" ht="15.75" customHeight="1" x14ac:dyDescent="0.25">
      <c r="A39" s="88" t="s">
        <v>617</v>
      </c>
      <c r="B39" s="81">
        <v>11811</v>
      </c>
      <c r="C39" s="135">
        <v>21890868</v>
      </c>
      <c r="D39" s="55" t="s">
        <v>589</v>
      </c>
      <c r="E39" s="16">
        <v>88</v>
      </c>
      <c r="F39" s="16">
        <v>87</v>
      </c>
      <c r="G39" s="16">
        <v>90</v>
      </c>
      <c r="H39" s="16">
        <v>87</v>
      </c>
      <c r="I39" s="16">
        <v>88</v>
      </c>
      <c r="J39" s="16">
        <v>88</v>
      </c>
      <c r="K39" s="16">
        <v>84</v>
      </c>
      <c r="L39" s="16">
        <v>84</v>
      </c>
      <c r="M39" s="16">
        <v>89</v>
      </c>
      <c r="N39" s="16">
        <v>89</v>
      </c>
      <c r="O39" s="16">
        <v>87</v>
      </c>
      <c r="P39" s="56">
        <v>88</v>
      </c>
      <c r="Q39" s="55">
        <v>87</v>
      </c>
      <c r="R39" s="16">
        <v>93</v>
      </c>
      <c r="S39" s="17">
        <v>82</v>
      </c>
      <c r="T39" s="16">
        <v>85</v>
      </c>
      <c r="U39" s="16">
        <v>88</v>
      </c>
      <c r="V39" s="16">
        <v>88</v>
      </c>
      <c r="W39" s="16">
        <v>91</v>
      </c>
      <c r="X39" s="57">
        <v>92</v>
      </c>
      <c r="Y39" s="58">
        <v>87</v>
      </c>
      <c r="Z39" s="16">
        <v>84</v>
      </c>
      <c r="AA39" s="16">
        <v>89</v>
      </c>
      <c r="AB39" s="16">
        <v>88</v>
      </c>
      <c r="AC39" s="16">
        <v>90</v>
      </c>
      <c r="AD39" s="16">
        <v>87</v>
      </c>
      <c r="AE39" s="16">
        <v>89</v>
      </c>
      <c r="AF39" s="56">
        <v>88</v>
      </c>
      <c r="AG39" s="55">
        <v>88</v>
      </c>
      <c r="AH39" s="16">
        <v>87</v>
      </c>
      <c r="AI39" s="16"/>
      <c r="AJ39" s="57"/>
      <c r="AK39" s="58"/>
      <c r="AL39" s="16"/>
      <c r="AM39" s="17"/>
      <c r="AN39" s="59"/>
      <c r="AO39" s="136">
        <f t="shared" si="0"/>
        <v>1317</v>
      </c>
      <c r="AP39" s="17">
        <f t="shared" si="1"/>
        <v>19</v>
      </c>
      <c r="AQ39" s="17">
        <f t="shared" si="2"/>
        <v>525</v>
      </c>
      <c r="AR39" s="59">
        <f t="shared" si="3"/>
        <v>19</v>
      </c>
    </row>
    <row r="40" spans="1:44" ht="15.75" customHeight="1" x14ac:dyDescent="0.25">
      <c r="A40" s="87" t="s">
        <v>617</v>
      </c>
      <c r="B40" s="28">
        <v>11815</v>
      </c>
      <c r="C40" s="125">
        <v>21535045</v>
      </c>
      <c r="D40" s="40" t="s">
        <v>592</v>
      </c>
      <c r="E40" s="18">
        <v>87</v>
      </c>
      <c r="F40" s="18">
        <v>87</v>
      </c>
      <c r="G40" s="18">
        <v>90</v>
      </c>
      <c r="H40" s="18">
        <v>87</v>
      </c>
      <c r="I40" s="18">
        <v>89</v>
      </c>
      <c r="J40" s="18">
        <v>88</v>
      </c>
      <c r="K40" s="18">
        <v>85</v>
      </c>
      <c r="L40" s="18">
        <v>85</v>
      </c>
      <c r="M40" s="18">
        <v>89</v>
      </c>
      <c r="N40" s="18">
        <v>89</v>
      </c>
      <c r="O40" s="18">
        <v>85</v>
      </c>
      <c r="P40" s="52">
        <v>86</v>
      </c>
      <c r="Q40" s="40">
        <v>87</v>
      </c>
      <c r="R40" s="18">
        <v>90</v>
      </c>
      <c r="S40" s="2">
        <v>82</v>
      </c>
      <c r="T40" s="18">
        <v>85</v>
      </c>
      <c r="U40" s="18">
        <v>88</v>
      </c>
      <c r="V40" s="18">
        <v>88</v>
      </c>
      <c r="W40" s="18">
        <v>90</v>
      </c>
      <c r="X40" s="41">
        <v>94</v>
      </c>
      <c r="Y40" s="42">
        <v>85</v>
      </c>
      <c r="Z40" s="18">
        <v>84</v>
      </c>
      <c r="AA40" s="18">
        <v>90</v>
      </c>
      <c r="AB40" s="18">
        <v>89</v>
      </c>
      <c r="AC40" s="18">
        <v>92</v>
      </c>
      <c r="AD40" s="18">
        <v>85</v>
      </c>
      <c r="AE40" s="18">
        <v>87</v>
      </c>
      <c r="AF40" s="52">
        <v>88</v>
      </c>
      <c r="AG40" s="40">
        <v>89</v>
      </c>
      <c r="AH40" s="18">
        <v>87</v>
      </c>
      <c r="AI40" s="18"/>
      <c r="AJ40" s="41"/>
      <c r="AK40" s="42"/>
      <c r="AL40" s="18"/>
      <c r="AM40" s="2"/>
      <c r="AN40" s="53"/>
      <c r="AO40" s="134">
        <f t="shared" si="0"/>
        <v>1315</v>
      </c>
      <c r="AP40" s="2">
        <f t="shared" si="1"/>
        <v>21</v>
      </c>
      <c r="AQ40" s="2">
        <f t="shared" si="2"/>
        <v>523</v>
      </c>
      <c r="AR40" s="53">
        <f t="shared" si="3"/>
        <v>23</v>
      </c>
    </row>
    <row r="41" spans="1:44" ht="15.75" customHeight="1" x14ac:dyDescent="0.25">
      <c r="A41" s="89" t="s">
        <v>617</v>
      </c>
      <c r="B41" s="83">
        <v>11817</v>
      </c>
      <c r="C41" s="137">
        <v>21418350</v>
      </c>
      <c r="D41" s="61" t="s">
        <v>554</v>
      </c>
      <c r="E41" s="19">
        <v>87</v>
      </c>
      <c r="F41" s="19">
        <v>88</v>
      </c>
      <c r="G41" s="19">
        <v>87</v>
      </c>
      <c r="H41" s="19">
        <v>86</v>
      </c>
      <c r="I41" s="19">
        <v>89</v>
      </c>
      <c r="J41" s="19">
        <v>89</v>
      </c>
      <c r="K41" s="19">
        <v>85</v>
      </c>
      <c r="L41" s="19">
        <v>85</v>
      </c>
      <c r="M41" s="19">
        <v>86</v>
      </c>
      <c r="N41" s="19">
        <v>92</v>
      </c>
      <c r="O41" s="19">
        <v>88</v>
      </c>
      <c r="P41" s="62">
        <v>89</v>
      </c>
      <c r="Q41" s="61">
        <v>87</v>
      </c>
      <c r="R41" s="19">
        <v>89</v>
      </c>
      <c r="S41" s="20">
        <v>82</v>
      </c>
      <c r="T41" s="19">
        <v>86</v>
      </c>
      <c r="U41" s="19">
        <v>88</v>
      </c>
      <c r="V41" s="19">
        <v>88</v>
      </c>
      <c r="W41" s="19">
        <v>90</v>
      </c>
      <c r="X41" s="63">
        <v>88</v>
      </c>
      <c r="Y41" s="64">
        <v>85</v>
      </c>
      <c r="Z41" s="19">
        <v>85</v>
      </c>
      <c r="AA41" s="19">
        <v>88</v>
      </c>
      <c r="AB41" s="19">
        <v>89</v>
      </c>
      <c r="AC41" s="19">
        <v>88</v>
      </c>
      <c r="AD41" s="19">
        <v>85</v>
      </c>
      <c r="AE41" s="19">
        <v>87</v>
      </c>
      <c r="AF41" s="62">
        <v>86</v>
      </c>
      <c r="AG41" s="61">
        <v>89</v>
      </c>
      <c r="AH41" s="19">
        <v>88</v>
      </c>
      <c r="AI41" s="19"/>
      <c r="AJ41" s="63"/>
      <c r="AK41" s="64"/>
      <c r="AL41" s="19"/>
      <c r="AM41" s="20"/>
      <c r="AN41" s="65"/>
      <c r="AO41" s="138">
        <f t="shared" si="0"/>
        <v>1306</v>
      </c>
      <c r="AP41" s="20">
        <f t="shared" si="1"/>
        <v>32</v>
      </c>
      <c r="AQ41" s="20">
        <f t="shared" si="2"/>
        <v>522</v>
      </c>
      <c r="AR41" s="65">
        <f t="shared" si="3"/>
        <v>27</v>
      </c>
    </row>
    <row r="42" spans="1:44" ht="15.75" customHeight="1" x14ac:dyDescent="0.25">
      <c r="A42" s="87" t="s">
        <v>617</v>
      </c>
      <c r="B42" s="28">
        <v>11819</v>
      </c>
      <c r="C42" s="125">
        <v>21613850</v>
      </c>
      <c r="D42" s="40" t="s">
        <v>594</v>
      </c>
      <c r="E42" s="18">
        <v>88</v>
      </c>
      <c r="F42" s="18">
        <v>87</v>
      </c>
      <c r="G42" s="18">
        <v>89</v>
      </c>
      <c r="H42" s="18">
        <v>86</v>
      </c>
      <c r="I42" s="18">
        <v>88</v>
      </c>
      <c r="J42" s="18">
        <v>88</v>
      </c>
      <c r="K42" s="18">
        <v>87</v>
      </c>
      <c r="L42" s="18">
        <v>87</v>
      </c>
      <c r="M42" s="18">
        <v>90</v>
      </c>
      <c r="N42" s="18">
        <v>89</v>
      </c>
      <c r="O42" s="18">
        <v>85</v>
      </c>
      <c r="P42" s="52">
        <v>87</v>
      </c>
      <c r="Q42" s="40">
        <v>86</v>
      </c>
      <c r="R42" s="18">
        <v>91</v>
      </c>
      <c r="S42" s="2">
        <v>82</v>
      </c>
      <c r="T42" s="18">
        <v>85</v>
      </c>
      <c r="U42" s="18">
        <v>88</v>
      </c>
      <c r="V42" s="18">
        <v>88</v>
      </c>
      <c r="W42" s="18">
        <v>90</v>
      </c>
      <c r="X42" s="41">
        <v>93</v>
      </c>
      <c r="Y42" s="42">
        <v>85</v>
      </c>
      <c r="Z42" s="18">
        <v>83</v>
      </c>
      <c r="AA42" s="18">
        <v>88</v>
      </c>
      <c r="AB42" s="18">
        <v>88</v>
      </c>
      <c r="AC42" s="18">
        <v>93</v>
      </c>
      <c r="AD42" s="18">
        <v>95</v>
      </c>
      <c r="AE42" s="18">
        <v>85</v>
      </c>
      <c r="AF42" s="52">
        <v>86</v>
      </c>
      <c r="AG42" s="40">
        <v>87</v>
      </c>
      <c r="AH42" s="18">
        <v>87</v>
      </c>
      <c r="AI42" s="18"/>
      <c r="AJ42" s="41"/>
      <c r="AK42" s="42"/>
      <c r="AL42" s="18"/>
      <c r="AM42" s="2"/>
      <c r="AN42" s="53"/>
      <c r="AO42" s="134">
        <f t="shared" si="0"/>
        <v>1311</v>
      </c>
      <c r="AP42" s="2">
        <f t="shared" si="1"/>
        <v>25</v>
      </c>
      <c r="AQ42" s="2">
        <f t="shared" si="2"/>
        <v>523</v>
      </c>
      <c r="AR42" s="53">
        <f t="shared" si="3"/>
        <v>23</v>
      </c>
    </row>
    <row r="43" spans="1:44" ht="15.75" customHeight="1" x14ac:dyDescent="0.25">
      <c r="A43" s="90" t="s">
        <v>617</v>
      </c>
      <c r="B43" s="84">
        <v>11820</v>
      </c>
      <c r="C43" s="139">
        <v>21817578</v>
      </c>
      <c r="D43" s="67" t="s">
        <v>596</v>
      </c>
      <c r="E43" s="21">
        <v>87</v>
      </c>
      <c r="F43" s="21">
        <v>87</v>
      </c>
      <c r="G43" s="21">
        <v>90</v>
      </c>
      <c r="H43" s="21">
        <v>86</v>
      </c>
      <c r="I43" s="21">
        <v>89</v>
      </c>
      <c r="J43" s="21">
        <v>89</v>
      </c>
      <c r="K43" s="21">
        <v>85</v>
      </c>
      <c r="L43" s="21">
        <v>85</v>
      </c>
      <c r="M43" s="21">
        <v>93</v>
      </c>
      <c r="N43" s="21">
        <v>89</v>
      </c>
      <c r="O43" s="21">
        <v>86</v>
      </c>
      <c r="P43" s="68">
        <v>87</v>
      </c>
      <c r="Q43" s="67">
        <v>88</v>
      </c>
      <c r="R43" s="21">
        <v>91</v>
      </c>
      <c r="S43" s="22">
        <v>83</v>
      </c>
      <c r="T43" s="21">
        <v>85</v>
      </c>
      <c r="U43" s="21">
        <v>89</v>
      </c>
      <c r="V43" s="21">
        <v>89</v>
      </c>
      <c r="W43" s="21">
        <v>90</v>
      </c>
      <c r="X43" s="69">
        <v>90</v>
      </c>
      <c r="Y43" s="39">
        <v>86</v>
      </c>
      <c r="Z43" s="21">
        <v>83</v>
      </c>
      <c r="AA43" s="21">
        <v>89</v>
      </c>
      <c r="AB43" s="21">
        <v>88</v>
      </c>
      <c r="AC43" s="21">
        <v>91</v>
      </c>
      <c r="AD43" s="21">
        <v>85</v>
      </c>
      <c r="AE43" s="21">
        <v>87</v>
      </c>
      <c r="AF43" s="68">
        <v>87</v>
      </c>
      <c r="AG43" s="67">
        <v>87</v>
      </c>
      <c r="AH43" s="21">
        <v>88</v>
      </c>
      <c r="AI43" s="21"/>
      <c r="AJ43" s="69"/>
      <c r="AK43" s="39"/>
      <c r="AL43" s="21"/>
      <c r="AM43" s="22"/>
      <c r="AN43" s="70"/>
      <c r="AO43" s="140">
        <f t="shared" si="0"/>
        <v>1320</v>
      </c>
      <c r="AP43" s="22">
        <f t="shared" si="1"/>
        <v>16</v>
      </c>
      <c r="AQ43" s="22">
        <f t="shared" si="2"/>
        <v>524</v>
      </c>
      <c r="AR43" s="70">
        <f t="shared" si="3"/>
        <v>21</v>
      </c>
    </row>
    <row r="44" spans="1:44" ht="15.75" customHeight="1" x14ac:dyDescent="0.25">
      <c r="A44" s="116" t="s">
        <v>484</v>
      </c>
      <c r="B44" s="28">
        <v>11863</v>
      </c>
      <c r="C44" s="125" t="s">
        <v>597</v>
      </c>
      <c r="D44" s="141" t="s">
        <v>598</v>
      </c>
      <c r="E44" s="28">
        <v>88</v>
      </c>
      <c r="F44" s="28">
        <v>88</v>
      </c>
      <c r="G44" s="28">
        <v>87</v>
      </c>
      <c r="H44" s="28">
        <v>87</v>
      </c>
      <c r="I44" s="28">
        <v>91</v>
      </c>
      <c r="J44" s="28">
        <v>90</v>
      </c>
      <c r="K44" s="28">
        <v>85</v>
      </c>
      <c r="L44" s="28">
        <v>85</v>
      </c>
      <c r="M44" s="28">
        <v>92</v>
      </c>
      <c r="N44" s="28">
        <v>90</v>
      </c>
      <c r="O44" s="28">
        <v>87</v>
      </c>
      <c r="P44" s="142">
        <v>87</v>
      </c>
      <c r="Q44" s="141">
        <v>84</v>
      </c>
      <c r="R44" s="28">
        <v>89</v>
      </c>
      <c r="S44" s="87">
        <v>90</v>
      </c>
      <c r="T44" s="28">
        <v>90</v>
      </c>
      <c r="U44" s="28">
        <v>89</v>
      </c>
      <c r="V44" s="28">
        <v>88</v>
      </c>
      <c r="W44" s="28">
        <v>92</v>
      </c>
      <c r="X44" s="143">
        <v>91</v>
      </c>
      <c r="Y44" s="144">
        <v>85</v>
      </c>
      <c r="Z44" s="28">
        <v>85</v>
      </c>
      <c r="AA44" s="28">
        <v>89</v>
      </c>
      <c r="AB44" s="28">
        <v>88</v>
      </c>
      <c r="AC44" s="28">
        <v>87</v>
      </c>
      <c r="AD44" s="28">
        <v>88</v>
      </c>
      <c r="AE44" s="28">
        <v>90</v>
      </c>
      <c r="AF44" s="142">
        <v>90</v>
      </c>
      <c r="AG44" s="145">
        <v>90</v>
      </c>
      <c r="AH44" s="26">
        <v>90</v>
      </c>
      <c r="AI44" s="18"/>
      <c r="AJ44" s="41"/>
      <c r="AK44" s="42"/>
      <c r="AL44" s="18"/>
      <c r="AM44" s="2"/>
      <c r="AN44" s="2"/>
      <c r="AO44" s="2">
        <f t="shared" si="0"/>
        <v>1326</v>
      </c>
      <c r="AP44" s="2">
        <f t="shared" si="1"/>
        <v>9</v>
      </c>
      <c r="AQ44" s="2">
        <f t="shared" si="2"/>
        <v>525</v>
      </c>
      <c r="AR44" s="53">
        <f t="shared" si="3"/>
        <v>19</v>
      </c>
    </row>
    <row r="45" spans="1:44" ht="15.75" customHeight="1" x14ac:dyDescent="0.25">
      <c r="A45" s="85" t="s">
        <v>484</v>
      </c>
      <c r="B45" s="85">
        <v>12078</v>
      </c>
      <c r="C45" s="118" t="s">
        <v>599</v>
      </c>
      <c r="D45" s="119" t="s">
        <v>600</v>
      </c>
      <c r="E45" s="85">
        <v>88</v>
      </c>
      <c r="F45" s="85">
        <v>88</v>
      </c>
      <c r="G45" s="85">
        <v>91</v>
      </c>
      <c r="H45" s="85">
        <v>87</v>
      </c>
      <c r="I45" s="85">
        <v>91</v>
      </c>
      <c r="J45" s="85">
        <v>90</v>
      </c>
      <c r="K45" s="85">
        <v>88</v>
      </c>
      <c r="L45" s="85">
        <v>89</v>
      </c>
      <c r="M45" s="85">
        <v>92</v>
      </c>
      <c r="N45" s="85">
        <v>90</v>
      </c>
      <c r="O45" s="85">
        <v>89</v>
      </c>
      <c r="P45" s="121">
        <v>89</v>
      </c>
      <c r="Q45" s="119">
        <v>84</v>
      </c>
      <c r="R45" s="85">
        <v>89</v>
      </c>
      <c r="S45" s="91">
        <v>92</v>
      </c>
      <c r="T45" s="85">
        <v>92</v>
      </c>
      <c r="U45" s="85">
        <v>90</v>
      </c>
      <c r="V45" s="85">
        <v>88</v>
      </c>
      <c r="W45" s="85">
        <v>93</v>
      </c>
      <c r="X45" s="122">
        <v>92</v>
      </c>
      <c r="Y45" s="123">
        <v>86</v>
      </c>
      <c r="Z45" s="85">
        <v>85</v>
      </c>
      <c r="AA45" s="85">
        <v>89</v>
      </c>
      <c r="AB45" s="85">
        <v>88</v>
      </c>
      <c r="AC45" s="85">
        <v>86</v>
      </c>
      <c r="AD45" s="85">
        <v>88</v>
      </c>
      <c r="AE45" s="85">
        <v>91</v>
      </c>
      <c r="AF45" s="121">
        <v>92</v>
      </c>
      <c r="AG45" s="146">
        <v>90</v>
      </c>
      <c r="AH45" s="25">
        <v>90</v>
      </c>
      <c r="AI45" s="23"/>
      <c r="AJ45" s="49"/>
      <c r="AK45" s="50"/>
      <c r="AL45" s="23"/>
      <c r="AM45" s="24"/>
      <c r="AN45" s="24"/>
      <c r="AO45" s="24">
        <f t="shared" si="0"/>
        <v>1340</v>
      </c>
      <c r="AP45" s="24">
        <f t="shared" si="1"/>
        <v>2</v>
      </c>
      <c r="AQ45" s="24">
        <f t="shared" si="2"/>
        <v>531</v>
      </c>
      <c r="AR45" s="51">
        <f t="shared" si="3"/>
        <v>12</v>
      </c>
    </row>
    <row r="46" spans="1:44" ht="15.75" customHeight="1" x14ac:dyDescent="0.25">
      <c r="A46" s="18"/>
      <c r="B46" s="18"/>
      <c r="C46" s="1"/>
      <c r="D46" s="72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5"/>
      <c r="Q46" s="72"/>
      <c r="R46" s="73"/>
      <c r="S46" s="76"/>
      <c r="T46" s="73"/>
      <c r="U46" s="73"/>
      <c r="V46" s="73"/>
      <c r="W46" s="73"/>
      <c r="X46" s="77"/>
      <c r="Y46" s="78"/>
      <c r="Z46" s="73"/>
      <c r="AA46" s="73"/>
      <c r="AB46" s="73"/>
      <c r="AC46" s="73"/>
      <c r="AD46" s="73"/>
      <c r="AE46" s="73"/>
      <c r="AF46" s="75"/>
      <c r="AG46" s="72"/>
      <c r="AH46" s="73"/>
      <c r="AI46" s="73"/>
      <c r="AJ46" s="77"/>
      <c r="AK46" s="78"/>
      <c r="AL46" s="73"/>
      <c r="AM46" s="76"/>
      <c r="AN46" s="76"/>
      <c r="AO46" s="76"/>
      <c r="AP46" s="76"/>
      <c r="AQ46" s="76"/>
      <c r="AR46" s="79"/>
    </row>
    <row r="47" spans="1:44" ht="15.75" customHeight="1" x14ac:dyDescent="0.25">
      <c r="S47" s="80"/>
      <c r="AO47" s="80"/>
      <c r="AP47" s="80"/>
      <c r="AQ47" s="80"/>
      <c r="AR47" s="80"/>
    </row>
    <row r="48" spans="1:44" ht="15.75" customHeight="1" x14ac:dyDescent="0.25">
      <c r="S48" s="80"/>
      <c r="AO48" s="80"/>
      <c r="AP48" s="80"/>
      <c r="AQ48" s="80"/>
      <c r="AR48" s="80"/>
    </row>
    <row r="49" spans="19:44" ht="15.75" customHeight="1" x14ac:dyDescent="0.25">
      <c r="S49" s="80"/>
      <c r="AO49" s="80"/>
      <c r="AP49" s="80"/>
      <c r="AQ49" s="80"/>
      <c r="AR49" s="80"/>
    </row>
    <row r="50" spans="19:44" ht="15.75" customHeight="1" x14ac:dyDescent="0.25">
      <c r="S50" s="80"/>
      <c r="AO50" s="80"/>
      <c r="AP50" s="80"/>
      <c r="AQ50" s="80"/>
      <c r="AR50" s="80"/>
    </row>
    <row r="51" spans="19:44" ht="15.75" customHeight="1" x14ac:dyDescent="0.25">
      <c r="S51" s="80"/>
      <c r="AO51" s="80"/>
      <c r="AP51" s="80"/>
      <c r="AQ51" s="80"/>
      <c r="AR51" s="80"/>
    </row>
    <row r="52" spans="19:44" ht="15.75" customHeight="1" x14ac:dyDescent="0.25">
      <c r="S52" s="80"/>
      <c r="AO52" s="80"/>
      <c r="AP52" s="80"/>
      <c r="AQ52" s="80"/>
      <c r="AR52" s="80"/>
    </row>
    <row r="53" spans="19:44" ht="15.75" customHeight="1" x14ac:dyDescent="0.25">
      <c r="S53" s="80"/>
      <c r="AO53" s="80"/>
      <c r="AP53" s="80"/>
      <c r="AQ53" s="80"/>
      <c r="AR53" s="80"/>
    </row>
    <row r="54" spans="19:44" ht="15.75" customHeight="1" x14ac:dyDescent="0.25">
      <c r="S54" s="80"/>
      <c r="AO54" s="80"/>
      <c r="AP54" s="80"/>
      <c r="AQ54" s="80"/>
      <c r="AR54" s="80"/>
    </row>
    <row r="55" spans="19:44" ht="15.75" customHeight="1" x14ac:dyDescent="0.25">
      <c r="S55" s="80"/>
      <c r="AO55" s="80"/>
      <c r="AP55" s="80"/>
      <c r="AQ55" s="80"/>
      <c r="AR55" s="80"/>
    </row>
    <row r="56" spans="19:44" ht="15.75" customHeight="1" x14ac:dyDescent="0.25">
      <c r="S56" s="80"/>
      <c r="AO56" s="80"/>
      <c r="AP56" s="80"/>
      <c r="AQ56" s="80"/>
      <c r="AR56" s="80"/>
    </row>
    <row r="57" spans="19:44" ht="15.75" customHeight="1" x14ac:dyDescent="0.25">
      <c r="S57" s="80"/>
      <c r="AO57" s="80"/>
      <c r="AP57" s="80"/>
      <c r="AQ57" s="80"/>
      <c r="AR57" s="80"/>
    </row>
    <row r="58" spans="19:44" ht="15.75" customHeight="1" x14ac:dyDescent="0.25">
      <c r="S58" s="80"/>
      <c r="AO58" s="80"/>
      <c r="AP58" s="80"/>
      <c r="AQ58" s="80"/>
      <c r="AR58" s="80"/>
    </row>
    <row r="59" spans="19:44" ht="15.75" customHeight="1" x14ac:dyDescent="0.25">
      <c r="S59" s="80"/>
      <c r="AO59" s="80"/>
      <c r="AP59" s="80"/>
      <c r="AQ59" s="80"/>
      <c r="AR59" s="80"/>
    </row>
    <row r="60" spans="19:44" ht="15.75" customHeight="1" x14ac:dyDescent="0.25">
      <c r="S60" s="80"/>
      <c r="AO60" s="80"/>
      <c r="AP60" s="80"/>
      <c r="AQ60" s="80"/>
      <c r="AR60" s="80"/>
    </row>
    <row r="61" spans="19:44" ht="15.75" customHeight="1" x14ac:dyDescent="0.25">
      <c r="S61" s="80"/>
      <c r="AO61" s="80"/>
      <c r="AP61" s="80"/>
      <c r="AQ61" s="80"/>
      <c r="AR61" s="80"/>
    </row>
    <row r="62" spans="19:44" ht="15.75" customHeight="1" x14ac:dyDescent="0.25">
      <c r="S62" s="80"/>
      <c r="AO62" s="80"/>
      <c r="AP62" s="80"/>
      <c r="AQ62" s="80"/>
      <c r="AR62" s="80"/>
    </row>
    <row r="63" spans="19:44" ht="15.75" customHeight="1" x14ac:dyDescent="0.25">
      <c r="S63" s="80"/>
      <c r="AO63" s="80"/>
      <c r="AP63" s="80"/>
      <c r="AQ63" s="80"/>
      <c r="AR63" s="80"/>
    </row>
    <row r="64" spans="19:44" ht="15.75" customHeight="1" x14ac:dyDescent="0.25">
      <c r="S64" s="80"/>
      <c r="AO64" s="80"/>
      <c r="AP64" s="80"/>
      <c r="AQ64" s="80"/>
      <c r="AR64" s="80"/>
    </row>
    <row r="65" spans="19:44" ht="15.75" customHeight="1" x14ac:dyDescent="0.25">
      <c r="S65" s="80"/>
      <c r="AO65" s="80"/>
      <c r="AP65" s="80"/>
      <c r="AQ65" s="80"/>
      <c r="AR65" s="80"/>
    </row>
    <row r="66" spans="19:44" ht="15.75" customHeight="1" x14ac:dyDescent="0.25">
      <c r="S66" s="80"/>
      <c r="AO66" s="80"/>
      <c r="AP66" s="80"/>
      <c r="AQ66" s="80"/>
      <c r="AR66" s="80"/>
    </row>
    <row r="67" spans="19:44" ht="15.75" customHeight="1" x14ac:dyDescent="0.25">
      <c r="S67" s="80"/>
      <c r="AO67" s="80"/>
      <c r="AP67" s="80"/>
      <c r="AQ67" s="80"/>
      <c r="AR67" s="80"/>
    </row>
    <row r="68" spans="19:44" ht="15.75" customHeight="1" x14ac:dyDescent="0.25">
      <c r="S68" s="80"/>
      <c r="AO68" s="80"/>
      <c r="AP68" s="80"/>
      <c r="AQ68" s="80"/>
      <c r="AR68" s="80"/>
    </row>
    <row r="69" spans="19:44" ht="15.75" customHeight="1" x14ac:dyDescent="0.25">
      <c r="S69" s="80"/>
      <c r="AO69" s="80"/>
      <c r="AP69" s="80"/>
      <c r="AQ69" s="80"/>
      <c r="AR69" s="80"/>
    </row>
    <row r="70" spans="19:44" ht="15.75" customHeight="1" x14ac:dyDescent="0.25">
      <c r="S70" s="80"/>
      <c r="AO70" s="80"/>
      <c r="AP70" s="80"/>
      <c r="AQ70" s="80"/>
      <c r="AR70" s="80"/>
    </row>
    <row r="71" spans="19:44" ht="15.75" customHeight="1" x14ac:dyDescent="0.25">
      <c r="S71" s="80"/>
      <c r="AO71" s="80"/>
      <c r="AP71" s="80"/>
      <c r="AQ71" s="80"/>
      <c r="AR71" s="80"/>
    </row>
    <row r="72" spans="19:44" ht="15.75" customHeight="1" x14ac:dyDescent="0.25">
      <c r="S72" s="80"/>
      <c r="AO72" s="80"/>
      <c r="AP72" s="80"/>
      <c r="AQ72" s="80"/>
      <c r="AR72" s="80"/>
    </row>
    <row r="73" spans="19:44" ht="15.75" customHeight="1" x14ac:dyDescent="0.25">
      <c r="S73" s="80"/>
      <c r="AO73" s="80"/>
      <c r="AP73" s="80"/>
      <c r="AQ73" s="80"/>
      <c r="AR73" s="80"/>
    </row>
    <row r="74" spans="19:44" ht="15.75" customHeight="1" x14ac:dyDescent="0.25">
      <c r="S74" s="80"/>
      <c r="AO74" s="80"/>
      <c r="AP74" s="80"/>
      <c r="AQ74" s="80"/>
      <c r="AR74" s="80"/>
    </row>
    <row r="75" spans="19:44" ht="15.75" customHeight="1" x14ac:dyDescent="0.25">
      <c r="S75" s="80"/>
      <c r="AO75" s="80"/>
      <c r="AP75" s="80"/>
      <c r="AQ75" s="80"/>
      <c r="AR75" s="80"/>
    </row>
    <row r="76" spans="19:44" ht="15.75" customHeight="1" x14ac:dyDescent="0.25">
      <c r="S76" s="80"/>
      <c r="AO76" s="80"/>
      <c r="AP76" s="80"/>
      <c r="AQ76" s="80"/>
      <c r="AR76" s="80"/>
    </row>
    <row r="77" spans="19:44" ht="15.75" customHeight="1" x14ac:dyDescent="0.25">
      <c r="S77" s="80"/>
      <c r="AO77" s="80"/>
      <c r="AP77" s="80"/>
      <c r="AQ77" s="80"/>
      <c r="AR77" s="80"/>
    </row>
    <row r="78" spans="19:44" ht="15.75" customHeight="1" x14ac:dyDescent="0.25">
      <c r="S78" s="80"/>
      <c r="AO78" s="80"/>
      <c r="AP78" s="80"/>
      <c r="AQ78" s="80"/>
      <c r="AR78" s="80"/>
    </row>
    <row r="79" spans="19:44" ht="15.75" customHeight="1" x14ac:dyDescent="0.25">
      <c r="S79" s="80"/>
      <c r="AO79" s="80"/>
      <c r="AP79" s="80"/>
      <c r="AQ79" s="80"/>
      <c r="AR79" s="80"/>
    </row>
    <row r="80" spans="19:44" ht="15.75" customHeight="1" x14ac:dyDescent="0.25">
      <c r="S80" s="80"/>
      <c r="AO80" s="80"/>
      <c r="AP80" s="80"/>
      <c r="AQ80" s="80"/>
      <c r="AR80" s="80"/>
    </row>
    <row r="81" spans="19:44" ht="15.75" customHeight="1" x14ac:dyDescent="0.25">
      <c r="S81" s="80"/>
      <c r="AO81" s="80"/>
      <c r="AP81" s="80"/>
      <c r="AQ81" s="80"/>
      <c r="AR81" s="80"/>
    </row>
    <row r="82" spans="19:44" ht="15.75" customHeight="1" x14ac:dyDescent="0.25">
      <c r="S82" s="80"/>
      <c r="AO82" s="80"/>
      <c r="AP82" s="80"/>
      <c r="AQ82" s="80"/>
      <c r="AR82" s="80"/>
    </row>
    <row r="83" spans="19:44" ht="15.75" customHeight="1" x14ac:dyDescent="0.25">
      <c r="S83" s="80"/>
      <c r="AO83" s="80"/>
      <c r="AP83" s="80"/>
      <c r="AQ83" s="80"/>
      <c r="AR83" s="80"/>
    </row>
    <row r="84" spans="19:44" ht="15.75" customHeight="1" x14ac:dyDescent="0.25">
      <c r="S84" s="80"/>
      <c r="AO84" s="80"/>
      <c r="AP84" s="80"/>
      <c r="AQ84" s="80"/>
      <c r="AR84" s="80"/>
    </row>
    <row r="85" spans="19:44" ht="15.75" customHeight="1" x14ac:dyDescent="0.25">
      <c r="S85" s="80"/>
      <c r="AO85" s="80"/>
      <c r="AP85" s="80"/>
      <c r="AQ85" s="80"/>
      <c r="AR85" s="80"/>
    </row>
    <row r="86" spans="19:44" ht="15.75" customHeight="1" x14ac:dyDescent="0.25">
      <c r="S86" s="80"/>
      <c r="AO86" s="80"/>
      <c r="AP86" s="80"/>
      <c r="AQ86" s="80"/>
      <c r="AR86" s="80"/>
    </row>
    <row r="87" spans="19:44" ht="15.75" customHeight="1" x14ac:dyDescent="0.25">
      <c r="S87" s="80"/>
      <c r="AO87" s="80"/>
      <c r="AP87" s="80"/>
      <c r="AQ87" s="80"/>
      <c r="AR87" s="80"/>
    </row>
    <row r="88" spans="19:44" ht="15.75" customHeight="1" x14ac:dyDescent="0.25">
      <c r="S88" s="80"/>
      <c r="AO88" s="80"/>
      <c r="AP88" s="80"/>
      <c r="AQ88" s="80"/>
      <c r="AR88" s="80"/>
    </row>
    <row r="89" spans="19:44" ht="15.75" customHeight="1" x14ac:dyDescent="0.25">
      <c r="S89" s="80"/>
      <c r="AO89" s="80"/>
      <c r="AP89" s="80"/>
      <c r="AQ89" s="80"/>
      <c r="AR89" s="80"/>
    </row>
    <row r="90" spans="19:44" ht="15.75" customHeight="1" x14ac:dyDescent="0.25">
      <c r="S90" s="80"/>
      <c r="AO90" s="80"/>
      <c r="AP90" s="80"/>
      <c r="AQ90" s="80"/>
      <c r="AR90" s="80"/>
    </row>
    <row r="91" spans="19:44" ht="15.75" customHeight="1" x14ac:dyDescent="0.25">
      <c r="S91" s="80"/>
      <c r="AO91" s="80"/>
      <c r="AP91" s="80"/>
      <c r="AQ91" s="80"/>
      <c r="AR91" s="80"/>
    </row>
    <row r="92" spans="19:44" ht="15.75" customHeight="1" x14ac:dyDescent="0.25">
      <c r="S92" s="80"/>
      <c r="AO92" s="80"/>
      <c r="AP92" s="80"/>
      <c r="AQ92" s="80"/>
      <c r="AR92" s="80"/>
    </row>
    <row r="93" spans="19:44" ht="15.75" customHeight="1" x14ac:dyDescent="0.25">
      <c r="S93" s="80"/>
      <c r="AO93" s="80"/>
      <c r="AP93" s="80"/>
      <c r="AQ93" s="80"/>
      <c r="AR93" s="80"/>
    </row>
    <row r="94" spans="19:44" ht="15.75" customHeight="1" x14ac:dyDescent="0.25">
      <c r="S94" s="80"/>
      <c r="AO94" s="80"/>
      <c r="AP94" s="80"/>
      <c r="AQ94" s="80"/>
      <c r="AR94" s="80"/>
    </row>
    <row r="95" spans="19:44" ht="15.75" customHeight="1" x14ac:dyDescent="0.25">
      <c r="S95" s="80"/>
      <c r="AO95" s="80"/>
      <c r="AP95" s="80"/>
      <c r="AQ95" s="80"/>
      <c r="AR95" s="80"/>
    </row>
    <row r="96" spans="19:44" ht="15.75" customHeight="1" x14ac:dyDescent="0.25">
      <c r="S96" s="80"/>
      <c r="AO96" s="80"/>
      <c r="AP96" s="80"/>
      <c r="AQ96" s="80"/>
      <c r="AR96" s="80"/>
    </row>
    <row r="97" spans="19:44" ht="15.75" customHeight="1" x14ac:dyDescent="0.25">
      <c r="S97" s="80"/>
      <c r="AO97" s="80"/>
      <c r="AP97" s="80"/>
      <c r="AQ97" s="80"/>
      <c r="AR97" s="80"/>
    </row>
    <row r="98" spans="19:44" ht="15.75" customHeight="1" x14ac:dyDescent="0.25">
      <c r="S98" s="80"/>
      <c r="AO98" s="80"/>
      <c r="AP98" s="80"/>
      <c r="AQ98" s="80"/>
      <c r="AR98" s="80"/>
    </row>
    <row r="99" spans="19:44" ht="15.75" customHeight="1" x14ac:dyDescent="0.25">
      <c r="S99" s="80"/>
      <c r="AO99" s="80"/>
      <c r="AP99" s="80"/>
      <c r="AQ99" s="80"/>
      <c r="AR99" s="80"/>
    </row>
    <row r="100" spans="19:44" ht="15.75" customHeight="1" x14ac:dyDescent="0.25">
      <c r="S100" s="80"/>
      <c r="AO100" s="80"/>
      <c r="AP100" s="80"/>
      <c r="AQ100" s="80"/>
      <c r="AR100" s="80"/>
    </row>
    <row r="101" spans="19:44" ht="15.75" customHeight="1" x14ac:dyDescent="0.25">
      <c r="S101" s="80"/>
      <c r="AO101" s="80"/>
      <c r="AP101" s="80"/>
      <c r="AQ101" s="80"/>
      <c r="AR101" s="80"/>
    </row>
    <row r="102" spans="19:44" ht="15.75" customHeight="1" x14ac:dyDescent="0.25">
      <c r="S102" s="80"/>
      <c r="AO102" s="80"/>
      <c r="AP102" s="80"/>
      <c r="AQ102" s="80"/>
      <c r="AR102" s="80"/>
    </row>
    <row r="103" spans="19:44" ht="15.75" customHeight="1" x14ac:dyDescent="0.25">
      <c r="S103" s="80"/>
      <c r="AO103" s="80"/>
      <c r="AP103" s="80"/>
      <c r="AQ103" s="80"/>
      <c r="AR103" s="80"/>
    </row>
    <row r="104" spans="19:44" ht="15.75" customHeight="1" x14ac:dyDescent="0.25">
      <c r="S104" s="80"/>
      <c r="AO104" s="80"/>
      <c r="AP104" s="80"/>
      <c r="AQ104" s="80"/>
      <c r="AR104" s="80"/>
    </row>
    <row r="105" spans="19:44" ht="15.75" customHeight="1" x14ac:dyDescent="0.25">
      <c r="S105" s="80"/>
      <c r="AO105" s="80"/>
      <c r="AP105" s="80"/>
      <c r="AQ105" s="80"/>
      <c r="AR105" s="80"/>
    </row>
    <row r="106" spans="19:44" ht="15.75" customHeight="1" x14ac:dyDescent="0.25">
      <c r="S106" s="80"/>
      <c r="AO106" s="80"/>
      <c r="AP106" s="80"/>
      <c r="AQ106" s="80"/>
      <c r="AR106" s="80"/>
    </row>
    <row r="107" spans="19:44" ht="15.75" customHeight="1" x14ac:dyDescent="0.25">
      <c r="S107" s="80"/>
      <c r="AO107" s="80"/>
      <c r="AP107" s="80"/>
      <c r="AQ107" s="80"/>
      <c r="AR107" s="80"/>
    </row>
    <row r="108" spans="19:44" ht="15.75" customHeight="1" x14ac:dyDescent="0.25">
      <c r="S108" s="80"/>
      <c r="AO108" s="80"/>
      <c r="AP108" s="80"/>
      <c r="AQ108" s="80"/>
      <c r="AR108" s="80"/>
    </row>
    <row r="109" spans="19:44" ht="15.75" customHeight="1" x14ac:dyDescent="0.25">
      <c r="S109" s="80"/>
      <c r="AO109" s="80"/>
      <c r="AP109" s="80"/>
      <c r="AQ109" s="80"/>
      <c r="AR109" s="80"/>
    </row>
    <row r="110" spans="19:44" ht="15.75" customHeight="1" x14ac:dyDescent="0.25">
      <c r="S110" s="80"/>
      <c r="AO110" s="80"/>
      <c r="AP110" s="80"/>
      <c r="AQ110" s="80"/>
      <c r="AR110" s="80"/>
    </row>
    <row r="111" spans="19:44" ht="15.75" customHeight="1" x14ac:dyDescent="0.25">
      <c r="S111" s="80"/>
      <c r="AO111" s="80"/>
      <c r="AP111" s="80"/>
      <c r="AQ111" s="80"/>
      <c r="AR111" s="80"/>
    </row>
    <row r="112" spans="19:44" ht="15.75" customHeight="1" x14ac:dyDescent="0.25">
      <c r="S112" s="80"/>
      <c r="AO112" s="80"/>
      <c r="AP112" s="80"/>
      <c r="AQ112" s="80"/>
      <c r="AR112" s="80"/>
    </row>
    <row r="113" spans="19:44" ht="15.75" customHeight="1" x14ac:dyDescent="0.25">
      <c r="S113" s="80"/>
      <c r="AO113" s="80"/>
      <c r="AP113" s="80"/>
      <c r="AQ113" s="80"/>
      <c r="AR113" s="80"/>
    </row>
    <row r="114" spans="19:44" ht="15.75" customHeight="1" x14ac:dyDescent="0.25">
      <c r="S114" s="80"/>
      <c r="AO114" s="80"/>
      <c r="AP114" s="80"/>
      <c r="AQ114" s="80"/>
      <c r="AR114" s="80"/>
    </row>
    <row r="115" spans="19:44" ht="15.75" customHeight="1" x14ac:dyDescent="0.25">
      <c r="S115" s="80"/>
      <c r="AO115" s="80"/>
      <c r="AP115" s="80"/>
      <c r="AQ115" s="80"/>
      <c r="AR115" s="80"/>
    </row>
    <row r="116" spans="19:44" ht="15.75" customHeight="1" x14ac:dyDescent="0.25">
      <c r="S116" s="80"/>
      <c r="AO116" s="80"/>
      <c r="AP116" s="80"/>
      <c r="AQ116" s="80"/>
      <c r="AR116" s="80"/>
    </row>
    <row r="117" spans="19:44" ht="15.75" customHeight="1" x14ac:dyDescent="0.25">
      <c r="S117" s="80"/>
      <c r="AO117" s="80"/>
      <c r="AP117" s="80"/>
      <c r="AQ117" s="80"/>
      <c r="AR117" s="80"/>
    </row>
    <row r="118" spans="19:44" ht="15.75" customHeight="1" x14ac:dyDescent="0.25">
      <c r="S118" s="80"/>
      <c r="AO118" s="80"/>
      <c r="AP118" s="80"/>
      <c r="AQ118" s="80"/>
      <c r="AR118" s="80"/>
    </row>
    <row r="119" spans="19:44" ht="15.75" customHeight="1" x14ac:dyDescent="0.25">
      <c r="S119" s="80"/>
      <c r="AO119" s="80"/>
      <c r="AP119" s="80"/>
      <c r="AQ119" s="80"/>
      <c r="AR119" s="80"/>
    </row>
    <row r="120" spans="19:44" ht="15.75" customHeight="1" x14ac:dyDescent="0.25">
      <c r="S120" s="80"/>
      <c r="AO120" s="80"/>
      <c r="AP120" s="80"/>
      <c r="AQ120" s="80"/>
      <c r="AR120" s="80"/>
    </row>
    <row r="121" spans="19:44" ht="15.75" customHeight="1" x14ac:dyDescent="0.25">
      <c r="S121" s="80"/>
      <c r="AO121" s="80"/>
      <c r="AP121" s="80"/>
      <c r="AQ121" s="80"/>
      <c r="AR121" s="80"/>
    </row>
    <row r="122" spans="19:44" ht="15.75" customHeight="1" x14ac:dyDescent="0.25">
      <c r="S122" s="80"/>
      <c r="AO122" s="80"/>
      <c r="AP122" s="80"/>
      <c r="AQ122" s="80"/>
      <c r="AR122" s="80"/>
    </row>
    <row r="123" spans="19:44" ht="15.75" customHeight="1" x14ac:dyDescent="0.25">
      <c r="S123" s="80"/>
      <c r="AO123" s="80"/>
      <c r="AP123" s="80"/>
      <c r="AQ123" s="80"/>
      <c r="AR123" s="80"/>
    </row>
    <row r="124" spans="19:44" ht="15.75" customHeight="1" x14ac:dyDescent="0.25">
      <c r="S124" s="80"/>
      <c r="AO124" s="80"/>
      <c r="AP124" s="80"/>
      <c r="AQ124" s="80"/>
      <c r="AR124" s="80"/>
    </row>
    <row r="125" spans="19:44" ht="15.75" customHeight="1" x14ac:dyDescent="0.25">
      <c r="S125" s="80"/>
      <c r="AO125" s="80"/>
      <c r="AP125" s="80"/>
      <c r="AQ125" s="80"/>
      <c r="AR125" s="80"/>
    </row>
    <row r="126" spans="19:44" ht="15.75" customHeight="1" x14ac:dyDescent="0.25">
      <c r="S126" s="80"/>
      <c r="AO126" s="80"/>
      <c r="AP126" s="80"/>
      <c r="AQ126" s="80"/>
      <c r="AR126" s="80"/>
    </row>
    <row r="127" spans="19:44" ht="15.75" customHeight="1" x14ac:dyDescent="0.25">
      <c r="S127" s="80"/>
      <c r="AO127" s="80"/>
      <c r="AP127" s="80"/>
      <c r="AQ127" s="80"/>
      <c r="AR127" s="80"/>
    </row>
    <row r="128" spans="19:44" ht="15.75" customHeight="1" x14ac:dyDescent="0.25">
      <c r="S128" s="80"/>
      <c r="AO128" s="80"/>
      <c r="AP128" s="80"/>
      <c r="AQ128" s="80"/>
      <c r="AR128" s="80"/>
    </row>
    <row r="129" spans="19:44" ht="15.75" customHeight="1" x14ac:dyDescent="0.25">
      <c r="S129" s="80"/>
      <c r="AO129" s="80"/>
      <c r="AP129" s="80"/>
      <c r="AQ129" s="80"/>
      <c r="AR129" s="80"/>
    </row>
    <row r="130" spans="19:44" ht="15.75" customHeight="1" x14ac:dyDescent="0.25">
      <c r="S130" s="80"/>
      <c r="AO130" s="80"/>
      <c r="AP130" s="80"/>
      <c r="AQ130" s="80"/>
      <c r="AR130" s="80"/>
    </row>
    <row r="131" spans="19:44" ht="15.75" customHeight="1" x14ac:dyDescent="0.25">
      <c r="S131" s="80"/>
      <c r="AO131" s="80"/>
      <c r="AP131" s="80"/>
      <c r="AQ131" s="80"/>
      <c r="AR131" s="80"/>
    </row>
    <row r="132" spans="19:44" ht="15.75" customHeight="1" x14ac:dyDescent="0.25">
      <c r="S132" s="80"/>
      <c r="AO132" s="80"/>
      <c r="AP132" s="80"/>
      <c r="AQ132" s="80"/>
      <c r="AR132" s="80"/>
    </row>
    <row r="133" spans="19:44" ht="15.75" customHeight="1" x14ac:dyDescent="0.25">
      <c r="S133" s="80"/>
      <c r="AO133" s="80"/>
      <c r="AP133" s="80"/>
      <c r="AQ133" s="80"/>
      <c r="AR133" s="80"/>
    </row>
    <row r="134" spans="19:44" ht="15.75" customHeight="1" x14ac:dyDescent="0.25">
      <c r="S134" s="80"/>
      <c r="AO134" s="80"/>
      <c r="AP134" s="80"/>
      <c r="AQ134" s="80"/>
      <c r="AR134" s="80"/>
    </row>
    <row r="135" spans="19:44" ht="15.75" customHeight="1" x14ac:dyDescent="0.25">
      <c r="S135" s="80"/>
      <c r="AO135" s="80"/>
      <c r="AP135" s="80"/>
      <c r="AQ135" s="80"/>
      <c r="AR135" s="80"/>
    </row>
    <row r="136" spans="19:44" ht="15.75" customHeight="1" x14ac:dyDescent="0.25">
      <c r="S136" s="80"/>
      <c r="AO136" s="80"/>
      <c r="AP136" s="80"/>
      <c r="AQ136" s="80"/>
      <c r="AR136" s="80"/>
    </row>
    <row r="137" spans="19:44" ht="15.75" customHeight="1" x14ac:dyDescent="0.25">
      <c r="S137" s="80"/>
      <c r="AO137" s="80"/>
      <c r="AP137" s="80"/>
      <c r="AQ137" s="80"/>
      <c r="AR137" s="80"/>
    </row>
    <row r="138" spans="19:44" ht="15.75" customHeight="1" x14ac:dyDescent="0.25">
      <c r="S138" s="80"/>
      <c r="AO138" s="80"/>
      <c r="AP138" s="80"/>
      <c r="AQ138" s="80"/>
      <c r="AR138" s="80"/>
    </row>
    <row r="139" spans="19:44" ht="15.75" customHeight="1" x14ac:dyDescent="0.25">
      <c r="S139" s="80"/>
      <c r="AO139" s="80"/>
      <c r="AP139" s="80"/>
      <c r="AQ139" s="80"/>
      <c r="AR139" s="80"/>
    </row>
    <row r="140" spans="19:44" ht="15.75" customHeight="1" x14ac:dyDescent="0.25">
      <c r="S140" s="80"/>
      <c r="AO140" s="80"/>
      <c r="AP140" s="80"/>
      <c r="AQ140" s="80"/>
      <c r="AR140" s="80"/>
    </row>
    <row r="141" spans="19:44" ht="15.75" customHeight="1" x14ac:dyDescent="0.25">
      <c r="S141" s="80"/>
      <c r="AO141" s="80"/>
      <c r="AP141" s="80"/>
      <c r="AQ141" s="80"/>
      <c r="AR141" s="80"/>
    </row>
    <row r="142" spans="19:44" ht="15.75" customHeight="1" x14ac:dyDescent="0.25">
      <c r="S142" s="80"/>
      <c r="AO142" s="80"/>
      <c r="AP142" s="80"/>
      <c r="AQ142" s="80"/>
      <c r="AR142" s="80"/>
    </row>
    <row r="143" spans="19:44" ht="15.75" customHeight="1" x14ac:dyDescent="0.25">
      <c r="S143" s="80"/>
      <c r="AO143" s="80"/>
      <c r="AP143" s="80"/>
      <c r="AQ143" s="80"/>
      <c r="AR143" s="80"/>
    </row>
    <row r="144" spans="19:44" ht="15.75" customHeight="1" x14ac:dyDescent="0.25">
      <c r="S144" s="80"/>
      <c r="AO144" s="80"/>
      <c r="AP144" s="80"/>
      <c r="AQ144" s="80"/>
      <c r="AR144" s="80"/>
    </row>
    <row r="145" spans="19:44" ht="15.75" customHeight="1" x14ac:dyDescent="0.25">
      <c r="S145" s="80"/>
      <c r="AO145" s="80"/>
      <c r="AP145" s="80"/>
      <c r="AQ145" s="80"/>
      <c r="AR145" s="80"/>
    </row>
    <row r="146" spans="19:44" ht="15.75" customHeight="1" x14ac:dyDescent="0.25">
      <c r="S146" s="80"/>
      <c r="AO146" s="80"/>
      <c r="AP146" s="80"/>
      <c r="AQ146" s="80"/>
      <c r="AR146" s="80"/>
    </row>
    <row r="147" spans="19:44" ht="15.75" customHeight="1" x14ac:dyDescent="0.25">
      <c r="S147" s="80"/>
      <c r="AO147" s="80"/>
      <c r="AP147" s="80"/>
      <c r="AQ147" s="80"/>
      <c r="AR147" s="80"/>
    </row>
    <row r="148" spans="19:44" ht="15.75" customHeight="1" x14ac:dyDescent="0.25">
      <c r="S148" s="80"/>
      <c r="AO148" s="80"/>
      <c r="AP148" s="80"/>
      <c r="AQ148" s="80"/>
      <c r="AR148" s="80"/>
    </row>
    <row r="149" spans="19:44" ht="15.75" customHeight="1" x14ac:dyDescent="0.25">
      <c r="S149" s="80"/>
      <c r="AO149" s="80"/>
      <c r="AP149" s="80"/>
      <c r="AQ149" s="80"/>
      <c r="AR149" s="80"/>
    </row>
    <row r="150" spans="19:44" ht="15.75" customHeight="1" x14ac:dyDescent="0.25">
      <c r="S150" s="80"/>
      <c r="AO150" s="80"/>
      <c r="AP150" s="80"/>
      <c r="AQ150" s="80"/>
      <c r="AR150" s="80"/>
    </row>
    <row r="151" spans="19:44" ht="15.75" customHeight="1" x14ac:dyDescent="0.25">
      <c r="S151" s="80"/>
      <c r="AO151" s="80"/>
      <c r="AP151" s="80"/>
      <c r="AQ151" s="80"/>
      <c r="AR151" s="80"/>
    </row>
    <row r="152" spans="19:44" ht="15.75" customHeight="1" x14ac:dyDescent="0.25">
      <c r="S152" s="80"/>
      <c r="AO152" s="80"/>
      <c r="AP152" s="80"/>
      <c r="AQ152" s="80"/>
      <c r="AR152" s="80"/>
    </row>
    <row r="153" spans="19:44" ht="15.75" customHeight="1" x14ac:dyDescent="0.25">
      <c r="S153" s="80"/>
      <c r="AO153" s="80"/>
      <c r="AP153" s="80"/>
      <c r="AQ153" s="80"/>
      <c r="AR153" s="80"/>
    </row>
    <row r="154" spans="19:44" ht="15.75" customHeight="1" x14ac:dyDescent="0.25">
      <c r="S154" s="80"/>
      <c r="AO154" s="80"/>
      <c r="AP154" s="80"/>
      <c r="AQ154" s="80"/>
      <c r="AR154" s="80"/>
    </row>
    <row r="155" spans="19:44" ht="15.75" customHeight="1" x14ac:dyDescent="0.25">
      <c r="S155" s="80"/>
      <c r="AO155" s="80"/>
      <c r="AP155" s="80"/>
      <c r="AQ155" s="80"/>
      <c r="AR155" s="80"/>
    </row>
    <row r="156" spans="19:44" ht="15.75" customHeight="1" x14ac:dyDescent="0.25">
      <c r="S156" s="80"/>
      <c r="AO156" s="80"/>
      <c r="AP156" s="80"/>
      <c r="AQ156" s="80"/>
      <c r="AR156" s="80"/>
    </row>
    <row r="157" spans="19:44" ht="15.75" customHeight="1" x14ac:dyDescent="0.25">
      <c r="S157" s="80"/>
      <c r="AO157" s="80"/>
      <c r="AP157" s="80"/>
      <c r="AQ157" s="80"/>
      <c r="AR157" s="80"/>
    </row>
    <row r="158" spans="19:44" ht="15.75" customHeight="1" x14ac:dyDescent="0.25">
      <c r="S158" s="80"/>
      <c r="AO158" s="80"/>
      <c r="AP158" s="80"/>
      <c r="AQ158" s="80"/>
      <c r="AR158" s="80"/>
    </row>
    <row r="159" spans="19:44" ht="15.75" customHeight="1" x14ac:dyDescent="0.25">
      <c r="S159" s="80"/>
      <c r="AO159" s="80"/>
      <c r="AP159" s="80"/>
      <c r="AQ159" s="80"/>
      <c r="AR159" s="80"/>
    </row>
    <row r="160" spans="19:44" ht="15.75" customHeight="1" x14ac:dyDescent="0.25">
      <c r="S160" s="80"/>
      <c r="AO160" s="80"/>
      <c r="AP160" s="80"/>
      <c r="AQ160" s="80"/>
      <c r="AR160" s="80"/>
    </row>
    <row r="161" spans="19:44" ht="15.75" customHeight="1" x14ac:dyDescent="0.25">
      <c r="S161" s="80"/>
      <c r="AO161" s="80"/>
      <c r="AP161" s="80"/>
      <c r="AQ161" s="80"/>
      <c r="AR161" s="80"/>
    </row>
    <row r="162" spans="19:44" ht="15.75" customHeight="1" x14ac:dyDescent="0.25">
      <c r="S162" s="80"/>
      <c r="AO162" s="80"/>
      <c r="AP162" s="80"/>
      <c r="AQ162" s="80"/>
      <c r="AR162" s="80"/>
    </row>
    <row r="163" spans="19:44" ht="15.75" customHeight="1" x14ac:dyDescent="0.25">
      <c r="S163" s="80"/>
      <c r="AO163" s="80"/>
      <c r="AP163" s="80"/>
      <c r="AQ163" s="80"/>
      <c r="AR163" s="80"/>
    </row>
    <row r="164" spans="19:44" ht="15.75" customHeight="1" x14ac:dyDescent="0.25">
      <c r="S164" s="80"/>
      <c r="AO164" s="80"/>
      <c r="AP164" s="80"/>
      <c r="AQ164" s="80"/>
      <c r="AR164" s="80"/>
    </row>
    <row r="165" spans="19:44" ht="15.75" customHeight="1" x14ac:dyDescent="0.25">
      <c r="S165" s="80"/>
      <c r="AO165" s="80"/>
      <c r="AP165" s="80"/>
      <c r="AQ165" s="80"/>
      <c r="AR165" s="80"/>
    </row>
    <row r="166" spans="19:44" ht="15.75" customHeight="1" x14ac:dyDescent="0.25">
      <c r="S166" s="80"/>
      <c r="AO166" s="80"/>
      <c r="AP166" s="80"/>
      <c r="AQ166" s="80"/>
      <c r="AR166" s="80"/>
    </row>
    <row r="167" spans="19:44" ht="15.75" customHeight="1" x14ac:dyDescent="0.25">
      <c r="S167" s="80"/>
      <c r="AO167" s="80"/>
      <c r="AP167" s="80"/>
      <c r="AQ167" s="80"/>
      <c r="AR167" s="80"/>
    </row>
    <row r="168" spans="19:44" ht="15.75" customHeight="1" x14ac:dyDescent="0.25">
      <c r="S168" s="80"/>
      <c r="AO168" s="80"/>
      <c r="AP168" s="80"/>
      <c r="AQ168" s="80"/>
      <c r="AR168" s="80"/>
    </row>
    <row r="169" spans="19:44" ht="15.75" customHeight="1" x14ac:dyDescent="0.25">
      <c r="S169" s="80"/>
      <c r="AO169" s="80"/>
      <c r="AP169" s="80"/>
      <c r="AQ169" s="80"/>
      <c r="AR169" s="80"/>
    </row>
    <row r="170" spans="19:44" ht="15.75" customHeight="1" x14ac:dyDescent="0.25">
      <c r="S170" s="80"/>
      <c r="AO170" s="80"/>
      <c r="AP170" s="80"/>
      <c r="AQ170" s="80"/>
      <c r="AR170" s="80"/>
    </row>
    <row r="171" spans="19:44" ht="15.75" customHeight="1" x14ac:dyDescent="0.25">
      <c r="S171" s="80"/>
      <c r="AO171" s="80"/>
      <c r="AP171" s="80"/>
      <c r="AQ171" s="80"/>
      <c r="AR171" s="80"/>
    </row>
    <row r="172" spans="19:44" ht="15.75" customHeight="1" x14ac:dyDescent="0.25">
      <c r="S172" s="80"/>
      <c r="AO172" s="80"/>
      <c r="AP172" s="80"/>
      <c r="AQ172" s="80"/>
      <c r="AR172" s="80"/>
    </row>
    <row r="173" spans="19:44" ht="15.75" customHeight="1" x14ac:dyDescent="0.25">
      <c r="S173" s="80"/>
      <c r="AO173" s="80"/>
      <c r="AP173" s="80"/>
      <c r="AQ173" s="80"/>
      <c r="AR173" s="80"/>
    </row>
    <row r="174" spans="19:44" ht="15.75" customHeight="1" x14ac:dyDescent="0.25">
      <c r="S174" s="80"/>
      <c r="AO174" s="80"/>
      <c r="AP174" s="80"/>
      <c r="AQ174" s="80"/>
      <c r="AR174" s="80"/>
    </row>
    <row r="175" spans="19:44" ht="15.75" customHeight="1" x14ac:dyDescent="0.25">
      <c r="S175" s="80"/>
      <c r="AO175" s="80"/>
      <c r="AP175" s="80"/>
      <c r="AQ175" s="80"/>
      <c r="AR175" s="80"/>
    </row>
    <row r="176" spans="19:44" ht="15.75" customHeight="1" x14ac:dyDescent="0.25">
      <c r="S176" s="80"/>
      <c r="AO176" s="80"/>
      <c r="AP176" s="80"/>
      <c r="AQ176" s="80"/>
      <c r="AR176" s="80"/>
    </row>
    <row r="177" spans="19:44" ht="15.75" customHeight="1" x14ac:dyDescent="0.25">
      <c r="S177" s="80"/>
      <c r="AO177" s="80"/>
      <c r="AP177" s="80"/>
      <c r="AQ177" s="80"/>
      <c r="AR177" s="80"/>
    </row>
    <row r="178" spans="19:44" ht="15.75" customHeight="1" x14ac:dyDescent="0.25">
      <c r="S178" s="80"/>
      <c r="AO178" s="80"/>
      <c r="AP178" s="80"/>
      <c r="AQ178" s="80"/>
      <c r="AR178" s="80"/>
    </row>
    <row r="179" spans="19:44" ht="15.75" customHeight="1" x14ac:dyDescent="0.25">
      <c r="S179" s="80"/>
      <c r="AO179" s="80"/>
      <c r="AP179" s="80"/>
      <c r="AQ179" s="80"/>
      <c r="AR179" s="80"/>
    </row>
    <row r="180" spans="19:44" ht="15.75" customHeight="1" x14ac:dyDescent="0.25">
      <c r="S180" s="80"/>
      <c r="AO180" s="80"/>
      <c r="AP180" s="80"/>
      <c r="AQ180" s="80"/>
      <c r="AR180" s="80"/>
    </row>
    <row r="181" spans="19:44" ht="15.75" customHeight="1" x14ac:dyDescent="0.25">
      <c r="S181" s="80"/>
      <c r="AO181" s="80"/>
      <c r="AP181" s="80"/>
      <c r="AQ181" s="80"/>
      <c r="AR181" s="80"/>
    </row>
    <row r="182" spans="19:44" ht="15.75" customHeight="1" x14ac:dyDescent="0.25">
      <c r="S182" s="80"/>
      <c r="AO182" s="80"/>
      <c r="AP182" s="80"/>
      <c r="AQ182" s="80"/>
      <c r="AR182" s="80"/>
    </row>
    <row r="183" spans="19:44" ht="15.75" customHeight="1" x14ac:dyDescent="0.25">
      <c r="S183" s="80"/>
      <c r="AO183" s="80"/>
      <c r="AP183" s="80"/>
      <c r="AQ183" s="80"/>
      <c r="AR183" s="80"/>
    </row>
    <row r="184" spans="19:44" ht="15.75" customHeight="1" x14ac:dyDescent="0.25">
      <c r="S184" s="80"/>
      <c r="AO184" s="80"/>
      <c r="AP184" s="80"/>
      <c r="AQ184" s="80"/>
      <c r="AR184" s="80"/>
    </row>
    <row r="185" spans="19:44" ht="15.75" customHeight="1" x14ac:dyDescent="0.25">
      <c r="S185" s="80"/>
      <c r="AO185" s="80"/>
      <c r="AP185" s="80"/>
      <c r="AQ185" s="80"/>
      <c r="AR185" s="80"/>
    </row>
    <row r="186" spans="19:44" ht="15.75" customHeight="1" x14ac:dyDescent="0.25">
      <c r="S186" s="80"/>
      <c r="AO186" s="80"/>
      <c r="AP186" s="80"/>
      <c r="AQ186" s="80"/>
      <c r="AR186" s="80"/>
    </row>
    <row r="187" spans="19:44" ht="15.75" customHeight="1" x14ac:dyDescent="0.25">
      <c r="S187" s="80"/>
      <c r="AO187" s="80"/>
      <c r="AP187" s="80"/>
      <c r="AQ187" s="80"/>
      <c r="AR187" s="80"/>
    </row>
    <row r="188" spans="19:44" ht="15.75" customHeight="1" x14ac:dyDescent="0.25">
      <c r="S188" s="80"/>
      <c r="AO188" s="80"/>
      <c r="AP188" s="80"/>
      <c r="AQ188" s="80"/>
      <c r="AR188" s="80"/>
    </row>
    <row r="189" spans="19:44" ht="15.75" customHeight="1" x14ac:dyDescent="0.25">
      <c r="S189" s="80"/>
      <c r="AO189" s="80"/>
      <c r="AP189" s="80"/>
      <c r="AQ189" s="80"/>
      <c r="AR189" s="80"/>
    </row>
    <row r="190" spans="19:44" ht="15.75" customHeight="1" x14ac:dyDescent="0.25">
      <c r="S190" s="80"/>
      <c r="AO190" s="80"/>
      <c r="AP190" s="80"/>
      <c r="AQ190" s="80"/>
      <c r="AR190" s="80"/>
    </row>
    <row r="191" spans="19:44" ht="15.75" customHeight="1" x14ac:dyDescent="0.25">
      <c r="S191" s="80"/>
      <c r="AO191" s="80"/>
      <c r="AP191" s="80"/>
      <c r="AQ191" s="80"/>
      <c r="AR191" s="80"/>
    </row>
    <row r="192" spans="19:44" ht="15.75" customHeight="1" x14ac:dyDescent="0.25">
      <c r="S192" s="80"/>
      <c r="AO192" s="80"/>
      <c r="AP192" s="80"/>
      <c r="AQ192" s="80"/>
      <c r="AR192" s="80"/>
    </row>
    <row r="193" spans="19:44" ht="15.75" customHeight="1" x14ac:dyDescent="0.25">
      <c r="S193" s="80"/>
      <c r="AO193" s="80"/>
      <c r="AP193" s="80"/>
      <c r="AQ193" s="80"/>
      <c r="AR193" s="80"/>
    </row>
    <row r="194" spans="19:44" ht="15.75" customHeight="1" x14ac:dyDescent="0.25">
      <c r="S194" s="80"/>
      <c r="AO194" s="80"/>
      <c r="AP194" s="80"/>
      <c r="AQ194" s="80"/>
      <c r="AR194" s="80"/>
    </row>
    <row r="195" spans="19:44" ht="15.75" customHeight="1" x14ac:dyDescent="0.25">
      <c r="S195" s="80"/>
      <c r="AO195" s="80"/>
      <c r="AP195" s="80"/>
      <c r="AQ195" s="80"/>
      <c r="AR195" s="80"/>
    </row>
    <row r="196" spans="19:44" ht="15.75" customHeight="1" x14ac:dyDescent="0.25">
      <c r="S196" s="80"/>
      <c r="AO196" s="80"/>
      <c r="AP196" s="80"/>
      <c r="AQ196" s="80"/>
      <c r="AR196" s="80"/>
    </row>
    <row r="197" spans="19:44" ht="15.75" customHeight="1" x14ac:dyDescent="0.25">
      <c r="S197" s="80"/>
      <c r="AO197" s="80"/>
      <c r="AP197" s="80"/>
      <c r="AQ197" s="80"/>
      <c r="AR197" s="80"/>
    </row>
    <row r="198" spans="19:44" ht="15.75" customHeight="1" x14ac:dyDescent="0.25">
      <c r="S198" s="80"/>
      <c r="AO198" s="80"/>
      <c r="AP198" s="80"/>
      <c r="AQ198" s="80"/>
      <c r="AR198" s="80"/>
    </row>
    <row r="199" spans="19:44" ht="15.75" customHeight="1" x14ac:dyDescent="0.25">
      <c r="S199" s="80"/>
      <c r="AO199" s="80"/>
      <c r="AP199" s="80"/>
      <c r="AQ199" s="80"/>
      <c r="AR199" s="80"/>
    </row>
    <row r="200" spans="19:44" ht="15.75" customHeight="1" x14ac:dyDescent="0.25">
      <c r="S200" s="80"/>
      <c r="AO200" s="80"/>
      <c r="AP200" s="80"/>
      <c r="AQ200" s="80"/>
      <c r="AR200" s="80"/>
    </row>
    <row r="201" spans="19:44" ht="15.75" customHeight="1" x14ac:dyDescent="0.25">
      <c r="S201" s="80"/>
      <c r="AO201" s="80"/>
      <c r="AP201" s="80"/>
      <c r="AQ201" s="80"/>
      <c r="AR201" s="80"/>
    </row>
    <row r="202" spans="19:44" ht="15.75" customHeight="1" x14ac:dyDescent="0.25">
      <c r="S202" s="80"/>
      <c r="AO202" s="80"/>
      <c r="AP202" s="80"/>
      <c r="AQ202" s="80"/>
      <c r="AR202" s="80"/>
    </row>
    <row r="203" spans="19:44" ht="15.75" customHeight="1" x14ac:dyDescent="0.25">
      <c r="S203" s="80"/>
      <c r="AO203" s="80"/>
      <c r="AP203" s="80"/>
      <c r="AQ203" s="80"/>
      <c r="AR203" s="80"/>
    </row>
    <row r="204" spans="19:44" ht="15.75" customHeight="1" x14ac:dyDescent="0.25">
      <c r="S204" s="80"/>
      <c r="AO204" s="80"/>
      <c r="AP204" s="80"/>
      <c r="AQ204" s="80"/>
      <c r="AR204" s="80"/>
    </row>
    <row r="205" spans="19:44" ht="15.75" customHeight="1" x14ac:dyDescent="0.25">
      <c r="S205" s="80"/>
      <c r="AO205" s="80"/>
      <c r="AP205" s="80"/>
      <c r="AQ205" s="80"/>
      <c r="AR205" s="80"/>
    </row>
    <row r="206" spans="19:44" ht="15.75" customHeight="1" x14ac:dyDescent="0.25">
      <c r="S206" s="80"/>
      <c r="AO206" s="80"/>
      <c r="AP206" s="80"/>
      <c r="AQ206" s="80"/>
      <c r="AR206" s="80"/>
    </row>
    <row r="207" spans="19:44" ht="15.75" customHeight="1" x14ac:dyDescent="0.25">
      <c r="S207" s="80"/>
      <c r="AO207" s="80"/>
      <c r="AP207" s="80"/>
      <c r="AQ207" s="80"/>
      <c r="AR207" s="80"/>
    </row>
    <row r="208" spans="19:44" ht="15.75" customHeight="1" x14ac:dyDescent="0.25">
      <c r="S208" s="80"/>
      <c r="AO208" s="80"/>
      <c r="AP208" s="80"/>
      <c r="AQ208" s="80"/>
      <c r="AR208" s="80"/>
    </row>
    <row r="209" spans="19:44" ht="15.75" customHeight="1" x14ac:dyDescent="0.25">
      <c r="S209" s="80"/>
      <c r="AO209" s="80"/>
      <c r="AP209" s="80"/>
      <c r="AQ209" s="80"/>
      <c r="AR209" s="80"/>
    </row>
    <row r="210" spans="19:44" ht="15.75" customHeight="1" x14ac:dyDescent="0.25">
      <c r="S210" s="80"/>
      <c r="AO210" s="80"/>
      <c r="AP210" s="80"/>
      <c r="AQ210" s="80"/>
      <c r="AR210" s="80"/>
    </row>
    <row r="211" spans="19:44" ht="15.75" customHeight="1" x14ac:dyDescent="0.25">
      <c r="S211" s="80"/>
      <c r="AO211" s="80"/>
      <c r="AP211" s="80"/>
      <c r="AQ211" s="80"/>
      <c r="AR211" s="80"/>
    </row>
    <row r="212" spans="19:44" ht="15.75" customHeight="1" x14ac:dyDescent="0.25">
      <c r="S212" s="80"/>
      <c r="AO212" s="80"/>
      <c r="AP212" s="80"/>
      <c r="AQ212" s="80"/>
      <c r="AR212" s="80"/>
    </row>
    <row r="213" spans="19:44" ht="15.75" customHeight="1" x14ac:dyDescent="0.25">
      <c r="S213" s="80"/>
      <c r="AO213" s="80"/>
      <c r="AP213" s="80"/>
      <c r="AQ213" s="80"/>
      <c r="AR213" s="80"/>
    </row>
    <row r="214" spans="19:44" ht="15.75" customHeight="1" x14ac:dyDescent="0.25">
      <c r="S214" s="80"/>
      <c r="AO214" s="80"/>
      <c r="AP214" s="80"/>
      <c r="AQ214" s="80"/>
      <c r="AR214" s="80"/>
    </row>
    <row r="215" spans="19:44" ht="15.75" customHeight="1" x14ac:dyDescent="0.25">
      <c r="S215" s="80"/>
      <c r="AO215" s="80"/>
      <c r="AP215" s="80"/>
      <c r="AQ215" s="80"/>
      <c r="AR215" s="80"/>
    </row>
    <row r="216" spans="19:44" ht="15.75" customHeight="1" x14ac:dyDescent="0.25">
      <c r="S216" s="80"/>
      <c r="AO216" s="80"/>
      <c r="AP216" s="80"/>
      <c r="AQ216" s="80"/>
      <c r="AR216" s="80"/>
    </row>
    <row r="217" spans="19:44" ht="15.75" customHeight="1" x14ac:dyDescent="0.25">
      <c r="S217" s="80"/>
      <c r="AO217" s="80"/>
      <c r="AP217" s="80"/>
      <c r="AQ217" s="80"/>
      <c r="AR217" s="80"/>
    </row>
    <row r="218" spans="19:44" ht="15.75" customHeight="1" x14ac:dyDescent="0.25">
      <c r="S218" s="80"/>
      <c r="AO218" s="80"/>
      <c r="AP218" s="80"/>
      <c r="AQ218" s="80"/>
      <c r="AR218" s="80"/>
    </row>
    <row r="219" spans="19:44" ht="15.75" customHeight="1" x14ac:dyDescent="0.25">
      <c r="S219" s="80"/>
      <c r="AO219" s="80"/>
      <c r="AP219" s="80"/>
      <c r="AQ219" s="80"/>
      <c r="AR219" s="80"/>
    </row>
    <row r="220" spans="19:44" ht="15.75" customHeight="1" x14ac:dyDescent="0.25">
      <c r="S220" s="80"/>
      <c r="AO220" s="80"/>
      <c r="AP220" s="80"/>
      <c r="AQ220" s="80"/>
      <c r="AR220" s="80"/>
    </row>
    <row r="221" spans="19:44" ht="15.75" customHeight="1" x14ac:dyDescent="0.25">
      <c r="S221" s="80"/>
      <c r="AO221" s="80"/>
      <c r="AP221" s="80"/>
      <c r="AQ221" s="80"/>
      <c r="AR221" s="80"/>
    </row>
    <row r="222" spans="19:44" ht="15.75" customHeight="1" x14ac:dyDescent="0.25">
      <c r="S222" s="80"/>
      <c r="AO222" s="80"/>
      <c r="AP222" s="80"/>
      <c r="AQ222" s="80"/>
      <c r="AR222" s="80"/>
    </row>
    <row r="223" spans="19:44" ht="15.75" customHeight="1" x14ac:dyDescent="0.25">
      <c r="S223" s="80"/>
      <c r="AO223" s="80"/>
      <c r="AP223" s="80"/>
      <c r="AQ223" s="80"/>
      <c r="AR223" s="80"/>
    </row>
    <row r="224" spans="19:44" ht="15.75" customHeight="1" x14ac:dyDescent="0.25">
      <c r="S224" s="80"/>
      <c r="AO224" s="80"/>
      <c r="AP224" s="80"/>
      <c r="AQ224" s="80"/>
      <c r="AR224" s="80"/>
    </row>
    <row r="225" spans="19:44" ht="15.75" customHeight="1" x14ac:dyDescent="0.25">
      <c r="S225" s="80"/>
      <c r="AO225" s="80"/>
      <c r="AP225" s="80"/>
      <c r="AQ225" s="80"/>
      <c r="AR225" s="80"/>
    </row>
    <row r="226" spans="19:44" ht="15.75" customHeight="1" x14ac:dyDescent="0.25">
      <c r="S226" s="80"/>
      <c r="AO226" s="80"/>
      <c r="AP226" s="80"/>
      <c r="AQ226" s="80"/>
      <c r="AR226" s="80"/>
    </row>
    <row r="227" spans="19:44" ht="15.75" customHeight="1" x14ac:dyDescent="0.25">
      <c r="S227" s="80"/>
      <c r="AO227" s="80"/>
      <c r="AP227" s="80"/>
      <c r="AQ227" s="80"/>
      <c r="AR227" s="80"/>
    </row>
    <row r="228" spans="19:44" ht="15.75" customHeight="1" x14ac:dyDescent="0.25">
      <c r="S228" s="80"/>
      <c r="AO228" s="80"/>
      <c r="AP228" s="80"/>
      <c r="AQ228" s="80"/>
      <c r="AR228" s="80"/>
    </row>
    <row r="229" spans="19:44" ht="15.75" customHeight="1" x14ac:dyDescent="0.25">
      <c r="S229" s="80"/>
      <c r="AO229" s="80"/>
      <c r="AP229" s="80"/>
      <c r="AQ229" s="80"/>
      <c r="AR229" s="80"/>
    </row>
    <row r="230" spans="19:44" ht="15.75" customHeight="1" x14ac:dyDescent="0.25">
      <c r="S230" s="80"/>
      <c r="AO230" s="80"/>
      <c r="AP230" s="80"/>
      <c r="AQ230" s="80"/>
      <c r="AR230" s="80"/>
    </row>
    <row r="231" spans="19:44" ht="15.75" customHeight="1" x14ac:dyDescent="0.25">
      <c r="S231" s="80"/>
      <c r="AO231" s="80"/>
      <c r="AP231" s="80"/>
      <c r="AQ231" s="80"/>
      <c r="AR231" s="80"/>
    </row>
    <row r="232" spans="19:44" ht="15.75" customHeight="1" x14ac:dyDescent="0.25">
      <c r="S232" s="80"/>
      <c r="AO232" s="80"/>
      <c r="AP232" s="80"/>
      <c r="AQ232" s="80"/>
      <c r="AR232" s="80"/>
    </row>
    <row r="233" spans="19:44" ht="15.75" customHeight="1" x14ac:dyDescent="0.25">
      <c r="S233" s="80"/>
      <c r="AO233" s="80"/>
      <c r="AP233" s="80"/>
      <c r="AQ233" s="80"/>
      <c r="AR233" s="80"/>
    </row>
    <row r="234" spans="19:44" ht="15.75" customHeight="1" x14ac:dyDescent="0.25">
      <c r="S234" s="80"/>
      <c r="AO234" s="80"/>
      <c r="AP234" s="80"/>
      <c r="AQ234" s="80"/>
      <c r="AR234" s="80"/>
    </row>
    <row r="235" spans="19:44" ht="15.75" customHeight="1" x14ac:dyDescent="0.25">
      <c r="S235" s="80"/>
      <c r="AO235" s="80"/>
      <c r="AP235" s="80"/>
      <c r="AQ235" s="80"/>
      <c r="AR235" s="80"/>
    </row>
    <row r="236" spans="19:44" ht="15.75" customHeight="1" x14ac:dyDescent="0.25">
      <c r="S236" s="80"/>
      <c r="AO236" s="80"/>
      <c r="AP236" s="80"/>
      <c r="AQ236" s="80"/>
      <c r="AR236" s="80"/>
    </row>
    <row r="237" spans="19:44" ht="15.75" customHeight="1" x14ac:dyDescent="0.25">
      <c r="S237" s="80"/>
      <c r="AO237" s="80"/>
      <c r="AP237" s="80"/>
      <c r="AQ237" s="80"/>
      <c r="AR237" s="80"/>
    </row>
    <row r="238" spans="19:44" ht="15.75" customHeight="1" x14ac:dyDescent="0.25">
      <c r="S238" s="80"/>
      <c r="AO238" s="80"/>
      <c r="AP238" s="80"/>
      <c r="AQ238" s="80"/>
      <c r="AR238" s="80"/>
    </row>
    <row r="239" spans="19:44" ht="15.75" customHeight="1" x14ac:dyDescent="0.25">
      <c r="S239" s="80"/>
      <c r="AO239" s="80"/>
      <c r="AP239" s="80"/>
      <c r="AQ239" s="80"/>
      <c r="AR239" s="80"/>
    </row>
    <row r="240" spans="19:44" ht="15.75" customHeight="1" x14ac:dyDescent="0.25">
      <c r="S240" s="80"/>
      <c r="AO240" s="80"/>
      <c r="AP240" s="80"/>
      <c r="AQ240" s="80"/>
      <c r="AR240" s="80"/>
    </row>
    <row r="241" spans="19:44" ht="15.75" customHeight="1" x14ac:dyDescent="0.25">
      <c r="S241" s="80"/>
      <c r="AO241" s="80"/>
      <c r="AP241" s="80"/>
      <c r="AQ241" s="80"/>
      <c r="AR241" s="80"/>
    </row>
    <row r="242" spans="19:44" ht="15.75" customHeight="1" x14ac:dyDescent="0.25">
      <c r="S242" s="80"/>
      <c r="AO242" s="80"/>
      <c r="AP242" s="80"/>
      <c r="AQ242" s="80"/>
      <c r="AR242" s="80"/>
    </row>
    <row r="243" spans="19:44" ht="15.75" customHeight="1" x14ac:dyDescent="0.25">
      <c r="S243" s="80"/>
      <c r="AO243" s="80"/>
      <c r="AP243" s="80"/>
      <c r="AQ243" s="80"/>
      <c r="AR243" s="80"/>
    </row>
    <row r="244" spans="19:44" ht="15.75" customHeight="1" x14ac:dyDescent="0.25">
      <c r="S244" s="80"/>
      <c r="AO244" s="80"/>
      <c r="AP244" s="80"/>
      <c r="AQ244" s="80"/>
      <c r="AR244" s="80"/>
    </row>
    <row r="245" spans="19:44" ht="15.75" customHeight="1" x14ac:dyDescent="0.25">
      <c r="S245" s="80"/>
      <c r="AO245" s="80"/>
      <c r="AP245" s="80"/>
      <c r="AQ245" s="80"/>
      <c r="AR245" s="80"/>
    </row>
    <row r="246" spans="19:44" ht="15.75" customHeight="1" x14ac:dyDescent="0.25">
      <c r="S246" s="80"/>
      <c r="AO246" s="80"/>
      <c r="AP246" s="80"/>
      <c r="AQ246" s="80"/>
      <c r="AR246" s="80"/>
    </row>
    <row r="247" spans="19:44" ht="15.75" customHeight="1" x14ac:dyDescent="0.25">
      <c r="S247" s="80"/>
      <c r="AO247" s="80"/>
      <c r="AP247" s="80"/>
      <c r="AQ247" s="80"/>
      <c r="AR247" s="80"/>
    </row>
    <row r="248" spans="19:44" ht="15.75" customHeight="1" x14ac:dyDescent="0.25">
      <c r="S248" s="80"/>
      <c r="AO248" s="80"/>
      <c r="AP248" s="80"/>
      <c r="AQ248" s="80"/>
      <c r="AR248" s="80"/>
    </row>
    <row r="249" spans="19:44" ht="15.75" customHeight="1" x14ac:dyDescent="0.25">
      <c r="S249" s="80"/>
      <c r="AO249" s="80"/>
      <c r="AP249" s="80"/>
      <c r="AQ249" s="80"/>
      <c r="AR249" s="80"/>
    </row>
    <row r="250" spans="19:44" ht="15.75" customHeight="1" x14ac:dyDescent="0.25">
      <c r="S250" s="80"/>
      <c r="AO250" s="80"/>
      <c r="AP250" s="80"/>
      <c r="AQ250" s="80"/>
      <c r="AR250" s="80"/>
    </row>
    <row r="251" spans="19:44" ht="15.75" customHeight="1" x14ac:dyDescent="0.25">
      <c r="S251" s="80"/>
      <c r="AO251" s="80"/>
      <c r="AP251" s="80"/>
      <c r="AQ251" s="80"/>
      <c r="AR251" s="80"/>
    </row>
    <row r="252" spans="19:44" ht="15.75" customHeight="1" x14ac:dyDescent="0.25">
      <c r="S252" s="80"/>
      <c r="AO252" s="80"/>
      <c r="AP252" s="80"/>
      <c r="AQ252" s="80"/>
      <c r="AR252" s="80"/>
    </row>
    <row r="253" spans="19:44" ht="15.75" customHeight="1" x14ac:dyDescent="0.25">
      <c r="S253" s="80"/>
      <c r="AO253" s="80"/>
      <c r="AP253" s="80"/>
      <c r="AQ253" s="80"/>
      <c r="AR253" s="80"/>
    </row>
    <row r="254" spans="19:44" ht="15.75" customHeight="1" x14ac:dyDescent="0.25">
      <c r="S254" s="80"/>
      <c r="AO254" s="80"/>
      <c r="AP254" s="80"/>
      <c r="AQ254" s="80"/>
      <c r="AR254" s="80"/>
    </row>
    <row r="255" spans="19:44" ht="15.75" customHeight="1" x14ac:dyDescent="0.25">
      <c r="S255" s="80"/>
      <c r="AO255" s="80"/>
      <c r="AP255" s="80"/>
      <c r="AQ255" s="80"/>
      <c r="AR255" s="80"/>
    </row>
    <row r="256" spans="19:44" ht="15.75" customHeight="1" x14ac:dyDescent="0.25">
      <c r="S256" s="80"/>
      <c r="AO256" s="80"/>
      <c r="AP256" s="80"/>
      <c r="AQ256" s="80"/>
      <c r="AR256" s="80"/>
    </row>
    <row r="257" spans="19:44" ht="15.75" customHeight="1" x14ac:dyDescent="0.25">
      <c r="S257" s="80"/>
      <c r="AO257" s="80"/>
      <c r="AP257" s="80"/>
      <c r="AQ257" s="80"/>
      <c r="AR257" s="80"/>
    </row>
    <row r="258" spans="19:44" ht="15.75" customHeight="1" x14ac:dyDescent="0.25">
      <c r="S258" s="80"/>
      <c r="AO258" s="80"/>
      <c r="AP258" s="80"/>
      <c r="AQ258" s="80"/>
      <c r="AR258" s="80"/>
    </row>
    <row r="259" spans="19:44" ht="15.75" customHeight="1" x14ac:dyDescent="0.25">
      <c r="S259" s="80"/>
      <c r="AO259" s="80"/>
      <c r="AP259" s="80"/>
      <c r="AQ259" s="80"/>
      <c r="AR259" s="80"/>
    </row>
    <row r="260" spans="19:44" ht="15.75" customHeight="1" x14ac:dyDescent="0.25">
      <c r="S260" s="80"/>
      <c r="AO260" s="80"/>
      <c r="AP260" s="80"/>
      <c r="AQ260" s="80"/>
      <c r="AR260" s="80"/>
    </row>
    <row r="261" spans="19:44" ht="15.75" customHeight="1" x14ac:dyDescent="0.25">
      <c r="S261" s="80"/>
      <c r="AO261" s="80"/>
      <c r="AP261" s="80"/>
      <c r="AQ261" s="80"/>
      <c r="AR261" s="80"/>
    </row>
    <row r="262" spans="19:44" ht="15.75" customHeight="1" x14ac:dyDescent="0.25">
      <c r="S262" s="80"/>
      <c r="AO262" s="80"/>
      <c r="AP262" s="80"/>
      <c r="AQ262" s="80"/>
      <c r="AR262" s="80"/>
    </row>
    <row r="263" spans="19:44" ht="15.75" customHeight="1" x14ac:dyDescent="0.25">
      <c r="S263" s="80"/>
      <c r="AO263" s="80"/>
      <c r="AP263" s="80"/>
      <c r="AQ263" s="80"/>
      <c r="AR263" s="80"/>
    </row>
    <row r="264" spans="19:44" ht="15.75" customHeight="1" x14ac:dyDescent="0.25">
      <c r="S264" s="80"/>
      <c r="AO264" s="80"/>
      <c r="AP264" s="80"/>
      <c r="AQ264" s="80"/>
      <c r="AR264" s="80"/>
    </row>
    <row r="265" spans="19:44" ht="15.75" customHeight="1" x14ac:dyDescent="0.25">
      <c r="S265" s="80"/>
      <c r="AO265" s="80"/>
      <c r="AP265" s="80"/>
      <c r="AQ265" s="80"/>
      <c r="AR265" s="80"/>
    </row>
    <row r="266" spans="19:44" ht="15.75" customHeight="1" x14ac:dyDescent="0.25">
      <c r="S266" s="80"/>
      <c r="AO266" s="80"/>
      <c r="AP266" s="80"/>
      <c r="AQ266" s="80"/>
      <c r="AR266" s="80"/>
    </row>
    <row r="267" spans="19:44" ht="15.75" customHeight="1" x14ac:dyDescent="0.25">
      <c r="S267" s="80"/>
      <c r="AO267" s="80"/>
      <c r="AP267" s="80"/>
      <c r="AQ267" s="80"/>
      <c r="AR267" s="80"/>
    </row>
    <row r="268" spans="19:44" ht="15.75" customHeight="1" x14ac:dyDescent="0.25">
      <c r="S268" s="80"/>
      <c r="AO268" s="80"/>
      <c r="AP268" s="80"/>
      <c r="AQ268" s="80"/>
      <c r="AR268" s="80"/>
    </row>
    <row r="269" spans="19:44" ht="15.75" customHeight="1" x14ac:dyDescent="0.25">
      <c r="S269" s="80"/>
      <c r="AO269" s="80"/>
      <c r="AP269" s="80"/>
      <c r="AQ269" s="80"/>
      <c r="AR269" s="80"/>
    </row>
    <row r="270" spans="19:44" ht="15.75" customHeight="1" x14ac:dyDescent="0.25">
      <c r="S270" s="80"/>
      <c r="AO270" s="80"/>
      <c r="AP270" s="80"/>
      <c r="AQ270" s="80"/>
      <c r="AR270" s="80"/>
    </row>
    <row r="271" spans="19:44" ht="15.75" customHeight="1" x14ac:dyDescent="0.25">
      <c r="S271" s="80"/>
      <c r="AO271" s="80"/>
      <c r="AP271" s="80"/>
      <c r="AQ271" s="80"/>
      <c r="AR271" s="80"/>
    </row>
    <row r="272" spans="19:44" ht="15.75" customHeight="1" x14ac:dyDescent="0.25">
      <c r="S272" s="80"/>
      <c r="AO272" s="80"/>
      <c r="AP272" s="80"/>
      <c r="AQ272" s="80"/>
      <c r="AR272" s="80"/>
    </row>
    <row r="273" spans="19:44" ht="15.75" customHeight="1" x14ac:dyDescent="0.25">
      <c r="S273" s="80"/>
      <c r="AO273" s="80"/>
      <c r="AP273" s="80"/>
      <c r="AQ273" s="80"/>
      <c r="AR273" s="80"/>
    </row>
    <row r="274" spans="19:44" ht="15.75" customHeight="1" x14ac:dyDescent="0.25">
      <c r="S274" s="80"/>
      <c r="AO274" s="80"/>
      <c r="AP274" s="80"/>
      <c r="AQ274" s="80"/>
      <c r="AR274" s="80"/>
    </row>
    <row r="275" spans="19:44" ht="15.75" customHeight="1" x14ac:dyDescent="0.25">
      <c r="S275" s="80"/>
      <c r="AO275" s="80"/>
      <c r="AP275" s="80"/>
      <c r="AQ275" s="80"/>
      <c r="AR275" s="80"/>
    </row>
    <row r="276" spans="19:44" ht="15.75" customHeight="1" x14ac:dyDescent="0.25">
      <c r="S276" s="80"/>
      <c r="AO276" s="80"/>
      <c r="AP276" s="80"/>
      <c r="AQ276" s="80"/>
      <c r="AR276" s="80"/>
    </row>
    <row r="277" spans="19:44" ht="15.75" customHeight="1" x14ac:dyDescent="0.25">
      <c r="S277" s="80"/>
      <c r="AO277" s="80"/>
      <c r="AP277" s="80"/>
      <c r="AQ277" s="80"/>
      <c r="AR277" s="80"/>
    </row>
    <row r="278" spans="19:44" ht="15.75" customHeight="1" x14ac:dyDescent="0.25">
      <c r="S278" s="80"/>
      <c r="AO278" s="80"/>
      <c r="AP278" s="80"/>
      <c r="AQ278" s="80"/>
      <c r="AR278" s="80"/>
    </row>
    <row r="279" spans="19:44" ht="15.75" customHeight="1" x14ac:dyDescent="0.25">
      <c r="S279" s="80"/>
      <c r="AO279" s="80"/>
      <c r="AP279" s="80"/>
      <c r="AQ279" s="80"/>
      <c r="AR279" s="80"/>
    </row>
    <row r="280" spans="19:44" ht="15.75" customHeight="1" x14ac:dyDescent="0.25">
      <c r="S280" s="80"/>
      <c r="AO280" s="80"/>
      <c r="AP280" s="80"/>
      <c r="AQ280" s="80"/>
      <c r="AR280" s="80"/>
    </row>
    <row r="281" spans="19:44" ht="15.75" customHeight="1" x14ac:dyDescent="0.25">
      <c r="S281" s="80"/>
      <c r="AO281" s="80"/>
      <c r="AP281" s="80"/>
      <c r="AQ281" s="80"/>
      <c r="AR281" s="80"/>
    </row>
    <row r="282" spans="19:44" ht="15.75" customHeight="1" x14ac:dyDescent="0.25">
      <c r="S282" s="80"/>
      <c r="AO282" s="80"/>
      <c r="AP282" s="80"/>
      <c r="AQ282" s="80"/>
      <c r="AR282" s="80"/>
    </row>
    <row r="283" spans="19:44" ht="15.75" customHeight="1" x14ac:dyDescent="0.25">
      <c r="S283" s="80"/>
      <c r="AO283" s="80"/>
      <c r="AP283" s="80"/>
      <c r="AQ283" s="80"/>
      <c r="AR283" s="80"/>
    </row>
    <row r="284" spans="19:44" ht="15.75" customHeight="1" x14ac:dyDescent="0.25">
      <c r="S284" s="80"/>
      <c r="AO284" s="80"/>
      <c r="AP284" s="80"/>
      <c r="AQ284" s="80"/>
      <c r="AR284" s="80"/>
    </row>
    <row r="285" spans="19:44" ht="15.75" customHeight="1" x14ac:dyDescent="0.25">
      <c r="S285" s="80"/>
      <c r="AO285" s="80"/>
      <c r="AP285" s="80"/>
      <c r="AQ285" s="80"/>
      <c r="AR285" s="80"/>
    </row>
    <row r="286" spans="19:44" ht="15.75" customHeight="1" x14ac:dyDescent="0.25">
      <c r="S286" s="80"/>
      <c r="AO286" s="80"/>
      <c r="AP286" s="80"/>
      <c r="AQ286" s="80"/>
      <c r="AR286" s="80"/>
    </row>
    <row r="287" spans="19:44" ht="15.75" customHeight="1" x14ac:dyDescent="0.25">
      <c r="S287" s="80"/>
      <c r="AO287" s="80"/>
      <c r="AP287" s="80"/>
      <c r="AQ287" s="80"/>
      <c r="AR287" s="80"/>
    </row>
    <row r="288" spans="19:44" ht="15.75" customHeight="1" x14ac:dyDescent="0.25">
      <c r="S288" s="80"/>
      <c r="AO288" s="80"/>
      <c r="AP288" s="80"/>
      <c r="AQ288" s="80"/>
      <c r="AR288" s="80"/>
    </row>
    <row r="289" spans="19:44" ht="15.75" customHeight="1" x14ac:dyDescent="0.25">
      <c r="S289" s="80"/>
      <c r="AO289" s="80"/>
      <c r="AP289" s="80"/>
      <c r="AQ289" s="80"/>
      <c r="AR289" s="80"/>
    </row>
    <row r="290" spans="19:44" ht="15.75" customHeight="1" x14ac:dyDescent="0.25">
      <c r="S290" s="80"/>
      <c r="AO290" s="80"/>
      <c r="AP290" s="80"/>
      <c r="AQ290" s="80"/>
      <c r="AR290" s="80"/>
    </row>
    <row r="291" spans="19:44" ht="15.75" customHeight="1" x14ac:dyDescent="0.25">
      <c r="S291" s="80"/>
      <c r="AO291" s="80"/>
      <c r="AP291" s="80"/>
      <c r="AQ291" s="80"/>
      <c r="AR291" s="80"/>
    </row>
    <row r="292" spans="19:44" ht="15.75" customHeight="1" x14ac:dyDescent="0.25">
      <c r="S292" s="80"/>
      <c r="AO292" s="80"/>
      <c r="AP292" s="80"/>
      <c r="AQ292" s="80"/>
      <c r="AR292" s="80"/>
    </row>
    <row r="293" spans="19:44" ht="15.75" customHeight="1" x14ac:dyDescent="0.25">
      <c r="S293" s="80"/>
      <c r="AO293" s="80"/>
      <c r="AP293" s="80"/>
      <c r="AQ293" s="80"/>
      <c r="AR293" s="80"/>
    </row>
    <row r="294" spans="19:44" ht="15.75" customHeight="1" x14ac:dyDescent="0.25">
      <c r="S294" s="80"/>
      <c r="AO294" s="80"/>
      <c r="AP294" s="80"/>
      <c r="AQ294" s="80"/>
      <c r="AR294" s="80"/>
    </row>
    <row r="295" spans="19:44" ht="15.75" customHeight="1" x14ac:dyDescent="0.25">
      <c r="S295" s="80"/>
      <c r="AO295" s="80"/>
      <c r="AP295" s="80"/>
      <c r="AQ295" s="80"/>
      <c r="AR295" s="80"/>
    </row>
    <row r="296" spans="19:44" ht="15.75" customHeight="1" x14ac:dyDescent="0.25">
      <c r="S296" s="80"/>
      <c r="AO296" s="80"/>
      <c r="AP296" s="80"/>
      <c r="AQ296" s="80"/>
      <c r="AR296" s="80"/>
    </row>
    <row r="297" spans="19:44" ht="15.75" customHeight="1" x14ac:dyDescent="0.25">
      <c r="S297" s="80"/>
      <c r="AO297" s="80"/>
      <c r="AP297" s="80"/>
      <c r="AQ297" s="80"/>
      <c r="AR297" s="80"/>
    </row>
    <row r="298" spans="19:44" ht="15.75" customHeight="1" x14ac:dyDescent="0.25">
      <c r="S298" s="80"/>
      <c r="AO298" s="80"/>
      <c r="AP298" s="80"/>
      <c r="AQ298" s="80"/>
      <c r="AR298" s="80"/>
    </row>
    <row r="299" spans="19:44" ht="15.75" customHeight="1" x14ac:dyDescent="0.25">
      <c r="S299" s="80"/>
      <c r="AO299" s="80"/>
      <c r="AP299" s="80"/>
      <c r="AQ299" s="80"/>
      <c r="AR299" s="80"/>
    </row>
    <row r="300" spans="19:44" ht="15.75" customHeight="1" x14ac:dyDescent="0.25">
      <c r="S300" s="80"/>
      <c r="AO300" s="80"/>
      <c r="AP300" s="80"/>
      <c r="AQ300" s="80"/>
      <c r="AR300" s="80"/>
    </row>
    <row r="301" spans="19:44" ht="15.75" customHeight="1" x14ac:dyDescent="0.25">
      <c r="S301" s="80"/>
      <c r="AO301" s="80"/>
      <c r="AP301" s="80"/>
      <c r="AQ301" s="80"/>
      <c r="AR301" s="80"/>
    </row>
    <row r="302" spans="19:44" ht="15.75" customHeight="1" x14ac:dyDescent="0.25">
      <c r="S302" s="80"/>
      <c r="AO302" s="80"/>
      <c r="AP302" s="80"/>
      <c r="AQ302" s="80"/>
      <c r="AR302" s="80"/>
    </row>
    <row r="303" spans="19:44" ht="15.75" customHeight="1" x14ac:dyDescent="0.25">
      <c r="S303" s="80"/>
      <c r="AO303" s="80"/>
      <c r="AP303" s="80"/>
      <c r="AQ303" s="80"/>
      <c r="AR303" s="80"/>
    </row>
    <row r="304" spans="19:44" ht="15.75" customHeight="1" x14ac:dyDescent="0.25">
      <c r="S304" s="80"/>
      <c r="AO304" s="80"/>
      <c r="AP304" s="80"/>
      <c r="AQ304" s="80"/>
      <c r="AR304" s="80"/>
    </row>
    <row r="305" spans="19:44" ht="15.75" customHeight="1" x14ac:dyDescent="0.25">
      <c r="S305" s="80"/>
      <c r="AO305" s="80"/>
      <c r="AP305" s="80"/>
      <c r="AQ305" s="80"/>
      <c r="AR305" s="80"/>
    </row>
    <row r="306" spans="19:44" ht="15.75" customHeight="1" x14ac:dyDescent="0.25">
      <c r="S306" s="80"/>
      <c r="AO306" s="80"/>
      <c r="AP306" s="80"/>
      <c r="AQ306" s="80"/>
      <c r="AR306" s="80"/>
    </row>
    <row r="307" spans="19:44" ht="15.75" customHeight="1" x14ac:dyDescent="0.25">
      <c r="S307" s="80"/>
      <c r="AO307" s="80"/>
      <c r="AP307" s="80"/>
      <c r="AQ307" s="80"/>
      <c r="AR307" s="80"/>
    </row>
    <row r="308" spans="19:44" ht="15.75" customHeight="1" x14ac:dyDescent="0.25">
      <c r="S308" s="80"/>
      <c r="AO308" s="80"/>
      <c r="AP308" s="80"/>
      <c r="AQ308" s="80"/>
      <c r="AR308" s="80"/>
    </row>
    <row r="309" spans="19:44" ht="15.75" customHeight="1" x14ac:dyDescent="0.25">
      <c r="S309" s="80"/>
      <c r="AO309" s="80"/>
      <c r="AP309" s="80"/>
      <c r="AQ309" s="80"/>
      <c r="AR309" s="80"/>
    </row>
    <row r="310" spans="19:44" ht="15.75" customHeight="1" x14ac:dyDescent="0.25">
      <c r="S310" s="80"/>
      <c r="AO310" s="80"/>
      <c r="AP310" s="80"/>
      <c r="AQ310" s="80"/>
      <c r="AR310" s="80"/>
    </row>
    <row r="311" spans="19:44" ht="15.75" customHeight="1" x14ac:dyDescent="0.25">
      <c r="S311" s="80"/>
      <c r="AO311" s="80"/>
      <c r="AP311" s="80"/>
      <c r="AQ311" s="80"/>
      <c r="AR311" s="80"/>
    </row>
    <row r="312" spans="19:44" ht="15.75" customHeight="1" x14ac:dyDescent="0.25">
      <c r="S312" s="80"/>
      <c r="AO312" s="80"/>
      <c r="AP312" s="80"/>
      <c r="AQ312" s="80"/>
      <c r="AR312" s="80"/>
    </row>
    <row r="313" spans="19:44" ht="15.75" customHeight="1" x14ac:dyDescent="0.25">
      <c r="S313" s="80"/>
      <c r="AO313" s="80"/>
      <c r="AP313" s="80"/>
      <c r="AQ313" s="80"/>
      <c r="AR313" s="80"/>
    </row>
    <row r="314" spans="19:44" ht="15.75" customHeight="1" x14ac:dyDescent="0.25">
      <c r="S314" s="80"/>
      <c r="AO314" s="80"/>
      <c r="AP314" s="80"/>
      <c r="AQ314" s="80"/>
      <c r="AR314" s="80"/>
    </row>
    <row r="315" spans="19:44" ht="15.75" customHeight="1" x14ac:dyDescent="0.25">
      <c r="S315" s="80"/>
      <c r="AO315" s="80"/>
      <c r="AP315" s="80"/>
      <c r="AQ315" s="80"/>
      <c r="AR315" s="80"/>
    </row>
    <row r="316" spans="19:44" ht="15.75" customHeight="1" x14ac:dyDescent="0.25">
      <c r="S316" s="80"/>
      <c r="AO316" s="80"/>
      <c r="AP316" s="80"/>
      <c r="AQ316" s="80"/>
      <c r="AR316" s="80"/>
    </row>
    <row r="317" spans="19:44" ht="15.75" customHeight="1" x14ac:dyDescent="0.25">
      <c r="S317" s="80"/>
      <c r="AO317" s="80"/>
      <c r="AP317" s="80"/>
      <c r="AQ317" s="80"/>
      <c r="AR317" s="80"/>
    </row>
    <row r="318" spans="19:44" ht="15.75" customHeight="1" x14ac:dyDescent="0.25">
      <c r="S318" s="80"/>
      <c r="AO318" s="80"/>
      <c r="AP318" s="80"/>
      <c r="AQ318" s="80"/>
      <c r="AR318" s="80"/>
    </row>
    <row r="319" spans="19:44" ht="15.75" customHeight="1" x14ac:dyDescent="0.25">
      <c r="S319" s="80"/>
      <c r="AO319" s="80"/>
      <c r="AP319" s="80"/>
      <c r="AQ319" s="80"/>
      <c r="AR319" s="80"/>
    </row>
    <row r="320" spans="19:44" ht="15.75" customHeight="1" x14ac:dyDescent="0.25">
      <c r="S320" s="80"/>
      <c r="AO320" s="80"/>
      <c r="AP320" s="80"/>
      <c r="AQ320" s="80"/>
      <c r="AR320" s="80"/>
    </row>
    <row r="321" spans="19:44" ht="15.75" customHeight="1" x14ac:dyDescent="0.25">
      <c r="S321" s="80"/>
      <c r="AO321" s="80"/>
      <c r="AP321" s="80"/>
      <c r="AQ321" s="80"/>
      <c r="AR321" s="80"/>
    </row>
    <row r="322" spans="19:44" ht="15.75" customHeight="1" x14ac:dyDescent="0.25">
      <c r="S322" s="80"/>
      <c r="AO322" s="80"/>
      <c r="AP322" s="80"/>
      <c r="AQ322" s="80"/>
      <c r="AR322" s="80"/>
    </row>
    <row r="323" spans="19:44" ht="15.75" customHeight="1" x14ac:dyDescent="0.25">
      <c r="S323" s="80"/>
      <c r="AO323" s="80"/>
      <c r="AP323" s="80"/>
      <c r="AQ323" s="80"/>
      <c r="AR323" s="80"/>
    </row>
    <row r="324" spans="19:44" ht="15.75" customHeight="1" x14ac:dyDescent="0.25">
      <c r="S324" s="80"/>
      <c r="AO324" s="80"/>
      <c r="AP324" s="80"/>
      <c r="AQ324" s="80"/>
      <c r="AR324" s="80"/>
    </row>
    <row r="325" spans="19:44" ht="15.75" customHeight="1" x14ac:dyDescent="0.25">
      <c r="S325" s="80"/>
      <c r="AO325" s="80"/>
      <c r="AP325" s="80"/>
      <c r="AQ325" s="80"/>
      <c r="AR325" s="80"/>
    </row>
    <row r="326" spans="19:44" ht="15.75" customHeight="1" x14ac:dyDescent="0.25">
      <c r="S326" s="80"/>
      <c r="AO326" s="80"/>
      <c r="AP326" s="80"/>
      <c r="AQ326" s="80"/>
      <c r="AR326" s="80"/>
    </row>
    <row r="327" spans="19:44" ht="15.75" customHeight="1" x14ac:dyDescent="0.25">
      <c r="S327" s="80"/>
      <c r="AO327" s="80"/>
      <c r="AP327" s="80"/>
      <c r="AQ327" s="80"/>
      <c r="AR327" s="80"/>
    </row>
    <row r="328" spans="19:44" ht="15.75" customHeight="1" x14ac:dyDescent="0.25">
      <c r="S328" s="80"/>
      <c r="AO328" s="80"/>
      <c r="AP328" s="80"/>
      <c r="AQ328" s="80"/>
      <c r="AR328" s="80"/>
    </row>
    <row r="329" spans="19:44" ht="15.75" customHeight="1" x14ac:dyDescent="0.25">
      <c r="S329" s="80"/>
      <c r="AO329" s="80"/>
      <c r="AP329" s="80"/>
      <c r="AQ329" s="80"/>
      <c r="AR329" s="80"/>
    </row>
    <row r="330" spans="19:44" ht="15.75" customHeight="1" x14ac:dyDescent="0.25">
      <c r="S330" s="80"/>
      <c r="AO330" s="80"/>
      <c r="AP330" s="80"/>
      <c r="AQ330" s="80"/>
      <c r="AR330" s="80"/>
    </row>
    <row r="331" spans="19:44" ht="15.75" customHeight="1" x14ac:dyDescent="0.25">
      <c r="S331" s="80"/>
      <c r="AO331" s="80"/>
      <c r="AP331" s="80"/>
      <c r="AQ331" s="80"/>
      <c r="AR331" s="80"/>
    </row>
    <row r="332" spans="19:44" ht="15.75" customHeight="1" x14ac:dyDescent="0.25">
      <c r="S332" s="80"/>
      <c r="AO332" s="80"/>
      <c r="AP332" s="80"/>
      <c r="AQ332" s="80"/>
      <c r="AR332" s="80"/>
    </row>
    <row r="333" spans="19:44" ht="15.75" customHeight="1" x14ac:dyDescent="0.25">
      <c r="S333" s="80"/>
      <c r="AO333" s="80"/>
      <c r="AP333" s="80"/>
      <c r="AQ333" s="80"/>
      <c r="AR333" s="80"/>
    </row>
    <row r="334" spans="19:44" ht="15.75" customHeight="1" x14ac:dyDescent="0.25">
      <c r="S334" s="80"/>
      <c r="AO334" s="80"/>
      <c r="AP334" s="80"/>
      <c r="AQ334" s="80"/>
      <c r="AR334" s="80"/>
    </row>
    <row r="335" spans="19:44" ht="15.75" customHeight="1" x14ac:dyDescent="0.25">
      <c r="S335" s="80"/>
      <c r="AO335" s="80"/>
      <c r="AP335" s="80"/>
      <c r="AQ335" s="80"/>
      <c r="AR335" s="80"/>
    </row>
    <row r="336" spans="19:44" ht="15.75" customHeight="1" x14ac:dyDescent="0.25">
      <c r="S336" s="80"/>
      <c r="AO336" s="80"/>
      <c r="AP336" s="80"/>
      <c r="AQ336" s="80"/>
      <c r="AR336" s="80"/>
    </row>
    <row r="337" spans="19:44" ht="15.75" customHeight="1" x14ac:dyDescent="0.25">
      <c r="S337" s="80"/>
      <c r="AO337" s="80"/>
      <c r="AP337" s="80"/>
      <c r="AQ337" s="80"/>
      <c r="AR337" s="80"/>
    </row>
    <row r="338" spans="19:44" ht="15.75" customHeight="1" x14ac:dyDescent="0.25">
      <c r="S338" s="80"/>
      <c r="AO338" s="80"/>
      <c r="AP338" s="80"/>
      <c r="AQ338" s="80"/>
      <c r="AR338" s="80"/>
    </row>
    <row r="339" spans="19:44" ht="15.75" customHeight="1" x14ac:dyDescent="0.25">
      <c r="S339" s="80"/>
      <c r="AO339" s="80"/>
      <c r="AP339" s="80"/>
      <c r="AQ339" s="80"/>
      <c r="AR339" s="80"/>
    </row>
    <row r="340" spans="19:44" ht="15.75" customHeight="1" x14ac:dyDescent="0.25">
      <c r="S340" s="80"/>
      <c r="AO340" s="80"/>
      <c r="AP340" s="80"/>
      <c r="AQ340" s="80"/>
      <c r="AR340" s="80"/>
    </row>
    <row r="341" spans="19:44" ht="15.75" customHeight="1" x14ac:dyDescent="0.25">
      <c r="S341" s="80"/>
      <c r="AO341" s="80"/>
      <c r="AP341" s="80"/>
      <c r="AQ341" s="80"/>
      <c r="AR341" s="80"/>
    </row>
    <row r="342" spans="19:44" ht="15.75" customHeight="1" x14ac:dyDescent="0.25">
      <c r="S342" s="80"/>
      <c r="AO342" s="80"/>
      <c r="AP342" s="80"/>
      <c r="AQ342" s="80"/>
      <c r="AR342" s="80"/>
    </row>
    <row r="343" spans="19:44" ht="15.75" customHeight="1" x14ac:dyDescent="0.25">
      <c r="S343" s="80"/>
      <c r="AO343" s="80"/>
      <c r="AP343" s="80"/>
      <c r="AQ343" s="80"/>
      <c r="AR343" s="80"/>
    </row>
    <row r="344" spans="19:44" ht="15.75" customHeight="1" x14ac:dyDescent="0.25">
      <c r="S344" s="80"/>
      <c r="AO344" s="80"/>
      <c r="AP344" s="80"/>
      <c r="AQ344" s="80"/>
      <c r="AR344" s="80"/>
    </row>
    <row r="345" spans="19:44" ht="15.75" customHeight="1" x14ac:dyDescent="0.25">
      <c r="S345" s="80"/>
      <c r="AO345" s="80"/>
      <c r="AP345" s="80"/>
      <c r="AQ345" s="80"/>
      <c r="AR345" s="80"/>
    </row>
    <row r="346" spans="19:44" ht="15.75" customHeight="1" x14ac:dyDescent="0.25">
      <c r="S346" s="80"/>
      <c r="AO346" s="80"/>
      <c r="AP346" s="80"/>
      <c r="AQ346" s="80"/>
      <c r="AR346" s="80"/>
    </row>
    <row r="347" spans="19:44" ht="15.75" customHeight="1" x14ac:dyDescent="0.25">
      <c r="S347" s="80"/>
      <c r="AO347" s="80"/>
      <c r="AP347" s="80"/>
      <c r="AQ347" s="80"/>
      <c r="AR347" s="80"/>
    </row>
    <row r="348" spans="19:44" ht="15.75" customHeight="1" x14ac:dyDescent="0.25">
      <c r="S348" s="80"/>
      <c r="AO348" s="80"/>
      <c r="AP348" s="80"/>
      <c r="AQ348" s="80"/>
      <c r="AR348" s="80"/>
    </row>
    <row r="349" spans="19:44" ht="15.75" customHeight="1" x14ac:dyDescent="0.25">
      <c r="S349" s="80"/>
      <c r="AO349" s="80"/>
      <c r="AP349" s="80"/>
      <c r="AQ349" s="80"/>
      <c r="AR349" s="80"/>
    </row>
    <row r="350" spans="19:44" ht="15.75" customHeight="1" x14ac:dyDescent="0.25">
      <c r="S350" s="80"/>
      <c r="AO350" s="80"/>
      <c r="AP350" s="80"/>
      <c r="AQ350" s="80"/>
      <c r="AR350" s="80"/>
    </row>
    <row r="351" spans="19:44" ht="15.75" customHeight="1" x14ac:dyDescent="0.25">
      <c r="S351" s="80"/>
      <c r="AO351" s="80"/>
      <c r="AP351" s="80"/>
      <c r="AQ351" s="80"/>
      <c r="AR351" s="80"/>
    </row>
    <row r="352" spans="19:44" ht="15.75" customHeight="1" x14ac:dyDescent="0.25">
      <c r="S352" s="80"/>
      <c r="AO352" s="80"/>
      <c r="AP352" s="80"/>
      <c r="AQ352" s="80"/>
      <c r="AR352" s="80"/>
    </row>
    <row r="353" spans="19:44" ht="15.75" customHeight="1" x14ac:dyDescent="0.25">
      <c r="S353" s="80"/>
      <c r="AO353" s="80"/>
      <c r="AP353" s="80"/>
      <c r="AQ353" s="80"/>
      <c r="AR353" s="80"/>
    </row>
    <row r="354" spans="19:44" ht="15.75" customHeight="1" x14ac:dyDescent="0.25">
      <c r="S354" s="80"/>
      <c r="AO354" s="80"/>
      <c r="AP354" s="80"/>
      <c r="AQ354" s="80"/>
      <c r="AR354" s="80"/>
    </row>
    <row r="355" spans="19:44" ht="15.75" customHeight="1" x14ac:dyDescent="0.25">
      <c r="S355" s="80"/>
      <c r="AO355" s="80"/>
      <c r="AP355" s="80"/>
      <c r="AQ355" s="80"/>
      <c r="AR355" s="80"/>
    </row>
    <row r="356" spans="19:44" ht="15.75" customHeight="1" x14ac:dyDescent="0.25">
      <c r="S356" s="80"/>
      <c r="AO356" s="80"/>
      <c r="AP356" s="80"/>
      <c r="AQ356" s="80"/>
      <c r="AR356" s="80"/>
    </row>
    <row r="357" spans="19:44" ht="15.75" customHeight="1" x14ac:dyDescent="0.25">
      <c r="S357" s="80"/>
      <c r="AO357" s="80"/>
      <c r="AP357" s="80"/>
      <c r="AQ357" s="80"/>
      <c r="AR357" s="80"/>
    </row>
    <row r="358" spans="19:44" ht="15.75" customHeight="1" x14ac:dyDescent="0.25">
      <c r="S358" s="80"/>
      <c r="AO358" s="80"/>
      <c r="AP358" s="80"/>
      <c r="AQ358" s="80"/>
      <c r="AR358" s="80"/>
    </row>
    <row r="359" spans="19:44" ht="15.75" customHeight="1" x14ac:dyDescent="0.25">
      <c r="S359" s="80"/>
      <c r="AO359" s="80"/>
      <c r="AP359" s="80"/>
      <c r="AQ359" s="80"/>
      <c r="AR359" s="80"/>
    </row>
    <row r="360" spans="19:44" ht="15.75" customHeight="1" x14ac:dyDescent="0.25">
      <c r="S360" s="80"/>
      <c r="AO360" s="80"/>
      <c r="AP360" s="80"/>
      <c r="AQ360" s="80"/>
      <c r="AR360" s="80"/>
    </row>
    <row r="361" spans="19:44" ht="15.75" customHeight="1" x14ac:dyDescent="0.25">
      <c r="S361" s="80"/>
      <c r="AO361" s="80"/>
      <c r="AP361" s="80"/>
      <c r="AQ361" s="80"/>
      <c r="AR361" s="80"/>
    </row>
    <row r="362" spans="19:44" ht="15.75" customHeight="1" x14ac:dyDescent="0.25">
      <c r="S362" s="80"/>
      <c r="AO362" s="80"/>
      <c r="AP362" s="80"/>
      <c r="AQ362" s="80"/>
      <c r="AR362" s="80"/>
    </row>
    <row r="363" spans="19:44" ht="15.75" customHeight="1" x14ac:dyDescent="0.25">
      <c r="S363" s="80"/>
      <c r="AO363" s="80"/>
      <c r="AP363" s="80"/>
      <c r="AQ363" s="80"/>
      <c r="AR363" s="80"/>
    </row>
    <row r="364" spans="19:44" ht="15.75" customHeight="1" x14ac:dyDescent="0.25">
      <c r="S364" s="80"/>
      <c r="AO364" s="80"/>
      <c r="AP364" s="80"/>
      <c r="AQ364" s="80"/>
      <c r="AR364" s="80"/>
    </row>
    <row r="365" spans="19:44" ht="15.75" customHeight="1" x14ac:dyDescent="0.25">
      <c r="S365" s="80"/>
      <c r="AO365" s="80"/>
      <c r="AP365" s="80"/>
      <c r="AQ365" s="80"/>
      <c r="AR365" s="80"/>
    </row>
    <row r="366" spans="19:44" ht="15.75" customHeight="1" x14ac:dyDescent="0.25">
      <c r="S366" s="80"/>
      <c r="AO366" s="80"/>
      <c r="AP366" s="80"/>
      <c r="AQ366" s="80"/>
      <c r="AR366" s="80"/>
    </row>
    <row r="367" spans="19:44" ht="15.75" customHeight="1" x14ac:dyDescent="0.25">
      <c r="S367" s="80"/>
      <c r="AO367" s="80"/>
      <c r="AP367" s="80"/>
      <c r="AQ367" s="80"/>
      <c r="AR367" s="80"/>
    </row>
    <row r="368" spans="19:44" ht="15.75" customHeight="1" x14ac:dyDescent="0.25">
      <c r="S368" s="80"/>
      <c r="AO368" s="80"/>
      <c r="AP368" s="80"/>
      <c r="AQ368" s="80"/>
      <c r="AR368" s="80"/>
    </row>
    <row r="369" spans="19:44" ht="15.75" customHeight="1" x14ac:dyDescent="0.25">
      <c r="S369" s="80"/>
      <c r="AO369" s="80"/>
      <c r="AP369" s="80"/>
      <c r="AQ369" s="80"/>
      <c r="AR369" s="80"/>
    </row>
    <row r="370" spans="19:44" ht="15.75" customHeight="1" x14ac:dyDescent="0.25">
      <c r="S370" s="80"/>
      <c r="AO370" s="80"/>
      <c r="AP370" s="80"/>
      <c r="AQ370" s="80"/>
      <c r="AR370" s="80"/>
    </row>
    <row r="371" spans="19:44" ht="15.75" customHeight="1" x14ac:dyDescent="0.25">
      <c r="S371" s="80"/>
      <c r="AO371" s="80"/>
      <c r="AP371" s="80"/>
      <c r="AQ371" s="80"/>
      <c r="AR371" s="80"/>
    </row>
    <row r="372" spans="19:44" ht="15.75" customHeight="1" x14ac:dyDescent="0.25">
      <c r="S372" s="80"/>
      <c r="AO372" s="80"/>
      <c r="AP372" s="80"/>
      <c r="AQ372" s="80"/>
      <c r="AR372" s="80"/>
    </row>
    <row r="373" spans="19:44" ht="15.75" customHeight="1" x14ac:dyDescent="0.25">
      <c r="S373" s="80"/>
      <c r="AO373" s="80"/>
      <c r="AP373" s="80"/>
      <c r="AQ373" s="80"/>
      <c r="AR373" s="80"/>
    </row>
    <row r="374" spans="19:44" ht="15.75" customHeight="1" x14ac:dyDescent="0.25">
      <c r="S374" s="80"/>
      <c r="AO374" s="80"/>
      <c r="AP374" s="80"/>
      <c r="AQ374" s="80"/>
      <c r="AR374" s="80"/>
    </row>
    <row r="375" spans="19:44" ht="15.75" customHeight="1" x14ac:dyDescent="0.25">
      <c r="S375" s="80"/>
      <c r="AO375" s="80"/>
      <c r="AP375" s="80"/>
      <c r="AQ375" s="80"/>
      <c r="AR375" s="80"/>
    </row>
    <row r="376" spans="19:44" ht="15.75" customHeight="1" x14ac:dyDescent="0.25">
      <c r="S376" s="80"/>
      <c r="AO376" s="80"/>
      <c r="AP376" s="80"/>
      <c r="AQ376" s="80"/>
      <c r="AR376" s="80"/>
    </row>
    <row r="377" spans="19:44" ht="15.75" customHeight="1" x14ac:dyDescent="0.25">
      <c r="S377" s="80"/>
      <c r="AO377" s="80"/>
      <c r="AP377" s="80"/>
      <c r="AQ377" s="80"/>
      <c r="AR377" s="80"/>
    </row>
    <row r="378" spans="19:44" ht="15.75" customHeight="1" x14ac:dyDescent="0.25">
      <c r="S378" s="80"/>
      <c r="AO378" s="80"/>
      <c r="AP378" s="80"/>
      <c r="AQ378" s="80"/>
      <c r="AR378" s="80"/>
    </row>
    <row r="379" spans="19:44" ht="15.75" customHeight="1" x14ac:dyDescent="0.25">
      <c r="S379" s="80"/>
      <c r="AO379" s="80"/>
      <c r="AP379" s="80"/>
      <c r="AQ379" s="80"/>
      <c r="AR379" s="80"/>
    </row>
    <row r="380" spans="19:44" ht="15.75" customHeight="1" x14ac:dyDescent="0.25">
      <c r="S380" s="80"/>
      <c r="AO380" s="80"/>
      <c r="AP380" s="80"/>
      <c r="AQ380" s="80"/>
      <c r="AR380" s="80"/>
    </row>
    <row r="381" spans="19:44" ht="15.75" customHeight="1" x14ac:dyDescent="0.25">
      <c r="S381" s="80"/>
      <c r="AO381" s="80"/>
      <c r="AP381" s="80"/>
      <c r="AQ381" s="80"/>
      <c r="AR381" s="80"/>
    </row>
    <row r="382" spans="19:44" ht="15.75" customHeight="1" x14ac:dyDescent="0.25">
      <c r="S382" s="80"/>
      <c r="AO382" s="80"/>
      <c r="AP382" s="80"/>
      <c r="AQ382" s="80"/>
      <c r="AR382" s="80"/>
    </row>
    <row r="383" spans="19:44" ht="15.75" customHeight="1" x14ac:dyDescent="0.25">
      <c r="S383" s="80"/>
      <c r="AO383" s="80"/>
      <c r="AP383" s="80"/>
      <c r="AQ383" s="80"/>
      <c r="AR383" s="80"/>
    </row>
    <row r="384" spans="19:44" ht="15.75" customHeight="1" x14ac:dyDescent="0.25">
      <c r="S384" s="80"/>
      <c r="AO384" s="80"/>
      <c r="AP384" s="80"/>
      <c r="AQ384" s="80"/>
      <c r="AR384" s="80"/>
    </row>
    <row r="385" spans="19:44" ht="15.75" customHeight="1" x14ac:dyDescent="0.25">
      <c r="S385" s="80"/>
      <c r="AO385" s="80"/>
      <c r="AP385" s="80"/>
      <c r="AQ385" s="80"/>
      <c r="AR385" s="80"/>
    </row>
    <row r="386" spans="19:44" ht="15.75" customHeight="1" x14ac:dyDescent="0.25">
      <c r="S386" s="80"/>
      <c r="AO386" s="80"/>
      <c r="AP386" s="80"/>
      <c r="AQ386" s="80"/>
      <c r="AR386" s="80"/>
    </row>
    <row r="387" spans="19:44" ht="15.75" customHeight="1" x14ac:dyDescent="0.25">
      <c r="S387" s="80"/>
      <c r="AO387" s="80"/>
      <c r="AP387" s="80"/>
      <c r="AQ387" s="80"/>
      <c r="AR387" s="80"/>
    </row>
    <row r="388" spans="19:44" ht="15.75" customHeight="1" x14ac:dyDescent="0.25">
      <c r="S388" s="80"/>
      <c r="AO388" s="80"/>
      <c r="AP388" s="80"/>
      <c r="AQ388" s="80"/>
      <c r="AR388" s="80"/>
    </row>
    <row r="389" spans="19:44" ht="15.75" customHeight="1" x14ac:dyDescent="0.25">
      <c r="S389" s="80"/>
      <c r="AO389" s="80"/>
      <c r="AP389" s="80"/>
      <c r="AQ389" s="80"/>
      <c r="AR389" s="80"/>
    </row>
    <row r="390" spans="19:44" ht="15.75" customHeight="1" x14ac:dyDescent="0.25">
      <c r="S390" s="80"/>
      <c r="AO390" s="80"/>
      <c r="AP390" s="80"/>
      <c r="AQ390" s="80"/>
      <c r="AR390" s="80"/>
    </row>
    <row r="391" spans="19:44" ht="15.75" customHeight="1" x14ac:dyDescent="0.25">
      <c r="S391" s="80"/>
      <c r="AO391" s="80"/>
      <c r="AP391" s="80"/>
      <c r="AQ391" s="80"/>
      <c r="AR391" s="80"/>
    </row>
    <row r="392" spans="19:44" ht="15.75" customHeight="1" x14ac:dyDescent="0.25">
      <c r="S392" s="80"/>
      <c r="AO392" s="80"/>
      <c r="AP392" s="80"/>
      <c r="AQ392" s="80"/>
      <c r="AR392" s="80"/>
    </row>
    <row r="393" spans="19:44" ht="15.75" customHeight="1" x14ac:dyDescent="0.25">
      <c r="S393" s="80"/>
      <c r="AO393" s="80"/>
      <c r="AP393" s="80"/>
      <c r="AQ393" s="80"/>
      <c r="AR393" s="80"/>
    </row>
    <row r="394" spans="19:44" ht="15.75" customHeight="1" x14ac:dyDescent="0.25">
      <c r="S394" s="80"/>
      <c r="AO394" s="80"/>
      <c r="AP394" s="80"/>
      <c r="AQ394" s="80"/>
      <c r="AR394" s="80"/>
    </row>
    <row r="395" spans="19:44" ht="15.75" customHeight="1" x14ac:dyDescent="0.25">
      <c r="S395" s="80"/>
      <c r="AO395" s="80"/>
      <c r="AP395" s="80"/>
      <c r="AQ395" s="80"/>
      <c r="AR395" s="80"/>
    </row>
    <row r="396" spans="19:44" ht="15.75" customHeight="1" x14ac:dyDescent="0.25">
      <c r="S396" s="80"/>
      <c r="AO396" s="80"/>
      <c r="AP396" s="80"/>
      <c r="AQ396" s="80"/>
      <c r="AR396" s="80"/>
    </row>
    <row r="397" spans="19:44" ht="15.75" customHeight="1" x14ac:dyDescent="0.25">
      <c r="S397" s="80"/>
      <c r="AO397" s="80"/>
      <c r="AP397" s="80"/>
      <c r="AQ397" s="80"/>
      <c r="AR397" s="80"/>
    </row>
    <row r="398" spans="19:44" ht="15.75" customHeight="1" x14ac:dyDescent="0.25">
      <c r="S398" s="80"/>
      <c r="AO398" s="80"/>
      <c r="AP398" s="80"/>
      <c r="AQ398" s="80"/>
      <c r="AR398" s="80"/>
    </row>
    <row r="399" spans="19:44" ht="15.75" customHeight="1" x14ac:dyDescent="0.25">
      <c r="S399" s="80"/>
      <c r="AO399" s="80"/>
      <c r="AP399" s="80"/>
      <c r="AQ399" s="80"/>
      <c r="AR399" s="80"/>
    </row>
    <row r="400" spans="19:44" ht="15.75" customHeight="1" x14ac:dyDescent="0.25">
      <c r="S400" s="80"/>
      <c r="AO400" s="80"/>
      <c r="AP400" s="80"/>
      <c r="AQ400" s="80"/>
      <c r="AR400" s="80"/>
    </row>
    <row r="401" spans="19:44" ht="15.75" customHeight="1" x14ac:dyDescent="0.25">
      <c r="S401" s="80"/>
      <c r="AO401" s="80"/>
      <c r="AP401" s="80"/>
      <c r="AQ401" s="80"/>
      <c r="AR401" s="80"/>
    </row>
    <row r="402" spans="19:44" ht="15.75" customHeight="1" x14ac:dyDescent="0.25">
      <c r="S402" s="80"/>
      <c r="AO402" s="80"/>
      <c r="AP402" s="80"/>
      <c r="AQ402" s="80"/>
      <c r="AR402" s="80"/>
    </row>
    <row r="403" spans="19:44" ht="15.75" customHeight="1" x14ac:dyDescent="0.25">
      <c r="S403" s="80"/>
      <c r="AO403" s="80"/>
      <c r="AP403" s="80"/>
      <c r="AQ403" s="80"/>
      <c r="AR403" s="80"/>
    </row>
    <row r="404" spans="19:44" ht="15.75" customHeight="1" x14ac:dyDescent="0.25">
      <c r="S404" s="80"/>
      <c r="AO404" s="80"/>
      <c r="AP404" s="80"/>
      <c r="AQ404" s="80"/>
      <c r="AR404" s="80"/>
    </row>
    <row r="405" spans="19:44" ht="15.75" customHeight="1" x14ac:dyDescent="0.25">
      <c r="S405" s="80"/>
      <c r="AO405" s="80"/>
      <c r="AP405" s="80"/>
      <c r="AQ405" s="80"/>
      <c r="AR405" s="80"/>
    </row>
    <row r="406" spans="19:44" ht="15.75" customHeight="1" x14ac:dyDescent="0.25">
      <c r="S406" s="80"/>
      <c r="AO406" s="80"/>
      <c r="AP406" s="80"/>
      <c r="AQ406" s="80"/>
      <c r="AR406" s="80"/>
    </row>
    <row r="407" spans="19:44" ht="15.75" customHeight="1" x14ac:dyDescent="0.25">
      <c r="S407" s="80"/>
      <c r="AO407" s="80"/>
      <c r="AP407" s="80"/>
      <c r="AQ407" s="80"/>
      <c r="AR407" s="80"/>
    </row>
    <row r="408" spans="19:44" ht="15.75" customHeight="1" x14ac:dyDescent="0.25">
      <c r="S408" s="80"/>
      <c r="AO408" s="80"/>
      <c r="AP408" s="80"/>
      <c r="AQ408" s="80"/>
      <c r="AR408" s="80"/>
    </row>
    <row r="409" spans="19:44" ht="15.75" customHeight="1" x14ac:dyDescent="0.25">
      <c r="S409" s="80"/>
      <c r="AO409" s="80"/>
      <c r="AP409" s="80"/>
      <c r="AQ409" s="80"/>
      <c r="AR409" s="80"/>
    </row>
    <row r="410" spans="19:44" ht="15.75" customHeight="1" x14ac:dyDescent="0.25">
      <c r="S410" s="80"/>
      <c r="AO410" s="80"/>
      <c r="AP410" s="80"/>
      <c r="AQ410" s="80"/>
      <c r="AR410" s="80"/>
    </row>
    <row r="411" spans="19:44" ht="15.75" customHeight="1" x14ac:dyDescent="0.25">
      <c r="S411" s="80"/>
      <c r="AO411" s="80"/>
      <c r="AP411" s="80"/>
      <c r="AQ411" s="80"/>
      <c r="AR411" s="80"/>
    </row>
    <row r="412" spans="19:44" ht="15.75" customHeight="1" x14ac:dyDescent="0.25">
      <c r="S412" s="80"/>
      <c r="AO412" s="80"/>
      <c r="AP412" s="80"/>
      <c r="AQ412" s="80"/>
      <c r="AR412" s="80"/>
    </row>
    <row r="413" spans="19:44" ht="15.75" customHeight="1" x14ac:dyDescent="0.25">
      <c r="S413" s="80"/>
      <c r="AO413" s="80"/>
      <c r="AP413" s="80"/>
      <c r="AQ413" s="80"/>
      <c r="AR413" s="80"/>
    </row>
    <row r="414" spans="19:44" ht="15.75" customHeight="1" x14ac:dyDescent="0.25">
      <c r="S414" s="80"/>
      <c r="AO414" s="80"/>
      <c r="AP414" s="80"/>
      <c r="AQ414" s="80"/>
      <c r="AR414" s="80"/>
    </row>
    <row r="415" spans="19:44" ht="15.75" customHeight="1" x14ac:dyDescent="0.25">
      <c r="S415" s="80"/>
      <c r="AO415" s="80"/>
      <c r="AP415" s="80"/>
      <c r="AQ415" s="80"/>
      <c r="AR415" s="80"/>
    </row>
    <row r="416" spans="19:44" ht="15.75" customHeight="1" x14ac:dyDescent="0.25">
      <c r="S416" s="80"/>
      <c r="AO416" s="80"/>
      <c r="AP416" s="80"/>
      <c r="AQ416" s="80"/>
      <c r="AR416" s="80"/>
    </row>
    <row r="417" spans="19:44" ht="15.75" customHeight="1" x14ac:dyDescent="0.25">
      <c r="S417" s="80"/>
      <c r="AO417" s="80"/>
      <c r="AP417" s="80"/>
      <c r="AQ417" s="80"/>
      <c r="AR417" s="80"/>
    </row>
    <row r="418" spans="19:44" ht="15.75" customHeight="1" x14ac:dyDescent="0.25">
      <c r="S418" s="80"/>
      <c r="AO418" s="80"/>
      <c r="AP418" s="80"/>
      <c r="AQ418" s="80"/>
      <c r="AR418" s="80"/>
    </row>
    <row r="419" spans="19:44" ht="15.75" customHeight="1" x14ac:dyDescent="0.25">
      <c r="S419" s="80"/>
      <c r="AO419" s="80"/>
      <c r="AP419" s="80"/>
      <c r="AQ419" s="80"/>
      <c r="AR419" s="80"/>
    </row>
    <row r="420" spans="19:44" ht="15.75" customHeight="1" x14ac:dyDescent="0.25">
      <c r="S420" s="80"/>
      <c r="AO420" s="80"/>
      <c r="AP420" s="80"/>
      <c r="AQ420" s="80"/>
      <c r="AR420" s="80"/>
    </row>
    <row r="421" spans="19:44" ht="15.75" customHeight="1" x14ac:dyDescent="0.25">
      <c r="S421" s="80"/>
      <c r="AO421" s="80"/>
      <c r="AP421" s="80"/>
      <c r="AQ421" s="80"/>
      <c r="AR421" s="80"/>
    </row>
    <row r="422" spans="19:44" ht="15.75" customHeight="1" x14ac:dyDescent="0.25">
      <c r="S422" s="80"/>
      <c r="AO422" s="80"/>
      <c r="AP422" s="80"/>
      <c r="AQ422" s="80"/>
      <c r="AR422" s="80"/>
    </row>
    <row r="423" spans="19:44" ht="15.75" customHeight="1" x14ac:dyDescent="0.25">
      <c r="S423" s="80"/>
      <c r="AO423" s="80"/>
      <c r="AP423" s="80"/>
      <c r="AQ423" s="80"/>
      <c r="AR423" s="80"/>
    </row>
    <row r="424" spans="19:44" ht="15.75" customHeight="1" x14ac:dyDescent="0.25">
      <c r="S424" s="80"/>
      <c r="AO424" s="80"/>
      <c r="AP424" s="80"/>
      <c r="AQ424" s="80"/>
      <c r="AR424" s="80"/>
    </row>
    <row r="425" spans="19:44" ht="15.75" customHeight="1" x14ac:dyDescent="0.25">
      <c r="S425" s="80"/>
      <c r="AO425" s="80"/>
      <c r="AP425" s="80"/>
      <c r="AQ425" s="80"/>
      <c r="AR425" s="80"/>
    </row>
    <row r="426" spans="19:44" ht="15.75" customHeight="1" x14ac:dyDescent="0.25">
      <c r="S426" s="80"/>
      <c r="AO426" s="80"/>
      <c r="AP426" s="80"/>
      <c r="AQ426" s="80"/>
      <c r="AR426" s="80"/>
    </row>
    <row r="427" spans="19:44" ht="15.75" customHeight="1" x14ac:dyDescent="0.25">
      <c r="S427" s="80"/>
      <c r="AO427" s="80"/>
      <c r="AP427" s="80"/>
      <c r="AQ427" s="80"/>
      <c r="AR427" s="80"/>
    </row>
    <row r="428" spans="19:44" ht="15.75" customHeight="1" x14ac:dyDescent="0.25">
      <c r="S428" s="80"/>
      <c r="AO428" s="80"/>
      <c r="AP428" s="80"/>
      <c r="AQ428" s="80"/>
      <c r="AR428" s="80"/>
    </row>
    <row r="429" spans="19:44" ht="15.75" customHeight="1" x14ac:dyDescent="0.25">
      <c r="S429" s="80"/>
      <c r="AO429" s="80"/>
      <c r="AP429" s="80"/>
      <c r="AQ429" s="80"/>
      <c r="AR429" s="80"/>
    </row>
    <row r="430" spans="19:44" ht="15.75" customHeight="1" x14ac:dyDescent="0.25">
      <c r="S430" s="80"/>
      <c r="AO430" s="80"/>
      <c r="AP430" s="80"/>
      <c r="AQ430" s="80"/>
      <c r="AR430" s="80"/>
    </row>
    <row r="431" spans="19:44" ht="15.75" customHeight="1" x14ac:dyDescent="0.25">
      <c r="S431" s="80"/>
      <c r="AO431" s="80"/>
      <c r="AP431" s="80"/>
      <c r="AQ431" s="80"/>
      <c r="AR431" s="80"/>
    </row>
    <row r="432" spans="19:44" ht="15.75" customHeight="1" x14ac:dyDescent="0.25">
      <c r="S432" s="80"/>
      <c r="AO432" s="80"/>
      <c r="AP432" s="80"/>
      <c r="AQ432" s="80"/>
      <c r="AR432" s="80"/>
    </row>
    <row r="433" spans="19:44" ht="15.75" customHeight="1" x14ac:dyDescent="0.25">
      <c r="S433" s="80"/>
      <c r="AO433" s="80"/>
      <c r="AP433" s="80"/>
      <c r="AQ433" s="80"/>
      <c r="AR433" s="80"/>
    </row>
    <row r="434" spans="19:44" ht="15.75" customHeight="1" x14ac:dyDescent="0.25">
      <c r="S434" s="80"/>
      <c r="AO434" s="80"/>
      <c r="AP434" s="80"/>
      <c r="AQ434" s="80"/>
      <c r="AR434" s="80"/>
    </row>
    <row r="435" spans="19:44" ht="15.75" customHeight="1" x14ac:dyDescent="0.25">
      <c r="S435" s="80"/>
      <c r="AO435" s="80"/>
      <c r="AP435" s="80"/>
      <c r="AQ435" s="80"/>
      <c r="AR435" s="80"/>
    </row>
    <row r="436" spans="19:44" ht="15.75" customHeight="1" x14ac:dyDescent="0.25">
      <c r="S436" s="80"/>
      <c r="AO436" s="80"/>
      <c r="AP436" s="80"/>
      <c r="AQ436" s="80"/>
      <c r="AR436" s="80"/>
    </row>
    <row r="437" spans="19:44" ht="15.75" customHeight="1" x14ac:dyDescent="0.25">
      <c r="S437" s="80"/>
      <c r="AO437" s="80"/>
      <c r="AP437" s="80"/>
      <c r="AQ437" s="80"/>
      <c r="AR437" s="80"/>
    </row>
    <row r="438" spans="19:44" ht="15.75" customHeight="1" x14ac:dyDescent="0.25">
      <c r="S438" s="80"/>
      <c r="AO438" s="80"/>
      <c r="AP438" s="80"/>
      <c r="AQ438" s="80"/>
      <c r="AR438" s="80"/>
    </row>
    <row r="439" spans="19:44" ht="15.75" customHeight="1" x14ac:dyDescent="0.25">
      <c r="S439" s="80"/>
      <c r="AO439" s="80"/>
      <c r="AP439" s="80"/>
      <c r="AQ439" s="80"/>
      <c r="AR439" s="80"/>
    </row>
    <row r="440" spans="19:44" ht="15.75" customHeight="1" x14ac:dyDescent="0.25">
      <c r="S440" s="80"/>
      <c r="AO440" s="80"/>
      <c r="AP440" s="80"/>
      <c r="AQ440" s="80"/>
      <c r="AR440" s="80"/>
    </row>
    <row r="441" spans="19:44" ht="15.75" customHeight="1" x14ac:dyDescent="0.25">
      <c r="S441" s="80"/>
      <c r="AO441" s="80"/>
      <c r="AP441" s="80"/>
      <c r="AQ441" s="80"/>
      <c r="AR441" s="80"/>
    </row>
    <row r="442" spans="19:44" ht="15.75" customHeight="1" x14ac:dyDescent="0.25">
      <c r="S442" s="80"/>
      <c r="AO442" s="80"/>
      <c r="AP442" s="80"/>
      <c r="AQ442" s="80"/>
      <c r="AR442" s="80"/>
    </row>
    <row r="443" spans="19:44" ht="15.75" customHeight="1" x14ac:dyDescent="0.25">
      <c r="S443" s="80"/>
      <c r="AO443" s="80"/>
      <c r="AP443" s="80"/>
      <c r="AQ443" s="80"/>
      <c r="AR443" s="80"/>
    </row>
    <row r="444" spans="19:44" ht="15.75" customHeight="1" x14ac:dyDescent="0.25">
      <c r="S444" s="80"/>
      <c r="AO444" s="80"/>
      <c r="AP444" s="80"/>
      <c r="AQ444" s="80"/>
      <c r="AR444" s="80"/>
    </row>
    <row r="445" spans="19:44" ht="15.75" customHeight="1" x14ac:dyDescent="0.25">
      <c r="S445" s="80"/>
      <c r="AO445" s="80"/>
      <c r="AP445" s="80"/>
      <c r="AQ445" s="80"/>
      <c r="AR445" s="80"/>
    </row>
    <row r="446" spans="19:44" ht="15.75" customHeight="1" x14ac:dyDescent="0.25">
      <c r="S446" s="80"/>
      <c r="AO446" s="80"/>
      <c r="AP446" s="80"/>
      <c r="AQ446" s="80"/>
      <c r="AR446" s="80"/>
    </row>
    <row r="447" spans="19:44" ht="15.75" customHeight="1" x14ac:dyDescent="0.25">
      <c r="S447" s="80"/>
      <c r="AO447" s="80"/>
      <c r="AP447" s="80"/>
      <c r="AQ447" s="80"/>
      <c r="AR447" s="80"/>
    </row>
    <row r="448" spans="19:44" ht="15.75" customHeight="1" x14ac:dyDescent="0.25">
      <c r="S448" s="80"/>
      <c r="AO448" s="80"/>
      <c r="AP448" s="80"/>
      <c r="AQ448" s="80"/>
      <c r="AR448" s="80"/>
    </row>
    <row r="449" spans="19:44" ht="15.75" customHeight="1" x14ac:dyDescent="0.25">
      <c r="S449" s="80"/>
      <c r="AO449" s="80"/>
      <c r="AP449" s="80"/>
      <c r="AQ449" s="80"/>
      <c r="AR449" s="80"/>
    </row>
    <row r="450" spans="19:44" ht="15.75" customHeight="1" x14ac:dyDescent="0.25">
      <c r="S450" s="80"/>
      <c r="AO450" s="80"/>
      <c r="AP450" s="80"/>
      <c r="AQ450" s="80"/>
      <c r="AR450" s="80"/>
    </row>
    <row r="451" spans="19:44" ht="15.75" customHeight="1" x14ac:dyDescent="0.25">
      <c r="S451" s="80"/>
      <c r="AO451" s="80"/>
      <c r="AP451" s="80"/>
      <c r="AQ451" s="80"/>
      <c r="AR451" s="80"/>
    </row>
    <row r="452" spans="19:44" ht="15.75" customHeight="1" x14ac:dyDescent="0.25">
      <c r="S452" s="80"/>
      <c r="AO452" s="80"/>
      <c r="AP452" s="80"/>
      <c r="AQ452" s="80"/>
      <c r="AR452" s="80"/>
    </row>
    <row r="453" spans="19:44" ht="15.75" customHeight="1" x14ac:dyDescent="0.25">
      <c r="S453" s="80"/>
      <c r="AO453" s="80"/>
      <c r="AP453" s="80"/>
      <c r="AQ453" s="80"/>
      <c r="AR453" s="80"/>
    </row>
    <row r="454" spans="19:44" ht="15.75" customHeight="1" x14ac:dyDescent="0.25">
      <c r="S454" s="80"/>
      <c r="AO454" s="80"/>
      <c r="AP454" s="80"/>
      <c r="AQ454" s="80"/>
      <c r="AR454" s="80"/>
    </row>
    <row r="455" spans="19:44" ht="15.75" customHeight="1" x14ac:dyDescent="0.25">
      <c r="S455" s="80"/>
      <c r="AO455" s="80"/>
      <c r="AP455" s="80"/>
      <c r="AQ455" s="80"/>
      <c r="AR455" s="80"/>
    </row>
    <row r="456" spans="19:44" ht="15.75" customHeight="1" x14ac:dyDescent="0.25">
      <c r="S456" s="80"/>
      <c r="AO456" s="80"/>
      <c r="AP456" s="80"/>
      <c r="AQ456" s="80"/>
      <c r="AR456" s="80"/>
    </row>
    <row r="457" spans="19:44" ht="15.75" customHeight="1" x14ac:dyDescent="0.25">
      <c r="S457" s="80"/>
      <c r="AO457" s="80"/>
      <c r="AP457" s="80"/>
      <c r="AQ457" s="80"/>
      <c r="AR457" s="80"/>
    </row>
    <row r="458" spans="19:44" ht="15.75" customHeight="1" x14ac:dyDescent="0.25">
      <c r="S458" s="80"/>
      <c r="AO458" s="80"/>
      <c r="AP458" s="80"/>
      <c r="AQ458" s="80"/>
      <c r="AR458" s="80"/>
    </row>
    <row r="459" spans="19:44" ht="15.75" customHeight="1" x14ac:dyDescent="0.25">
      <c r="S459" s="80"/>
      <c r="AO459" s="80"/>
      <c r="AP459" s="80"/>
      <c r="AQ459" s="80"/>
      <c r="AR459" s="80"/>
    </row>
    <row r="460" spans="19:44" ht="15.75" customHeight="1" x14ac:dyDescent="0.25">
      <c r="S460" s="80"/>
      <c r="AO460" s="80"/>
      <c r="AP460" s="80"/>
      <c r="AQ460" s="80"/>
      <c r="AR460" s="80"/>
    </row>
    <row r="461" spans="19:44" ht="15.75" customHeight="1" x14ac:dyDescent="0.25">
      <c r="S461" s="80"/>
      <c r="AO461" s="80"/>
      <c r="AP461" s="80"/>
      <c r="AQ461" s="80"/>
      <c r="AR461" s="80"/>
    </row>
    <row r="462" spans="19:44" ht="15.75" customHeight="1" x14ac:dyDescent="0.25">
      <c r="S462" s="80"/>
      <c r="AO462" s="80"/>
      <c r="AP462" s="80"/>
      <c r="AQ462" s="80"/>
      <c r="AR462" s="80"/>
    </row>
    <row r="463" spans="19:44" ht="15.75" customHeight="1" x14ac:dyDescent="0.25">
      <c r="S463" s="80"/>
      <c r="AO463" s="80"/>
      <c r="AP463" s="80"/>
      <c r="AQ463" s="80"/>
      <c r="AR463" s="80"/>
    </row>
    <row r="464" spans="19:44" ht="15.75" customHeight="1" x14ac:dyDescent="0.25">
      <c r="S464" s="80"/>
      <c r="AO464" s="80"/>
      <c r="AP464" s="80"/>
      <c r="AQ464" s="80"/>
      <c r="AR464" s="80"/>
    </row>
    <row r="465" spans="19:44" ht="15.75" customHeight="1" x14ac:dyDescent="0.25">
      <c r="S465" s="80"/>
      <c r="AO465" s="80"/>
      <c r="AP465" s="80"/>
      <c r="AQ465" s="80"/>
      <c r="AR465" s="80"/>
    </row>
    <row r="466" spans="19:44" ht="15.75" customHeight="1" x14ac:dyDescent="0.25">
      <c r="S466" s="80"/>
      <c r="AO466" s="80"/>
      <c r="AP466" s="80"/>
      <c r="AQ466" s="80"/>
      <c r="AR466" s="80"/>
    </row>
    <row r="467" spans="19:44" ht="15.75" customHeight="1" x14ac:dyDescent="0.25">
      <c r="S467" s="80"/>
      <c r="AO467" s="80"/>
      <c r="AP467" s="80"/>
      <c r="AQ467" s="80"/>
      <c r="AR467" s="80"/>
    </row>
    <row r="468" spans="19:44" ht="15.75" customHeight="1" x14ac:dyDescent="0.25">
      <c r="S468" s="80"/>
      <c r="AO468" s="80"/>
      <c r="AP468" s="80"/>
      <c r="AQ468" s="80"/>
      <c r="AR468" s="80"/>
    </row>
    <row r="469" spans="19:44" ht="15.75" customHeight="1" x14ac:dyDescent="0.25">
      <c r="S469" s="80"/>
      <c r="AO469" s="80"/>
      <c r="AP469" s="80"/>
      <c r="AQ469" s="80"/>
      <c r="AR469" s="80"/>
    </row>
    <row r="470" spans="19:44" ht="15.75" customHeight="1" x14ac:dyDescent="0.25">
      <c r="S470" s="80"/>
      <c r="AO470" s="80"/>
      <c r="AP470" s="80"/>
      <c r="AQ470" s="80"/>
      <c r="AR470" s="80"/>
    </row>
    <row r="471" spans="19:44" ht="15.75" customHeight="1" x14ac:dyDescent="0.25">
      <c r="S471" s="80"/>
      <c r="AO471" s="80"/>
      <c r="AP471" s="80"/>
      <c r="AQ471" s="80"/>
      <c r="AR471" s="80"/>
    </row>
    <row r="472" spans="19:44" ht="15.75" customHeight="1" x14ac:dyDescent="0.25">
      <c r="S472" s="80"/>
      <c r="AO472" s="80"/>
      <c r="AP472" s="80"/>
      <c r="AQ472" s="80"/>
      <c r="AR472" s="80"/>
    </row>
    <row r="473" spans="19:44" ht="15.75" customHeight="1" x14ac:dyDescent="0.25">
      <c r="S473" s="80"/>
      <c r="AO473" s="80"/>
      <c r="AP473" s="80"/>
      <c r="AQ473" s="80"/>
      <c r="AR473" s="80"/>
    </row>
    <row r="474" spans="19:44" ht="15.75" customHeight="1" x14ac:dyDescent="0.25">
      <c r="S474" s="80"/>
      <c r="AO474" s="80"/>
      <c r="AP474" s="80"/>
      <c r="AQ474" s="80"/>
      <c r="AR474" s="80"/>
    </row>
    <row r="475" spans="19:44" ht="15.75" customHeight="1" x14ac:dyDescent="0.25">
      <c r="S475" s="80"/>
      <c r="AO475" s="80"/>
      <c r="AP475" s="80"/>
      <c r="AQ475" s="80"/>
      <c r="AR475" s="80"/>
    </row>
    <row r="476" spans="19:44" ht="15.75" customHeight="1" x14ac:dyDescent="0.25">
      <c r="S476" s="80"/>
      <c r="AO476" s="80"/>
      <c r="AP476" s="80"/>
      <c r="AQ476" s="80"/>
      <c r="AR476" s="80"/>
    </row>
    <row r="477" spans="19:44" ht="15.75" customHeight="1" x14ac:dyDescent="0.25">
      <c r="S477" s="80"/>
      <c r="AO477" s="80"/>
      <c r="AP477" s="80"/>
      <c r="AQ477" s="80"/>
      <c r="AR477" s="80"/>
    </row>
    <row r="478" spans="19:44" ht="15.75" customHeight="1" x14ac:dyDescent="0.25">
      <c r="S478" s="80"/>
      <c r="AO478" s="80"/>
      <c r="AP478" s="80"/>
      <c r="AQ478" s="80"/>
      <c r="AR478" s="80"/>
    </row>
    <row r="479" spans="19:44" ht="15.75" customHeight="1" x14ac:dyDescent="0.25">
      <c r="S479" s="80"/>
      <c r="AO479" s="80"/>
      <c r="AP479" s="80"/>
      <c r="AQ479" s="80"/>
      <c r="AR479" s="80"/>
    </row>
    <row r="480" spans="19:44" ht="15.75" customHeight="1" x14ac:dyDescent="0.25">
      <c r="S480" s="80"/>
      <c r="AO480" s="80"/>
      <c r="AP480" s="80"/>
      <c r="AQ480" s="80"/>
      <c r="AR480" s="80"/>
    </row>
    <row r="481" spans="19:44" ht="15.75" customHeight="1" x14ac:dyDescent="0.25">
      <c r="S481" s="80"/>
      <c r="AO481" s="80"/>
      <c r="AP481" s="80"/>
      <c r="AQ481" s="80"/>
      <c r="AR481" s="80"/>
    </row>
    <row r="482" spans="19:44" ht="15.75" customHeight="1" x14ac:dyDescent="0.25">
      <c r="S482" s="80"/>
      <c r="AO482" s="80"/>
      <c r="AP482" s="80"/>
      <c r="AQ482" s="80"/>
      <c r="AR482" s="80"/>
    </row>
    <row r="483" spans="19:44" ht="15.75" customHeight="1" x14ac:dyDescent="0.25">
      <c r="S483" s="80"/>
      <c r="AO483" s="80"/>
      <c r="AP483" s="80"/>
      <c r="AQ483" s="80"/>
      <c r="AR483" s="80"/>
    </row>
    <row r="484" spans="19:44" ht="15.75" customHeight="1" x14ac:dyDescent="0.25">
      <c r="S484" s="80"/>
      <c r="AO484" s="80"/>
      <c r="AP484" s="80"/>
      <c r="AQ484" s="80"/>
      <c r="AR484" s="80"/>
    </row>
    <row r="485" spans="19:44" ht="15.75" customHeight="1" x14ac:dyDescent="0.25">
      <c r="S485" s="80"/>
      <c r="AO485" s="80"/>
      <c r="AP485" s="80"/>
      <c r="AQ485" s="80"/>
      <c r="AR485" s="80"/>
    </row>
    <row r="486" spans="19:44" ht="15.75" customHeight="1" x14ac:dyDescent="0.25">
      <c r="S486" s="80"/>
      <c r="AO486" s="80"/>
      <c r="AP486" s="80"/>
      <c r="AQ486" s="80"/>
      <c r="AR486" s="80"/>
    </row>
    <row r="487" spans="19:44" ht="15.75" customHeight="1" x14ac:dyDescent="0.25">
      <c r="S487" s="80"/>
      <c r="AO487" s="80"/>
      <c r="AP487" s="80"/>
      <c r="AQ487" s="80"/>
      <c r="AR487" s="80"/>
    </row>
    <row r="488" spans="19:44" ht="15.75" customHeight="1" x14ac:dyDescent="0.25">
      <c r="S488" s="80"/>
      <c r="AO488" s="80"/>
      <c r="AP488" s="80"/>
      <c r="AQ488" s="80"/>
      <c r="AR488" s="80"/>
    </row>
    <row r="489" spans="19:44" ht="15.75" customHeight="1" x14ac:dyDescent="0.25">
      <c r="S489" s="80"/>
      <c r="AO489" s="80"/>
      <c r="AP489" s="80"/>
      <c r="AQ489" s="80"/>
      <c r="AR489" s="80"/>
    </row>
    <row r="490" spans="19:44" ht="15.75" customHeight="1" x14ac:dyDescent="0.25">
      <c r="S490" s="80"/>
      <c r="AO490" s="80"/>
      <c r="AP490" s="80"/>
      <c r="AQ490" s="80"/>
      <c r="AR490" s="80"/>
    </row>
    <row r="491" spans="19:44" ht="15.75" customHeight="1" x14ac:dyDescent="0.25">
      <c r="S491" s="80"/>
      <c r="AO491" s="80"/>
      <c r="AP491" s="80"/>
      <c r="AQ491" s="80"/>
      <c r="AR491" s="80"/>
    </row>
    <row r="492" spans="19:44" ht="15.75" customHeight="1" x14ac:dyDescent="0.25">
      <c r="S492" s="80"/>
      <c r="AO492" s="80"/>
      <c r="AP492" s="80"/>
      <c r="AQ492" s="80"/>
      <c r="AR492" s="80"/>
    </row>
    <row r="493" spans="19:44" ht="15.75" customHeight="1" x14ac:dyDescent="0.25">
      <c r="S493" s="80"/>
      <c r="AO493" s="80"/>
      <c r="AP493" s="80"/>
      <c r="AQ493" s="80"/>
      <c r="AR493" s="80"/>
    </row>
    <row r="494" spans="19:44" ht="15.75" customHeight="1" x14ac:dyDescent="0.25">
      <c r="S494" s="80"/>
      <c r="AO494" s="80"/>
      <c r="AP494" s="80"/>
      <c r="AQ494" s="80"/>
      <c r="AR494" s="80"/>
    </row>
    <row r="495" spans="19:44" ht="15.75" customHeight="1" x14ac:dyDescent="0.25">
      <c r="S495" s="80"/>
      <c r="AO495" s="80"/>
      <c r="AP495" s="80"/>
      <c r="AQ495" s="80"/>
      <c r="AR495" s="80"/>
    </row>
    <row r="496" spans="19:44" ht="15.75" customHeight="1" x14ac:dyDescent="0.25">
      <c r="S496" s="80"/>
      <c r="AO496" s="80"/>
      <c r="AP496" s="80"/>
      <c r="AQ496" s="80"/>
      <c r="AR496" s="80"/>
    </row>
    <row r="497" spans="19:44" ht="15.75" customHeight="1" x14ac:dyDescent="0.25">
      <c r="S497" s="80"/>
      <c r="AO497" s="80"/>
      <c r="AP497" s="80"/>
      <c r="AQ497" s="80"/>
      <c r="AR497" s="80"/>
    </row>
    <row r="498" spans="19:44" ht="15.75" customHeight="1" x14ac:dyDescent="0.25">
      <c r="S498" s="80"/>
      <c r="AO498" s="80"/>
      <c r="AP498" s="80"/>
      <c r="AQ498" s="80"/>
      <c r="AR498" s="80"/>
    </row>
    <row r="499" spans="19:44" ht="15.75" customHeight="1" x14ac:dyDescent="0.25">
      <c r="S499" s="80"/>
      <c r="AO499" s="80"/>
      <c r="AP499" s="80"/>
      <c r="AQ499" s="80"/>
      <c r="AR499" s="80"/>
    </row>
    <row r="500" spans="19:44" ht="15.75" customHeight="1" x14ac:dyDescent="0.25">
      <c r="S500" s="80"/>
      <c r="AO500" s="80"/>
      <c r="AP500" s="80"/>
      <c r="AQ500" s="80"/>
      <c r="AR500" s="80"/>
    </row>
    <row r="501" spans="19:44" ht="15.75" customHeight="1" x14ac:dyDescent="0.25">
      <c r="S501" s="80"/>
      <c r="AO501" s="80"/>
      <c r="AP501" s="80"/>
      <c r="AQ501" s="80"/>
      <c r="AR501" s="80"/>
    </row>
    <row r="502" spans="19:44" ht="15.75" customHeight="1" x14ac:dyDescent="0.25">
      <c r="S502" s="80"/>
      <c r="AO502" s="80"/>
      <c r="AP502" s="80"/>
      <c r="AQ502" s="80"/>
      <c r="AR502" s="80"/>
    </row>
    <row r="503" spans="19:44" ht="15.75" customHeight="1" x14ac:dyDescent="0.25">
      <c r="S503" s="80"/>
      <c r="AO503" s="80"/>
      <c r="AP503" s="80"/>
      <c r="AQ503" s="80"/>
      <c r="AR503" s="80"/>
    </row>
    <row r="504" spans="19:44" ht="15.75" customHeight="1" x14ac:dyDescent="0.25">
      <c r="S504" s="80"/>
      <c r="AO504" s="80"/>
      <c r="AP504" s="80"/>
      <c r="AQ504" s="80"/>
      <c r="AR504" s="80"/>
    </row>
    <row r="505" spans="19:44" ht="15.75" customHeight="1" x14ac:dyDescent="0.25">
      <c r="S505" s="80"/>
      <c r="AO505" s="80"/>
      <c r="AP505" s="80"/>
      <c r="AQ505" s="80"/>
      <c r="AR505" s="80"/>
    </row>
    <row r="506" spans="19:44" ht="15.75" customHeight="1" x14ac:dyDescent="0.25">
      <c r="S506" s="80"/>
      <c r="AO506" s="80"/>
      <c r="AP506" s="80"/>
      <c r="AQ506" s="80"/>
      <c r="AR506" s="80"/>
    </row>
    <row r="507" spans="19:44" ht="15.75" customHeight="1" x14ac:dyDescent="0.25">
      <c r="S507" s="80"/>
      <c r="AO507" s="80"/>
      <c r="AP507" s="80"/>
      <c r="AQ507" s="80"/>
      <c r="AR507" s="80"/>
    </row>
    <row r="508" spans="19:44" ht="15.75" customHeight="1" x14ac:dyDescent="0.25">
      <c r="S508" s="80"/>
      <c r="AO508" s="80"/>
      <c r="AP508" s="80"/>
      <c r="AQ508" s="80"/>
      <c r="AR508" s="80"/>
    </row>
    <row r="509" spans="19:44" ht="15.75" customHeight="1" x14ac:dyDescent="0.25">
      <c r="S509" s="80"/>
      <c r="AO509" s="80"/>
      <c r="AP509" s="80"/>
      <c r="AQ509" s="80"/>
      <c r="AR509" s="80"/>
    </row>
    <row r="510" spans="19:44" ht="15.75" customHeight="1" x14ac:dyDescent="0.25">
      <c r="S510" s="80"/>
      <c r="AO510" s="80"/>
      <c r="AP510" s="80"/>
      <c r="AQ510" s="80"/>
      <c r="AR510" s="80"/>
    </row>
    <row r="511" spans="19:44" ht="15.75" customHeight="1" x14ac:dyDescent="0.25">
      <c r="S511" s="80"/>
      <c r="AO511" s="80"/>
      <c r="AP511" s="80"/>
      <c r="AQ511" s="80"/>
      <c r="AR511" s="80"/>
    </row>
    <row r="512" spans="19:44" ht="15.75" customHeight="1" x14ac:dyDescent="0.25">
      <c r="S512" s="80"/>
      <c r="AO512" s="80"/>
      <c r="AP512" s="80"/>
      <c r="AQ512" s="80"/>
      <c r="AR512" s="80"/>
    </row>
    <row r="513" spans="19:44" ht="15.75" customHeight="1" x14ac:dyDescent="0.25">
      <c r="S513" s="80"/>
      <c r="AO513" s="80"/>
      <c r="AP513" s="80"/>
      <c r="AQ513" s="80"/>
      <c r="AR513" s="80"/>
    </row>
    <row r="514" spans="19:44" ht="15.75" customHeight="1" x14ac:dyDescent="0.25">
      <c r="S514" s="80"/>
      <c r="AO514" s="80"/>
      <c r="AP514" s="80"/>
      <c r="AQ514" s="80"/>
      <c r="AR514" s="80"/>
    </row>
    <row r="515" spans="19:44" ht="15.75" customHeight="1" x14ac:dyDescent="0.25">
      <c r="S515" s="80"/>
      <c r="AO515" s="80"/>
      <c r="AP515" s="80"/>
      <c r="AQ515" s="80"/>
      <c r="AR515" s="80"/>
    </row>
    <row r="516" spans="19:44" ht="15.75" customHeight="1" x14ac:dyDescent="0.25">
      <c r="S516" s="80"/>
      <c r="AO516" s="80"/>
      <c r="AP516" s="80"/>
      <c r="AQ516" s="80"/>
      <c r="AR516" s="80"/>
    </row>
    <row r="517" spans="19:44" ht="15.75" customHeight="1" x14ac:dyDescent="0.25">
      <c r="S517" s="80"/>
      <c r="AO517" s="80"/>
      <c r="AP517" s="80"/>
      <c r="AQ517" s="80"/>
      <c r="AR517" s="80"/>
    </row>
    <row r="518" spans="19:44" ht="15.75" customHeight="1" x14ac:dyDescent="0.25">
      <c r="S518" s="80"/>
      <c r="AO518" s="80"/>
      <c r="AP518" s="80"/>
      <c r="AQ518" s="80"/>
      <c r="AR518" s="80"/>
    </row>
    <row r="519" spans="19:44" ht="15.75" customHeight="1" x14ac:dyDescent="0.25">
      <c r="S519" s="80"/>
      <c r="AO519" s="80"/>
      <c r="AP519" s="80"/>
      <c r="AQ519" s="80"/>
      <c r="AR519" s="80"/>
    </row>
    <row r="520" spans="19:44" ht="15.75" customHeight="1" x14ac:dyDescent="0.25">
      <c r="S520" s="80"/>
      <c r="AO520" s="80"/>
      <c r="AP520" s="80"/>
      <c r="AQ520" s="80"/>
      <c r="AR520" s="80"/>
    </row>
    <row r="521" spans="19:44" ht="15.75" customHeight="1" x14ac:dyDescent="0.25">
      <c r="S521" s="80"/>
      <c r="AO521" s="80"/>
      <c r="AP521" s="80"/>
      <c r="AQ521" s="80"/>
      <c r="AR521" s="80"/>
    </row>
    <row r="522" spans="19:44" ht="15.75" customHeight="1" x14ac:dyDescent="0.25">
      <c r="S522" s="80"/>
      <c r="AO522" s="80"/>
      <c r="AP522" s="80"/>
      <c r="AQ522" s="80"/>
      <c r="AR522" s="80"/>
    </row>
    <row r="523" spans="19:44" ht="15.75" customHeight="1" x14ac:dyDescent="0.25">
      <c r="S523" s="80"/>
      <c r="AO523" s="80"/>
      <c r="AP523" s="80"/>
      <c r="AQ523" s="80"/>
      <c r="AR523" s="80"/>
    </row>
    <row r="524" spans="19:44" ht="15.75" customHeight="1" x14ac:dyDescent="0.25">
      <c r="S524" s="80"/>
      <c r="AO524" s="80"/>
      <c r="AP524" s="80"/>
      <c r="AQ524" s="80"/>
      <c r="AR524" s="80"/>
    </row>
    <row r="525" spans="19:44" ht="15.75" customHeight="1" x14ac:dyDescent="0.25">
      <c r="S525" s="80"/>
      <c r="AO525" s="80"/>
      <c r="AP525" s="80"/>
      <c r="AQ525" s="80"/>
      <c r="AR525" s="80"/>
    </row>
    <row r="526" spans="19:44" ht="15.75" customHeight="1" x14ac:dyDescent="0.25">
      <c r="S526" s="80"/>
      <c r="AO526" s="80"/>
      <c r="AP526" s="80"/>
      <c r="AQ526" s="80"/>
      <c r="AR526" s="80"/>
    </row>
    <row r="527" spans="19:44" ht="15.75" customHeight="1" x14ac:dyDescent="0.25">
      <c r="S527" s="80"/>
      <c r="AO527" s="80"/>
      <c r="AP527" s="80"/>
      <c r="AQ527" s="80"/>
      <c r="AR527" s="80"/>
    </row>
    <row r="528" spans="19:44" ht="15.75" customHeight="1" x14ac:dyDescent="0.25">
      <c r="S528" s="80"/>
      <c r="AO528" s="80"/>
      <c r="AP528" s="80"/>
      <c r="AQ528" s="80"/>
      <c r="AR528" s="80"/>
    </row>
    <row r="529" spans="19:44" ht="15.75" customHeight="1" x14ac:dyDescent="0.25">
      <c r="S529" s="80"/>
      <c r="AO529" s="80"/>
      <c r="AP529" s="80"/>
      <c r="AQ529" s="80"/>
      <c r="AR529" s="80"/>
    </row>
    <row r="530" spans="19:44" ht="15.75" customHeight="1" x14ac:dyDescent="0.25">
      <c r="S530" s="80"/>
      <c r="AO530" s="80"/>
      <c r="AP530" s="80"/>
      <c r="AQ530" s="80"/>
      <c r="AR530" s="80"/>
    </row>
    <row r="531" spans="19:44" ht="15.75" customHeight="1" x14ac:dyDescent="0.25">
      <c r="S531" s="80"/>
      <c r="AO531" s="80"/>
      <c r="AP531" s="80"/>
      <c r="AQ531" s="80"/>
      <c r="AR531" s="80"/>
    </row>
    <row r="532" spans="19:44" ht="15.75" customHeight="1" x14ac:dyDescent="0.25">
      <c r="S532" s="80"/>
      <c r="AO532" s="80"/>
      <c r="AP532" s="80"/>
      <c r="AQ532" s="80"/>
      <c r="AR532" s="80"/>
    </row>
    <row r="533" spans="19:44" ht="15.75" customHeight="1" x14ac:dyDescent="0.25">
      <c r="S533" s="80"/>
      <c r="AO533" s="80"/>
      <c r="AP533" s="80"/>
      <c r="AQ533" s="80"/>
      <c r="AR533" s="80"/>
    </row>
    <row r="534" spans="19:44" ht="15.75" customHeight="1" x14ac:dyDescent="0.25">
      <c r="S534" s="80"/>
      <c r="AO534" s="80"/>
      <c r="AP534" s="80"/>
      <c r="AQ534" s="80"/>
      <c r="AR534" s="80"/>
    </row>
    <row r="535" spans="19:44" ht="15.75" customHeight="1" x14ac:dyDescent="0.25">
      <c r="S535" s="80"/>
      <c r="AO535" s="80"/>
      <c r="AP535" s="80"/>
      <c r="AQ535" s="80"/>
      <c r="AR535" s="80"/>
    </row>
    <row r="536" spans="19:44" ht="15.75" customHeight="1" x14ac:dyDescent="0.25">
      <c r="S536" s="80"/>
      <c r="AO536" s="80"/>
      <c r="AP536" s="80"/>
      <c r="AQ536" s="80"/>
      <c r="AR536" s="80"/>
    </row>
    <row r="537" spans="19:44" ht="15.75" customHeight="1" x14ac:dyDescent="0.25">
      <c r="S537" s="80"/>
      <c r="AO537" s="80"/>
      <c r="AP537" s="80"/>
      <c r="AQ537" s="80"/>
      <c r="AR537" s="80"/>
    </row>
    <row r="538" spans="19:44" ht="15.75" customHeight="1" x14ac:dyDescent="0.25">
      <c r="S538" s="80"/>
      <c r="AO538" s="80"/>
      <c r="AP538" s="80"/>
      <c r="AQ538" s="80"/>
      <c r="AR538" s="80"/>
    </row>
    <row r="539" spans="19:44" ht="15.75" customHeight="1" x14ac:dyDescent="0.25">
      <c r="S539" s="80"/>
      <c r="AO539" s="80"/>
      <c r="AP539" s="80"/>
      <c r="AQ539" s="80"/>
      <c r="AR539" s="80"/>
    </row>
    <row r="540" spans="19:44" ht="15.75" customHeight="1" x14ac:dyDescent="0.25">
      <c r="S540" s="80"/>
      <c r="AO540" s="80"/>
      <c r="AP540" s="80"/>
      <c r="AQ540" s="80"/>
      <c r="AR540" s="80"/>
    </row>
    <row r="541" spans="19:44" ht="15.75" customHeight="1" x14ac:dyDescent="0.25">
      <c r="S541" s="80"/>
      <c r="AO541" s="80"/>
      <c r="AP541" s="80"/>
      <c r="AQ541" s="80"/>
      <c r="AR541" s="80"/>
    </row>
    <row r="542" spans="19:44" ht="15.75" customHeight="1" x14ac:dyDescent="0.25">
      <c r="S542" s="80"/>
      <c r="AO542" s="80"/>
      <c r="AP542" s="80"/>
      <c r="AQ542" s="80"/>
      <c r="AR542" s="80"/>
    </row>
    <row r="543" spans="19:44" ht="15.75" customHeight="1" x14ac:dyDescent="0.25">
      <c r="S543" s="80"/>
      <c r="AO543" s="80"/>
      <c r="AP543" s="80"/>
      <c r="AQ543" s="80"/>
      <c r="AR543" s="80"/>
    </row>
    <row r="544" spans="19:44" ht="15.75" customHeight="1" x14ac:dyDescent="0.25">
      <c r="S544" s="80"/>
      <c r="AO544" s="80"/>
      <c r="AP544" s="80"/>
      <c r="AQ544" s="80"/>
      <c r="AR544" s="80"/>
    </row>
    <row r="545" spans="19:44" ht="15.75" customHeight="1" x14ac:dyDescent="0.25">
      <c r="S545" s="80"/>
      <c r="AO545" s="80"/>
      <c r="AP545" s="80"/>
      <c r="AQ545" s="80"/>
      <c r="AR545" s="80"/>
    </row>
    <row r="546" spans="19:44" ht="15.75" customHeight="1" x14ac:dyDescent="0.25">
      <c r="S546" s="80"/>
      <c r="AO546" s="80"/>
      <c r="AP546" s="80"/>
      <c r="AQ546" s="80"/>
      <c r="AR546" s="80"/>
    </row>
    <row r="547" spans="19:44" ht="15.75" customHeight="1" x14ac:dyDescent="0.25">
      <c r="S547" s="80"/>
      <c r="AO547" s="80"/>
      <c r="AP547" s="80"/>
      <c r="AQ547" s="80"/>
      <c r="AR547" s="80"/>
    </row>
    <row r="548" spans="19:44" ht="15.75" customHeight="1" x14ac:dyDescent="0.25">
      <c r="S548" s="80"/>
      <c r="AO548" s="80"/>
      <c r="AP548" s="80"/>
      <c r="AQ548" s="80"/>
      <c r="AR548" s="80"/>
    </row>
    <row r="549" spans="19:44" ht="15.75" customHeight="1" x14ac:dyDescent="0.25">
      <c r="S549" s="80"/>
      <c r="AO549" s="80"/>
      <c r="AP549" s="80"/>
      <c r="AQ549" s="80"/>
      <c r="AR549" s="80"/>
    </row>
    <row r="550" spans="19:44" ht="15.75" customHeight="1" x14ac:dyDescent="0.25">
      <c r="S550" s="80"/>
      <c r="AO550" s="80"/>
      <c r="AP550" s="80"/>
      <c r="AQ550" s="80"/>
      <c r="AR550" s="80"/>
    </row>
    <row r="551" spans="19:44" ht="15.75" customHeight="1" x14ac:dyDescent="0.25">
      <c r="S551" s="80"/>
      <c r="AO551" s="80"/>
      <c r="AP551" s="80"/>
      <c r="AQ551" s="80"/>
      <c r="AR551" s="80"/>
    </row>
    <row r="552" spans="19:44" ht="15.75" customHeight="1" x14ac:dyDescent="0.25">
      <c r="S552" s="80"/>
      <c r="AO552" s="80"/>
      <c r="AP552" s="80"/>
      <c r="AQ552" s="80"/>
      <c r="AR552" s="80"/>
    </row>
    <row r="553" spans="19:44" ht="15.75" customHeight="1" x14ac:dyDescent="0.25">
      <c r="S553" s="80"/>
      <c r="AO553" s="80"/>
      <c r="AP553" s="80"/>
      <c r="AQ553" s="80"/>
      <c r="AR553" s="80"/>
    </row>
    <row r="554" spans="19:44" ht="15.75" customHeight="1" x14ac:dyDescent="0.25">
      <c r="S554" s="80"/>
      <c r="AO554" s="80"/>
      <c r="AP554" s="80"/>
      <c r="AQ554" s="80"/>
      <c r="AR554" s="80"/>
    </row>
    <row r="555" spans="19:44" ht="15.75" customHeight="1" x14ac:dyDescent="0.25">
      <c r="S555" s="80"/>
      <c r="AO555" s="80"/>
      <c r="AP555" s="80"/>
      <c r="AQ555" s="80"/>
      <c r="AR555" s="80"/>
    </row>
    <row r="556" spans="19:44" ht="15.75" customHeight="1" x14ac:dyDescent="0.25">
      <c r="S556" s="80"/>
      <c r="AO556" s="80"/>
      <c r="AP556" s="80"/>
      <c r="AQ556" s="80"/>
      <c r="AR556" s="80"/>
    </row>
    <row r="557" spans="19:44" ht="15.75" customHeight="1" x14ac:dyDescent="0.25">
      <c r="S557" s="80"/>
      <c r="AO557" s="80"/>
      <c r="AP557" s="80"/>
      <c r="AQ557" s="80"/>
      <c r="AR557" s="80"/>
    </row>
    <row r="558" spans="19:44" ht="15.75" customHeight="1" x14ac:dyDescent="0.25">
      <c r="S558" s="80"/>
      <c r="AO558" s="80"/>
      <c r="AP558" s="80"/>
      <c r="AQ558" s="80"/>
      <c r="AR558" s="80"/>
    </row>
    <row r="559" spans="19:44" ht="15.75" customHeight="1" x14ac:dyDescent="0.25">
      <c r="S559" s="80"/>
      <c r="AO559" s="80"/>
      <c r="AP559" s="80"/>
      <c r="AQ559" s="80"/>
      <c r="AR559" s="80"/>
    </row>
    <row r="560" spans="19:44" ht="15.75" customHeight="1" x14ac:dyDescent="0.25">
      <c r="S560" s="80"/>
      <c r="AO560" s="80"/>
      <c r="AP560" s="80"/>
      <c r="AQ560" s="80"/>
      <c r="AR560" s="80"/>
    </row>
    <row r="561" spans="19:44" ht="15.75" customHeight="1" x14ac:dyDescent="0.25">
      <c r="S561" s="80"/>
      <c r="AO561" s="80"/>
      <c r="AP561" s="80"/>
      <c r="AQ561" s="80"/>
      <c r="AR561" s="80"/>
    </row>
    <row r="562" spans="19:44" ht="15.75" customHeight="1" x14ac:dyDescent="0.25">
      <c r="S562" s="80"/>
      <c r="AO562" s="80"/>
      <c r="AP562" s="80"/>
      <c r="AQ562" s="80"/>
      <c r="AR562" s="80"/>
    </row>
    <row r="563" spans="19:44" ht="15.75" customHeight="1" x14ac:dyDescent="0.25">
      <c r="S563" s="80"/>
      <c r="AO563" s="80"/>
      <c r="AP563" s="80"/>
      <c r="AQ563" s="80"/>
      <c r="AR563" s="80"/>
    </row>
    <row r="564" spans="19:44" ht="15.75" customHeight="1" x14ac:dyDescent="0.25">
      <c r="S564" s="80"/>
      <c r="AO564" s="80"/>
      <c r="AP564" s="80"/>
      <c r="AQ564" s="80"/>
      <c r="AR564" s="80"/>
    </row>
    <row r="565" spans="19:44" ht="15.75" customHeight="1" x14ac:dyDescent="0.25">
      <c r="S565" s="80"/>
      <c r="AO565" s="80"/>
      <c r="AP565" s="80"/>
      <c r="AQ565" s="80"/>
      <c r="AR565" s="80"/>
    </row>
    <row r="566" spans="19:44" ht="15.75" customHeight="1" x14ac:dyDescent="0.25">
      <c r="S566" s="80"/>
      <c r="AO566" s="80"/>
      <c r="AP566" s="80"/>
      <c r="AQ566" s="80"/>
      <c r="AR566" s="80"/>
    </row>
    <row r="567" spans="19:44" ht="15.75" customHeight="1" x14ac:dyDescent="0.25">
      <c r="S567" s="80"/>
      <c r="AO567" s="80"/>
      <c r="AP567" s="80"/>
      <c r="AQ567" s="80"/>
      <c r="AR567" s="80"/>
    </row>
    <row r="568" spans="19:44" ht="15.75" customHeight="1" x14ac:dyDescent="0.25">
      <c r="S568" s="80"/>
      <c r="AO568" s="80"/>
      <c r="AP568" s="80"/>
      <c r="AQ568" s="80"/>
      <c r="AR568" s="80"/>
    </row>
    <row r="569" spans="19:44" ht="15.75" customHeight="1" x14ac:dyDescent="0.25">
      <c r="S569" s="80"/>
      <c r="AO569" s="80"/>
      <c r="AP569" s="80"/>
      <c r="AQ569" s="80"/>
      <c r="AR569" s="80"/>
    </row>
    <row r="570" spans="19:44" ht="15.75" customHeight="1" x14ac:dyDescent="0.25">
      <c r="S570" s="80"/>
      <c r="AO570" s="80"/>
      <c r="AP570" s="80"/>
      <c r="AQ570" s="80"/>
      <c r="AR570" s="80"/>
    </row>
    <row r="571" spans="19:44" ht="15.75" customHeight="1" x14ac:dyDescent="0.25">
      <c r="S571" s="80"/>
      <c r="AO571" s="80"/>
      <c r="AP571" s="80"/>
      <c r="AQ571" s="80"/>
      <c r="AR571" s="80"/>
    </row>
    <row r="572" spans="19:44" ht="15.75" customHeight="1" x14ac:dyDescent="0.25">
      <c r="S572" s="80"/>
      <c r="AO572" s="80"/>
      <c r="AP572" s="80"/>
      <c r="AQ572" s="80"/>
      <c r="AR572" s="80"/>
    </row>
    <row r="573" spans="19:44" ht="15.75" customHeight="1" x14ac:dyDescent="0.25">
      <c r="S573" s="80"/>
      <c r="AO573" s="80"/>
      <c r="AP573" s="80"/>
      <c r="AQ573" s="80"/>
      <c r="AR573" s="80"/>
    </row>
    <row r="574" spans="19:44" ht="15.75" customHeight="1" x14ac:dyDescent="0.25">
      <c r="S574" s="80"/>
      <c r="AO574" s="80"/>
      <c r="AP574" s="80"/>
      <c r="AQ574" s="80"/>
      <c r="AR574" s="80"/>
    </row>
    <row r="575" spans="19:44" ht="15.75" customHeight="1" x14ac:dyDescent="0.25">
      <c r="S575" s="80"/>
      <c r="AO575" s="80"/>
      <c r="AP575" s="80"/>
      <c r="AQ575" s="80"/>
      <c r="AR575" s="80"/>
    </row>
    <row r="576" spans="19:44" ht="15.75" customHeight="1" x14ac:dyDescent="0.25">
      <c r="S576" s="80"/>
      <c r="AO576" s="80"/>
      <c r="AP576" s="80"/>
      <c r="AQ576" s="80"/>
      <c r="AR576" s="80"/>
    </row>
    <row r="577" spans="19:44" ht="15.75" customHeight="1" x14ac:dyDescent="0.25">
      <c r="S577" s="80"/>
      <c r="AO577" s="80"/>
      <c r="AP577" s="80"/>
      <c r="AQ577" s="80"/>
      <c r="AR577" s="80"/>
    </row>
    <row r="578" spans="19:44" ht="15.75" customHeight="1" x14ac:dyDescent="0.25">
      <c r="S578" s="80"/>
      <c r="AO578" s="80"/>
      <c r="AP578" s="80"/>
      <c r="AQ578" s="80"/>
      <c r="AR578" s="80"/>
    </row>
    <row r="579" spans="19:44" ht="15.75" customHeight="1" x14ac:dyDescent="0.25">
      <c r="S579" s="80"/>
      <c r="AO579" s="80"/>
      <c r="AP579" s="80"/>
      <c r="AQ579" s="80"/>
      <c r="AR579" s="80"/>
    </row>
    <row r="580" spans="19:44" ht="15.75" customHeight="1" x14ac:dyDescent="0.25">
      <c r="S580" s="80"/>
      <c r="AO580" s="80"/>
      <c r="AP580" s="80"/>
      <c r="AQ580" s="80"/>
      <c r="AR580" s="80"/>
    </row>
    <row r="581" spans="19:44" ht="15.75" customHeight="1" x14ac:dyDescent="0.25">
      <c r="S581" s="80"/>
      <c r="AO581" s="80"/>
      <c r="AP581" s="80"/>
      <c r="AQ581" s="80"/>
      <c r="AR581" s="80"/>
    </row>
    <row r="582" spans="19:44" ht="15.75" customHeight="1" x14ac:dyDescent="0.25">
      <c r="S582" s="80"/>
      <c r="AO582" s="80"/>
      <c r="AP582" s="80"/>
      <c r="AQ582" s="80"/>
      <c r="AR582" s="80"/>
    </row>
    <row r="583" spans="19:44" ht="15.75" customHeight="1" x14ac:dyDescent="0.25">
      <c r="S583" s="80"/>
      <c r="AO583" s="80"/>
      <c r="AP583" s="80"/>
      <c r="AQ583" s="80"/>
      <c r="AR583" s="80"/>
    </row>
    <row r="584" spans="19:44" ht="15.75" customHeight="1" x14ac:dyDescent="0.25">
      <c r="S584" s="80"/>
      <c r="AO584" s="80"/>
      <c r="AP584" s="80"/>
      <c r="AQ584" s="80"/>
      <c r="AR584" s="80"/>
    </row>
    <row r="585" spans="19:44" ht="15.75" customHeight="1" x14ac:dyDescent="0.25">
      <c r="S585" s="80"/>
      <c r="AO585" s="80"/>
      <c r="AP585" s="80"/>
      <c r="AQ585" s="80"/>
      <c r="AR585" s="80"/>
    </row>
    <row r="586" spans="19:44" ht="15.75" customHeight="1" x14ac:dyDescent="0.25">
      <c r="S586" s="80"/>
      <c r="AO586" s="80"/>
      <c r="AP586" s="80"/>
      <c r="AQ586" s="80"/>
      <c r="AR586" s="80"/>
    </row>
    <row r="587" spans="19:44" ht="15.75" customHeight="1" x14ac:dyDescent="0.25">
      <c r="S587" s="80"/>
      <c r="AO587" s="80"/>
      <c r="AP587" s="80"/>
      <c r="AQ587" s="80"/>
      <c r="AR587" s="80"/>
    </row>
    <row r="588" spans="19:44" ht="15.75" customHeight="1" x14ac:dyDescent="0.25">
      <c r="S588" s="80"/>
      <c r="AO588" s="80"/>
      <c r="AP588" s="80"/>
      <c r="AQ588" s="80"/>
      <c r="AR588" s="80"/>
    </row>
    <row r="589" spans="19:44" ht="15.75" customHeight="1" x14ac:dyDescent="0.25">
      <c r="S589" s="80"/>
      <c r="AO589" s="80"/>
      <c r="AP589" s="80"/>
      <c r="AQ589" s="80"/>
      <c r="AR589" s="80"/>
    </row>
    <row r="590" spans="19:44" ht="15.75" customHeight="1" x14ac:dyDescent="0.25">
      <c r="S590" s="80"/>
      <c r="AO590" s="80"/>
      <c r="AP590" s="80"/>
      <c r="AQ590" s="80"/>
      <c r="AR590" s="80"/>
    </row>
    <row r="591" spans="19:44" ht="15.75" customHeight="1" x14ac:dyDescent="0.25">
      <c r="S591" s="80"/>
      <c r="AO591" s="80"/>
      <c r="AP591" s="80"/>
      <c r="AQ591" s="80"/>
      <c r="AR591" s="80"/>
    </row>
    <row r="592" spans="19:44" ht="15.75" customHeight="1" x14ac:dyDescent="0.25">
      <c r="S592" s="80"/>
      <c r="AO592" s="80"/>
      <c r="AP592" s="80"/>
      <c r="AQ592" s="80"/>
      <c r="AR592" s="80"/>
    </row>
    <row r="593" spans="19:44" ht="15.75" customHeight="1" x14ac:dyDescent="0.25">
      <c r="S593" s="80"/>
      <c r="AO593" s="80"/>
      <c r="AP593" s="80"/>
      <c r="AQ593" s="80"/>
      <c r="AR593" s="80"/>
    </row>
    <row r="594" spans="19:44" ht="15.75" customHeight="1" x14ac:dyDescent="0.25">
      <c r="S594" s="80"/>
      <c r="AO594" s="80"/>
      <c r="AP594" s="80"/>
      <c r="AQ594" s="80"/>
      <c r="AR594" s="80"/>
    </row>
    <row r="595" spans="19:44" ht="15.75" customHeight="1" x14ac:dyDescent="0.25">
      <c r="S595" s="80"/>
      <c r="AO595" s="80"/>
      <c r="AP595" s="80"/>
      <c r="AQ595" s="80"/>
      <c r="AR595" s="80"/>
    </row>
    <row r="596" spans="19:44" ht="15.75" customHeight="1" x14ac:dyDescent="0.25">
      <c r="S596" s="80"/>
      <c r="AO596" s="80"/>
      <c r="AP596" s="80"/>
      <c r="AQ596" s="80"/>
      <c r="AR596" s="80"/>
    </row>
    <row r="597" spans="19:44" ht="15.75" customHeight="1" x14ac:dyDescent="0.25">
      <c r="S597" s="80"/>
      <c r="AO597" s="80"/>
      <c r="AP597" s="80"/>
      <c r="AQ597" s="80"/>
      <c r="AR597" s="80"/>
    </row>
    <row r="598" spans="19:44" ht="15.75" customHeight="1" x14ac:dyDescent="0.25">
      <c r="S598" s="80"/>
      <c r="AO598" s="80"/>
      <c r="AP598" s="80"/>
      <c r="AQ598" s="80"/>
      <c r="AR598" s="80"/>
    </row>
    <row r="599" spans="19:44" ht="15.75" customHeight="1" x14ac:dyDescent="0.25">
      <c r="S599" s="80"/>
      <c r="AO599" s="80"/>
      <c r="AP599" s="80"/>
      <c r="AQ599" s="80"/>
      <c r="AR599" s="80"/>
    </row>
    <row r="600" spans="19:44" ht="15.75" customHeight="1" x14ac:dyDescent="0.25">
      <c r="S600" s="80"/>
      <c r="AO600" s="80"/>
      <c r="AP600" s="80"/>
      <c r="AQ600" s="80"/>
      <c r="AR600" s="80"/>
    </row>
    <row r="601" spans="19:44" ht="15.75" customHeight="1" x14ac:dyDescent="0.25">
      <c r="S601" s="80"/>
      <c r="AO601" s="80"/>
      <c r="AP601" s="80"/>
      <c r="AQ601" s="80"/>
      <c r="AR601" s="80"/>
    </row>
    <row r="602" spans="19:44" ht="15.75" customHeight="1" x14ac:dyDescent="0.25">
      <c r="S602" s="80"/>
      <c r="AO602" s="80"/>
      <c r="AP602" s="80"/>
      <c r="AQ602" s="80"/>
      <c r="AR602" s="80"/>
    </row>
    <row r="603" spans="19:44" ht="15.75" customHeight="1" x14ac:dyDescent="0.25">
      <c r="S603" s="80"/>
      <c r="AO603" s="80"/>
      <c r="AP603" s="80"/>
      <c r="AQ603" s="80"/>
      <c r="AR603" s="80"/>
    </row>
    <row r="604" spans="19:44" ht="15.75" customHeight="1" x14ac:dyDescent="0.25">
      <c r="S604" s="80"/>
      <c r="AO604" s="80"/>
      <c r="AP604" s="80"/>
      <c r="AQ604" s="80"/>
      <c r="AR604" s="80"/>
    </row>
    <row r="605" spans="19:44" ht="15.75" customHeight="1" x14ac:dyDescent="0.25">
      <c r="S605" s="80"/>
      <c r="AO605" s="80"/>
      <c r="AP605" s="80"/>
      <c r="AQ605" s="80"/>
      <c r="AR605" s="80"/>
    </row>
    <row r="606" spans="19:44" ht="15.75" customHeight="1" x14ac:dyDescent="0.25">
      <c r="S606" s="80"/>
      <c r="AO606" s="80"/>
      <c r="AP606" s="80"/>
      <c r="AQ606" s="80"/>
      <c r="AR606" s="80"/>
    </row>
    <row r="607" spans="19:44" ht="15.75" customHeight="1" x14ac:dyDescent="0.25">
      <c r="S607" s="80"/>
      <c r="AO607" s="80"/>
      <c r="AP607" s="80"/>
      <c r="AQ607" s="80"/>
      <c r="AR607" s="80"/>
    </row>
    <row r="608" spans="19:44" ht="15.75" customHeight="1" x14ac:dyDescent="0.25">
      <c r="S608" s="80"/>
      <c r="AO608" s="80"/>
      <c r="AP608" s="80"/>
      <c r="AQ608" s="80"/>
      <c r="AR608" s="80"/>
    </row>
    <row r="609" spans="19:44" ht="15.75" customHeight="1" x14ac:dyDescent="0.25">
      <c r="S609" s="80"/>
      <c r="AO609" s="80"/>
      <c r="AP609" s="80"/>
      <c r="AQ609" s="80"/>
      <c r="AR609" s="80"/>
    </row>
    <row r="610" spans="19:44" ht="15.75" customHeight="1" x14ac:dyDescent="0.25">
      <c r="S610" s="80"/>
      <c r="AO610" s="80"/>
      <c r="AP610" s="80"/>
      <c r="AQ610" s="80"/>
      <c r="AR610" s="80"/>
    </row>
    <row r="611" spans="19:44" ht="15.75" customHeight="1" x14ac:dyDescent="0.25">
      <c r="S611" s="80"/>
      <c r="AO611" s="80"/>
      <c r="AP611" s="80"/>
      <c r="AQ611" s="80"/>
      <c r="AR611" s="80"/>
    </row>
    <row r="612" spans="19:44" ht="15.75" customHeight="1" x14ac:dyDescent="0.25">
      <c r="S612" s="80"/>
      <c r="AO612" s="80"/>
      <c r="AP612" s="80"/>
      <c r="AQ612" s="80"/>
      <c r="AR612" s="80"/>
    </row>
    <row r="613" spans="19:44" ht="15.75" customHeight="1" x14ac:dyDescent="0.25">
      <c r="S613" s="80"/>
      <c r="AO613" s="80"/>
      <c r="AP613" s="80"/>
      <c r="AQ613" s="80"/>
      <c r="AR613" s="80"/>
    </row>
    <row r="614" spans="19:44" ht="15.75" customHeight="1" x14ac:dyDescent="0.25">
      <c r="S614" s="80"/>
      <c r="AO614" s="80"/>
      <c r="AP614" s="80"/>
      <c r="AQ614" s="80"/>
      <c r="AR614" s="80"/>
    </row>
    <row r="615" spans="19:44" ht="15.75" customHeight="1" x14ac:dyDescent="0.25">
      <c r="S615" s="80"/>
      <c r="AO615" s="80"/>
      <c r="AP615" s="80"/>
      <c r="AQ615" s="80"/>
      <c r="AR615" s="80"/>
    </row>
    <row r="616" spans="19:44" ht="15.75" customHeight="1" x14ac:dyDescent="0.25">
      <c r="S616" s="80"/>
      <c r="AO616" s="80"/>
      <c r="AP616" s="80"/>
      <c r="AQ616" s="80"/>
      <c r="AR616" s="80"/>
    </row>
    <row r="617" spans="19:44" ht="15.75" customHeight="1" x14ac:dyDescent="0.25">
      <c r="S617" s="80"/>
      <c r="AO617" s="80"/>
      <c r="AP617" s="80"/>
      <c r="AQ617" s="80"/>
      <c r="AR617" s="80"/>
    </row>
    <row r="618" spans="19:44" ht="15.75" customHeight="1" x14ac:dyDescent="0.25">
      <c r="S618" s="80"/>
      <c r="AO618" s="80"/>
      <c r="AP618" s="80"/>
      <c r="AQ618" s="80"/>
      <c r="AR618" s="80"/>
    </row>
    <row r="619" spans="19:44" ht="15.75" customHeight="1" x14ac:dyDescent="0.25">
      <c r="S619" s="80"/>
      <c r="AO619" s="80"/>
      <c r="AP619" s="80"/>
      <c r="AQ619" s="80"/>
      <c r="AR619" s="80"/>
    </row>
    <row r="620" spans="19:44" ht="15.75" customHeight="1" x14ac:dyDescent="0.25">
      <c r="S620" s="80"/>
      <c r="AO620" s="80"/>
      <c r="AP620" s="80"/>
      <c r="AQ620" s="80"/>
      <c r="AR620" s="80"/>
    </row>
    <row r="621" spans="19:44" ht="15.75" customHeight="1" x14ac:dyDescent="0.25">
      <c r="S621" s="80"/>
      <c r="AO621" s="80"/>
      <c r="AP621" s="80"/>
      <c r="AQ621" s="80"/>
      <c r="AR621" s="80"/>
    </row>
    <row r="622" spans="19:44" ht="15.75" customHeight="1" x14ac:dyDescent="0.25">
      <c r="S622" s="80"/>
      <c r="AO622" s="80"/>
      <c r="AP622" s="80"/>
      <c r="AQ622" s="80"/>
      <c r="AR622" s="80"/>
    </row>
    <row r="623" spans="19:44" ht="15.75" customHeight="1" x14ac:dyDescent="0.25">
      <c r="S623" s="80"/>
      <c r="AO623" s="80"/>
      <c r="AP623" s="80"/>
      <c r="AQ623" s="80"/>
      <c r="AR623" s="80"/>
    </row>
    <row r="624" spans="19:44" ht="15.75" customHeight="1" x14ac:dyDescent="0.25">
      <c r="S624" s="80"/>
      <c r="AO624" s="80"/>
      <c r="AP624" s="80"/>
      <c r="AQ624" s="80"/>
      <c r="AR624" s="80"/>
    </row>
    <row r="625" spans="19:44" ht="15.75" customHeight="1" x14ac:dyDescent="0.25">
      <c r="S625" s="80"/>
      <c r="AO625" s="80"/>
      <c r="AP625" s="80"/>
      <c r="AQ625" s="80"/>
      <c r="AR625" s="80"/>
    </row>
    <row r="626" spans="19:44" ht="15.75" customHeight="1" x14ac:dyDescent="0.25">
      <c r="S626" s="80"/>
      <c r="AO626" s="80"/>
      <c r="AP626" s="80"/>
      <c r="AQ626" s="80"/>
      <c r="AR626" s="80"/>
    </row>
    <row r="627" spans="19:44" ht="15.75" customHeight="1" x14ac:dyDescent="0.25">
      <c r="S627" s="80"/>
      <c r="AO627" s="80"/>
      <c r="AP627" s="80"/>
      <c r="AQ627" s="80"/>
      <c r="AR627" s="80"/>
    </row>
    <row r="628" spans="19:44" ht="15.75" customHeight="1" x14ac:dyDescent="0.25">
      <c r="S628" s="80"/>
      <c r="AO628" s="80"/>
      <c r="AP628" s="80"/>
      <c r="AQ628" s="80"/>
      <c r="AR628" s="80"/>
    </row>
    <row r="629" spans="19:44" ht="15.75" customHeight="1" x14ac:dyDescent="0.25">
      <c r="S629" s="80"/>
      <c r="AO629" s="80"/>
      <c r="AP629" s="80"/>
      <c r="AQ629" s="80"/>
      <c r="AR629" s="80"/>
    </row>
    <row r="630" spans="19:44" ht="15.75" customHeight="1" x14ac:dyDescent="0.25">
      <c r="S630" s="80"/>
      <c r="AO630" s="80"/>
      <c r="AP630" s="80"/>
      <c r="AQ630" s="80"/>
      <c r="AR630" s="80"/>
    </row>
    <row r="631" spans="19:44" ht="15.75" customHeight="1" x14ac:dyDescent="0.25">
      <c r="S631" s="80"/>
      <c r="AO631" s="80"/>
      <c r="AP631" s="80"/>
      <c r="AQ631" s="80"/>
      <c r="AR631" s="80"/>
    </row>
    <row r="632" spans="19:44" ht="15.75" customHeight="1" x14ac:dyDescent="0.25">
      <c r="S632" s="80"/>
      <c r="AO632" s="80"/>
      <c r="AP632" s="80"/>
      <c r="AQ632" s="80"/>
      <c r="AR632" s="80"/>
    </row>
    <row r="633" spans="19:44" ht="15.75" customHeight="1" x14ac:dyDescent="0.25">
      <c r="S633" s="80"/>
      <c r="AO633" s="80"/>
      <c r="AP633" s="80"/>
      <c r="AQ633" s="80"/>
      <c r="AR633" s="80"/>
    </row>
    <row r="634" spans="19:44" ht="15.75" customHeight="1" x14ac:dyDescent="0.25">
      <c r="S634" s="80"/>
      <c r="AO634" s="80"/>
      <c r="AP634" s="80"/>
      <c r="AQ634" s="80"/>
      <c r="AR634" s="80"/>
    </row>
    <row r="635" spans="19:44" ht="15.75" customHeight="1" x14ac:dyDescent="0.25">
      <c r="S635" s="80"/>
      <c r="AO635" s="80"/>
      <c r="AP635" s="80"/>
      <c r="AQ635" s="80"/>
      <c r="AR635" s="80"/>
    </row>
    <row r="636" spans="19:44" ht="15.75" customHeight="1" x14ac:dyDescent="0.25">
      <c r="S636" s="80"/>
      <c r="AO636" s="80"/>
      <c r="AP636" s="80"/>
      <c r="AQ636" s="80"/>
      <c r="AR636" s="80"/>
    </row>
    <row r="637" spans="19:44" ht="15.75" customHeight="1" x14ac:dyDescent="0.25">
      <c r="S637" s="80"/>
      <c r="AO637" s="80"/>
      <c r="AP637" s="80"/>
      <c r="AQ637" s="80"/>
      <c r="AR637" s="80"/>
    </row>
    <row r="638" spans="19:44" ht="15.75" customHeight="1" x14ac:dyDescent="0.25">
      <c r="S638" s="80"/>
      <c r="AO638" s="80"/>
      <c r="AP638" s="80"/>
      <c r="AQ638" s="80"/>
      <c r="AR638" s="80"/>
    </row>
    <row r="639" spans="19:44" ht="15.75" customHeight="1" x14ac:dyDescent="0.25">
      <c r="S639" s="80"/>
      <c r="AO639" s="80"/>
      <c r="AP639" s="80"/>
      <c r="AQ639" s="80"/>
      <c r="AR639" s="80"/>
    </row>
    <row r="640" spans="19:44" ht="15.75" customHeight="1" x14ac:dyDescent="0.25">
      <c r="S640" s="80"/>
      <c r="AO640" s="80"/>
      <c r="AP640" s="80"/>
      <c r="AQ640" s="80"/>
      <c r="AR640" s="80"/>
    </row>
    <row r="641" spans="19:44" ht="15.75" customHeight="1" x14ac:dyDescent="0.25">
      <c r="S641" s="80"/>
      <c r="AO641" s="80"/>
      <c r="AP641" s="80"/>
      <c r="AQ641" s="80"/>
      <c r="AR641" s="80"/>
    </row>
    <row r="642" spans="19:44" ht="15.75" customHeight="1" x14ac:dyDescent="0.25">
      <c r="S642" s="80"/>
      <c r="AO642" s="80"/>
      <c r="AP642" s="80"/>
      <c r="AQ642" s="80"/>
      <c r="AR642" s="80"/>
    </row>
    <row r="643" spans="19:44" ht="15.75" customHeight="1" x14ac:dyDescent="0.25">
      <c r="S643" s="80"/>
      <c r="AO643" s="80"/>
      <c r="AP643" s="80"/>
      <c r="AQ643" s="80"/>
      <c r="AR643" s="80"/>
    </row>
    <row r="644" spans="19:44" ht="15.75" customHeight="1" x14ac:dyDescent="0.25">
      <c r="S644" s="80"/>
      <c r="AO644" s="80"/>
      <c r="AP644" s="80"/>
      <c r="AQ644" s="80"/>
      <c r="AR644" s="80"/>
    </row>
    <row r="645" spans="19:44" ht="15.75" customHeight="1" x14ac:dyDescent="0.25">
      <c r="S645" s="80"/>
      <c r="AO645" s="80"/>
      <c r="AP645" s="80"/>
      <c r="AQ645" s="80"/>
      <c r="AR645" s="80"/>
    </row>
    <row r="646" spans="19:44" ht="15.75" customHeight="1" x14ac:dyDescent="0.25">
      <c r="S646" s="80"/>
      <c r="AO646" s="80"/>
      <c r="AP646" s="80"/>
      <c r="AQ646" s="80"/>
      <c r="AR646" s="80"/>
    </row>
    <row r="647" spans="19:44" ht="15.75" customHeight="1" x14ac:dyDescent="0.25">
      <c r="S647" s="80"/>
      <c r="AO647" s="80"/>
      <c r="AP647" s="80"/>
      <c r="AQ647" s="80"/>
      <c r="AR647" s="80"/>
    </row>
    <row r="648" spans="19:44" ht="15.75" customHeight="1" x14ac:dyDescent="0.25">
      <c r="S648" s="80"/>
      <c r="AO648" s="80"/>
      <c r="AP648" s="80"/>
      <c r="AQ648" s="80"/>
      <c r="AR648" s="80"/>
    </row>
    <row r="649" spans="19:44" ht="15.75" customHeight="1" x14ac:dyDescent="0.25">
      <c r="S649" s="80"/>
      <c r="AO649" s="80"/>
      <c r="AP649" s="80"/>
      <c r="AQ649" s="80"/>
      <c r="AR649" s="80"/>
    </row>
    <row r="650" spans="19:44" ht="15.75" customHeight="1" x14ac:dyDescent="0.25">
      <c r="S650" s="80"/>
      <c r="AO650" s="80"/>
      <c r="AP650" s="80"/>
      <c r="AQ650" s="80"/>
      <c r="AR650" s="80"/>
    </row>
    <row r="651" spans="19:44" ht="15.75" customHeight="1" x14ac:dyDescent="0.25">
      <c r="S651" s="80"/>
      <c r="AO651" s="80"/>
      <c r="AP651" s="80"/>
      <c r="AQ651" s="80"/>
      <c r="AR651" s="80"/>
    </row>
    <row r="652" spans="19:44" ht="15.75" customHeight="1" x14ac:dyDescent="0.25">
      <c r="S652" s="80"/>
      <c r="AO652" s="80"/>
      <c r="AP652" s="80"/>
      <c r="AQ652" s="80"/>
      <c r="AR652" s="80"/>
    </row>
    <row r="653" spans="19:44" ht="15.75" customHeight="1" x14ac:dyDescent="0.25">
      <c r="S653" s="80"/>
      <c r="AO653" s="80"/>
      <c r="AP653" s="80"/>
      <c r="AQ653" s="80"/>
      <c r="AR653" s="80"/>
    </row>
    <row r="654" spans="19:44" ht="15.75" customHeight="1" x14ac:dyDescent="0.25">
      <c r="S654" s="80"/>
      <c r="AO654" s="80"/>
      <c r="AP654" s="80"/>
      <c r="AQ654" s="80"/>
      <c r="AR654" s="80"/>
    </row>
    <row r="655" spans="19:44" ht="15.75" customHeight="1" x14ac:dyDescent="0.25">
      <c r="S655" s="80"/>
      <c r="AO655" s="80"/>
      <c r="AP655" s="80"/>
      <c r="AQ655" s="80"/>
      <c r="AR655" s="80"/>
    </row>
    <row r="656" spans="19:44" ht="15.75" customHeight="1" x14ac:dyDescent="0.25">
      <c r="S656" s="80"/>
      <c r="AO656" s="80"/>
      <c r="AP656" s="80"/>
      <c r="AQ656" s="80"/>
      <c r="AR656" s="80"/>
    </row>
    <row r="657" spans="19:44" ht="15.75" customHeight="1" x14ac:dyDescent="0.25">
      <c r="S657" s="80"/>
      <c r="AO657" s="80"/>
      <c r="AP657" s="80"/>
      <c r="AQ657" s="80"/>
      <c r="AR657" s="80"/>
    </row>
    <row r="658" spans="19:44" ht="15.75" customHeight="1" x14ac:dyDescent="0.25">
      <c r="S658" s="80"/>
      <c r="AO658" s="80"/>
      <c r="AP658" s="80"/>
      <c r="AQ658" s="80"/>
      <c r="AR658" s="80"/>
    </row>
    <row r="659" spans="19:44" ht="15.75" customHeight="1" x14ac:dyDescent="0.25">
      <c r="S659" s="80"/>
      <c r="AO659" s="80"/>
      <c r="AP659" s="80"/>
      <c r="AQ659" s="80"/>
      <c r="AR659" s="80"/>
    </row>
    <row r="660" spans="19:44" ht="15.75" customHeight="1" x14ac:dyDescent="0.25">
      <c r="S660" s="80"/>
      <c r="AO660" s="80"/>
      <c r="AP660" s="80"/>
      <c r="AQ660" s="80"/>
      <c r="AR660" s="80"/>
    </row>
    <row r="661" spans="19:44" ht="15.75" customHeight="1" x14ac:dyDescent="0.25">
      <c r="S661" s="80"/>
      <c r="AO661" s="80"/>
      <c r="AP661" s="80"/>
      <c r="AQ661" s="80"/>
      <c r="AR661" s="80"/>
    </row>
    <row r="662" spans="19:44" ht="15.75" customHeight="1" x14ac:dyDescent="0.25">
      <c r="S662" s="80"/>
      <c r="AO662" s="80"/>
      <c r="AP662" s="80"/>
      <c r="AQ662" s="80"/>
      <c r="AR662" s="80"/>
    </row>
    <row r="663" spans="19:44" ht="15.75" customHeight="1" x14ac:dyDescent="0.25">
      <c r="S663" s="80"/>
      <c r="AO663" s="80"/>
      <c r="AP663" s="80"/>
      <c r="AQ663" s="80"/>
      <c r="AR663" s="80"/>
    </row>
    <row r="664" spans="19:44" ht="15.75" customHeight="1" x14ac:dyDescent="0.25">
      <c r="S664" s="80"/>
      <c r="AO664" s="80"/>
      <c r="AP664" s="80"/>
      <c r="AQ664" s="80"/>
      <c r="AR664" s="80"/>
    </row>
    <row r="665" spans="19:44" ht="15.75" customHeight="1" x14ac:dyDescent="0.25">
      <c r="S665" s="80"/>
      <c r="AO665" s="80"/>
      <c r="AP665" s="80"/>
      <c r="AQ665" s="80"/>
      <c r="AR665" s="80"/>
    </row>
    <row r="666" spans="19:44" ht="15.75" customHeight="1" x14ac:dyDescent="0.25">
      <c r="S666" s="80"/>
      <c r="AO666" s="80"/>
      <c r="AP666" s="80"/>
      <c r="AQ666" s="80"/>
      <c r="AR666" s="80"/>
    </row>
    <row r="667" spans="19:44" ht="15.75" customHeight="1" x14ac:dyDescent="0.25">
      <c r="S667" s="80"/>
      <c r="AO667" s="80"/>
      <c r="AP667" s="80"/>
      <c r="AQ667" s="80"/>
      <c r="AR667" s="80"/>
    </row>
    <row r="668" spans="19:44" ht="15.75" customHeight="1" x14ac:dyDescent="0.25">
      <c r="S668" s="80"/>
      <c r="AO668" s="80"/>
      <c r="AP668" s="80"/>
      <c r="AQ668" s="80"/>
      <c r="AR668" s="80"/>
    </row>
    <row r="669" spans="19:44" ht="15.75" customHeight="1" x14ac:dyDescent="0.25">
      <c r="S669" s="80"/>
      <c r="AO669" s="80"/>
      <c r="AP669" s="80"/>
      <c r="AQ669" s="80"/>
      <c r="AR669" s="80"/>
    </row>
    <row r="670" spans="19:44" ht="15.75" customHeight="1" x14ac:dyDescent="0.25">
      <c r="S670" s="80"/>
      <c r="AO670" s="80"/>
      <c r="AP670" s="80"/>
      <c r="AQ670" s="80"/>
      <c r="AR670" s="80"/>
    </row>
    <row r="671" spans="19:44" ht="15.75" customHeight="1" x14ac:dyDescent="0.25">
      <c r="S671" s="80"/>
      <c r="AO671" s="80"/>
      <c r="AP671" s="80"/>
      <c r="AQ671" s="80"/>
      <c r="AR671" s="80"/>
    </row>
    <row r="672" spans="19:44" ht="15.75" customHeight="1" x14ac:dyDescent="0.25">
      <c r="S672" s="80"/>
      <c r="AO672" s="80"/>
      <c r="AP672" s="80"/>
      <c r="AQ672" s="80"/>
      <c r="AR672" s="80"/>
    </row>
    <row r="673" spans="19:44" ht="15.75" customHeight="1" x14ac:dyDescent="0.25">
      <c r="S673" s="80"/>
      <c r="AO673" s="80"/>
      <c r="AP673" s="80"/>
      <c r="AQ673" s="80"/>
      <c r="AR673" s="80"/>
    </row>
    <row r="674" spans="19:44" ht="15.75" customHeight="1" x14ac:dyDescent="0.25">
      <c r="S674" s="80"/>
      <c r="AO674" s="80"/>
      <c r="AP674" s="80"/>
      <c r="AQ674" s="80"/>
      <c r="AR674" s="80"/>
    </row>
    <row r="675" spans="19:44" ht="15.75" customHeight="1" x14ac:dyDescent="0.25">
      <c r="S675" s="80"/>
      <c r="AO675" s="80"/>
      <c r="AP675" s="80"/>
      <c r="AQ675" s="80"/>
      <c r="AR675" s="80"/>
    </row>
    <row r="676" spans="19:44" ht="15.75" customHeight="1" x14ac:dyDescent="0.25">
      <c r="S676" s="80"/>
      <c r="AO676" s="80"/>
      <c r="AP676" s="80"/>
      <c r="AQ676" s="80"/>
      <c r="AR676" s="80"/>
    </row>
    <row r="677" spans="19:44" ht="15.75" customHeight="1" x14ac:dyDescent="0.25">
      <c r="S677" s="80"/>
      <c r="AO677" s="80"/>
      <c r="AP677" s="80"/>
      <c r="AQ677" s="80"/>
      <c r="AR677" s="80"/>
    </row>
    <row r="678" spans="19:44" ht="15.75" customHeight="1" x14ac:dyDescent="0.25">
      <c r="S678" s="80"/>
      <c r="AO678" s="80"/>
      <c r="AP678" s="80"/>
      <c r="AQ678" s="80"/>
      <c r="AR678" s="80"/>
    </row>
    <row r="679" spans="19:44" ht="15.75" customHeight="1" x14ac:dyDescent="0.25">
      <c r="S679" s="80"/>
      <c r="AO679" s="80"/>
      <c r="AP679" s="80"/>
      <c r="AQ679" s="80"/>
      <c r="AR679" s="80"/>
    </row>
    <row r="680" spans="19:44" ht="15.75" customHeight="1" x14ac:dyDescent="0.25">
      <c r="S680" s="80"/>
      <c r="AO680" s="80"/>
      <c r="AP680" s="80"/>
      <c r="AQ680" s="80"/>
      <c r="AR680" s="80"/>
    </row>
    <row r="681" spans="19:44" ht="15.75" customHeight="1" x14ac:dyDescent="0.25">
      <c r="S681" s="80"/>
      <c r="AO681" s="80"/>
      <c r="AP681" s="80"/>
      <c r="AQ681" s="80"/>
      <c r="AR681" s="80"/>
    </row>
    <row r="682" spans="19:44" ht="15.75" customHeight="1" x14ac:dyDescent="0.25">
      <c r="S682" s="80"/>
      <c r="AO682" s="80"/>
      <c r="AP682" s="80"/>
      <c r="AQ682" s="80"/>
      <c r="AR682" s="80"/>
    </row>
    <row r="683" spans="19:44" ht="15.75" customHeight="1" x14ac:dyDescent="0.25">
      <c r="S683" s="80"/>
      <c r="AO683" s="80"/>
      <c r="AP683" s="80"/>
      <c r="AQ683" s="80"/>
      <c r="AR683" s="80"/>
    </row>
    <row r="684" spans="19:44" ht="15.75" customHeight="1" x14ac:dyDescent="0.25">
      <c r="S684" s="80"/>
      <c r="AO684" s="80"/>
      <c r="AP684" s="80"/>
      <c r="AQ684" s="80"/>
      <c r="AR684" s="80"/>
    </row>
    <row r="685" spans="19:44" ht="15.75" customHeight="1" x14ac:dyDescent="0.25">
      <c r="S685" s="80"/>
      <c r="AO685" s="80"/>
      <c r="AP685" s="80"/>
      <c r="AQ685" s="80"/>
      <c r="AR685" s="80"/>
    </row>
    <row r="686" spans="19:44" ht="15.75" customHeight="1" x14ac:dyDescent="0.25">
      <c r="S686" s="80"/>
      <c r="AO686" s="80"/>
      <c r="AP686" s="80"/>
      <c r="AQ686" s="80"/>
      <c r="AR686" s="80"/>
    </row>
    <row r="687" spans="19:44" ht="15.75" customHeight="1" x14ac:dyDescent="0.25">
      <c r="S687" s="80"/>
      <c r="AO687" s="80"/>
      <c r="AP687" s="80"/>
      <c r="AQ687" s="80"/>
      <c r="AR687" s="80"/>
    </row>
    <row r="688" spans="19:44" ht="15.75" customHeight="1" x14ac:dyDescent="0.25">
      <c r="S688" s="80"/>
      <c r="AO688" s="80"/>
      <c r="AP688" s="80"/>
      <c r="AQ688" s="80"/>
      <c r="AR688" s="80"/>
    </row>
    <row r="689" spans="19:44" ht="15.75" customHeight="1" x14ac:dyDescent="0.25">
      <c r="S689" s="80"/>
      <c r="AO689" s="80"/>
      <c r="AP689" s="80"/>
      <c r="AQ689" s="80"/>
      <c r="AR689" s="80"/>
    </row>
    <row r="690" spans="19:44" ht="15.75" customHeight="1" x14ac:dyDescent="0.25">
      <c r="S690" s="80"/>
      <c r="AO690" s="80"/>
      <c r="AP690" s="80"/>
      <c r="AQ690" s="80"/>
      <c r="AR690" s="80"/>
    </row>
    <row r="691" spans="19:44" ht="15.75" customHeight="1" x14ac:dyDescent="0.25">
      <c r="S691" s="80"/>
      <c r="AO691" s="80"/>
      <c r="AP691" s="80"/>
      <c r="AQ691" s="80"/>
      <c r="AR691" s="80"/>
    </row>
    <row r="692" spans="19:44" ht="15.75" customHeight="1" x14ac:dyDescent="0.25">
      <c r="S692" s="80"/>
      <c r="AO692" s="80"/>
      <c r="AP692" s="80"/>
      <c r="AQ692" s="80"/>
      <c r="AR692" s="80"/>
    </row>
    <row r="693" spans="19:44" ht="15.75" customHeight="1" x14ac:dyDescent="0.25">
      <c r="S693" s="80"/>
      <c r="AO693" s="80"/>
      <c r="AP693" s="80"/>
      <c r="AQ693" s="80"/>
      <c r="AR693" s="80"/>
    </row>
    <row r="694" spans="19:44" ht="15.75" customHeight="1" x14ac:dyDescent="0.25">
      <c r="S694" s="80"/>
      <c r="AO694" s="80"/>
      <c r="AP694" s="80"/>
      <c r="AQ694" s="80"/>
      <c r="AR694" s="80"/>
    </row>
    <row r="695" spans="19:44" ht="15.75" customHeight="1" x14ac:dyDescent="0.25">
      <c r="S695" s="80"/>
      <c r="AO695" s="80"/>
      <c r="AP695" s="80"/>
      <c r="AQ695" s="80"/>
      <c r="AR695" s="80"/>
    </row>
    <row r="696" spans="19:44" ht="15.75" customHeight="1" x14ac:dyDescent="0.25">
      <c r="S696" s="80"/>
      <c r="AO696" s="80"/>
      <c r="AP696" s="80"/>
      <c r="AQ696" s="80"/>
      <c r="AR696" s="80"/>
    </row>
    <row r="697" spans="19:44" ht="15.75" customHeight="1" x14ac:dyDescent="0.25">
      <c r="S697" s="80"/>
      <c r="AO697" s="80"/>
      <c r="AP697" s="80"/>
      <c r="AQ697" s="80"/>
      <c r="AR697" s="80"/>
    </row>
    <row r="698" spans="19:44" ht="15.75" customHeight="1" x14ac:dyDescent="0.25">
      <c r="S698" s="80"/>
      <c r="AO698" s="80"/>
      <c r="AP698" s="80"/>
      <c r="AQ698" s="80"/>
      <c r="AR698" s="80"/>
    </row>
    <row r="699" spans="19:44" ht="15.75" customHeight="1" x14ac:dyDescent="0.25">
      <c r="S699" s="80"/>
      <c r="AO699" s="80"/>
      <c r="AP699" s="80"/>
      <c r="AQ699" s="80"/>
      <c r="AR699" s="80"/>
    </row>
    <row r="700" spans="19:44" ht="15.75" customHeight="1" x14ac:dyDescent="0.25">
      <c r="S700" s="80"/>
      <c r="AO700" s="80"/>
      <c r="AP700" s="80"/>
      <c r="AQ700" s="80"/>
      <c r="AR700" s="80"/>
    </row>
    <row r="701" spans="19:44" ht="15.75" customHeight="1" x14ac:dyDescent="0.25">
      <c r="S701" s="80"/>
      <c r="AO701" s="80"/>
      <c r="AP701" s="80"/>
      <c r="AQ701" s="80"/>
      <c r="AR701" s="80"/>
    </row>
    <row r="702" spans="19:44" ht="15.75" customHeight="1" x14ac:dyDescent="0.25">
      <c r="S702" s="80"/>
      <c r="AO702" s="80"/>
      <c r="AP702" s="80"/>
      <c r="AQ702" s="80"/>
      <c r="AR702" s="80"/>
    </row>
    <row r="703" spans="19:44" ht="15.75" customHeight="1" x14ac:dyDescent="0.25">
      <c r="S703" s="80"/>
      <c r="AO703" s="80"/>
      <c r="AP703" s="80"/>
      <c r="AQ703" s="80"/>
      <c r="AR703" s="80"/>
    </row>
    <row r="704" spans="19:44" ht="15.75" customHeight="1" x14ac:dyDescent="0.25">
      <c r="S704" s="80"/>
      <c r="AO704" s="80"/>
      <c r="AP704" s="80"/>
      <c r="AQ704" s="80"/>
      <c r="AR704" s="80"/>
    </row>
    <row r="705" spans="19:44" ht="15.75" customHeight="1" x14ac:dyDescent="0.25">
      <c r="S705" s="80"/>
      <c r="AO705" s="80"/>
      <c r="AP705" s="80"/>
      <c r="AQ705" s="80"/>
      <c r="AR705" s="80"/>
    </row>
    <row r="706" spans="19:44" ht="15.75" customHeight="1" x14ac:dyDescent="0.25">
      <c r="S706" s="80"/>
      <c r="AO706" s="80"/>
      <c r="AP706" s="80"/>
      <c r="AQ706" s="80"/>
      <c r="AR706" s="80"/>
    </row>
    <row r="707" spans="19:44" ht="15.75" customHeight="1" x14ac:dyDescent="0.25">
      <c r="S707" s="80"/>
      <c r="AO707" s="80"/>
      <c r="AP707" s="80"/>
      <c r="AQ707" s="80"/>
      <c r="AR707" s="80"/>
    </row>
    <row r="708" spans="19:44" ht="15.75" customHeight="1" x14ac:dyDescent="0.25">
      <c r="S708" s="80"/>
      <c r="AO708" s="80"/>
      <c r="AP708" s="80"/>
      <c r="AQ708" s="80"/>
      <c r="AR708" s="80"/>
    </row>
    <row r="709" spans="19:44" ht="15.75" customHeight="1" x14ac:dyDescent="0.25">
      <c r="S709" s="80"/>
      <c r="AO709" s="80"/>
      <c r="AP709" s="80"/>
      <c r="AQ709" s="80"/>
      <c r="AR709" s="80"/>
    </row>
    <row r="710" spans="19:44" ht="15.75" customHeight="1" x14ac:dyDescent="0.25">
      <c r="S710" s="80"/>
      <c r="AO710" s="80"/>
      <c r="AP710" s="80"/>
      <c r="AQ710" s="80"/>
      <c r="AR710" s="80"/>
    </row>
    <row r="711" spans="19:44" ht="15.75" customHeight="1" x14ac:dyDescent="0.25">
      <c r="S711" s="80"/>
      <c r="AO711" s="80"/>
      <c r="AP711" s="80"/>
      <c r="AQ711" s="80"/>
      <c r="AR711" s="80"/>
    </row>
    <row r="712" spans="19:44" ht="15.75" customHeight="1" x14ac:dyDescent="0.25">
      <c r="S712" s="80"/>
      <c r="AO712" s="80"/>
      <c r="AP712" s="80"/>
      <c r="AQ712" s="80"/>
      <c r="AR712" s="80"/>
    </row>
    <row r="713" spans="19:44" ht="15.75" customHeight="1" x14ac:dyDescent="0.25">
      <c r="S713" s="80"/>
      <c r="AO713" s="80"/>
      <c r="AP713" s="80"/>
      <c r="AQ713" s="80"/>
      <c r="AR713" s="80"/>
    </row>
    <row r="714" spans="19:44" ht="15.75" customHeight="1" x14ac:dyDescent="0.25">
      <c r="S714" s="80"/>
      <c r="AO714" s="80"/>
      <c r="AP714" s="80"/>
      <c r="AQ714" s="80"/>
      <c r="AR714" s="80"/>
    </row>
    <row r="715" spans="19:44" ht="15.75" customHeight="1" x14ac:dyDescent="0.25">
      <c r="S715" s="80"/>
      <c r="AO715" s="80"/>
      <c r="AP715" s="80"/>
      <c r="AQ715" s="80"/>
      <c r="AR715" s="80"/>
    </row>
    <row r="716" spans="19:44" ht="15.75" customHeight="1" x14ac:dyDescent="0.25">
      <c r="S716" s="80"/>
      <c r="AO716" s="80"/>
      <c r="AP716" s="80"/>
      <c r="AQ716" s="80"/>
      <c r="AR716" s="80"/>
    </row>
    <row r="717" spans="19:44" ht="15.75" customHeight="1" x14ac:dyDescent="0.25">
      <c r="S717" s="80"/>
      <c r="AO717" s="80"/>
      <c r="AP717" s="80"/>
      <c r="AQ717" s="80"/>
      <c r="AR717" s="80"/>
    </row>
    <row r="718" spans="19:44" ht="15.75" customHeight="1" x14ac:dyDescent="0.25">
      <c r="S718" s="80"/>
      <c r="AO718" s="80"/>
      <c r="AP718" s="80"/>
      <c r="AQ718" s="80"/>
      <c r="AR718" s="80"/>
    </row>
    <row r="719" spans="19:44" ht="15.75" customHeight="1" x14ac:dyDescent="0.25">
      <c r="S719" s="80"/>
      <c r="AO719" s="80"/>
      <c r="AP719" s="80"/>
      <c r="AQ719" s="80"/>
      <c r="AR719" s="80"/>
    </row>
    <row r="720" spans="19:44" ht="15.75" customHeight="1" x14ac:dyDescent="0.25">
      <c r="S720" s="80"/>
      <c r="AO720" s="80"/>
      <c r="AP720" s="80"/>
      <c r="AQ720" s="80"/>
      <c r="AR720" s="80"/>
    </row>
    <row r="721" spans="19:44" ht="15.75" customHeight="1" x14ac:dyDescent="0.25">
      <c r="S721" s="80"/>
      <c r="AO721" s="80"/>
      <c r="AP721" s="80"/>
      <c r="AQ721" s="80"/>
      <c r="AR721" s="80"/>
    </row>
    <row r="722" spans="19:44" ht="15.75" customHeight="1" x14ac:dyDescent="0.25">
      <c r="S722" s="80"/>
      <c r="AO722" s="80"/>
      <c r="AP722" s="80"/>
      <c r="AQ722" s="80"/>
      <c r="AR722" s="80"/>
    </row>
    <row r="723" spans="19:44" ht="15.75" customHeight="1" x14ac:dyDescent="0.25">
      <c r="S723" s="80"/>
      <c r="AO723" s="80"/>
      <c r="AP723" s="80"/>
      <c r="AQ723" s="80"/>
      <c r="AR723" s="80"/>
    </row>
    <row r="724" spans="19:44" ht="15.75" customHeight="1" x14ac:dyDescent="0.25">
      <c r="S724" s="80"/>
      <c r="AO724" s="80"/>
      <c r="AP724" s="80"/>
      <c r="AQ724" s="80"/>
      <c r="AR724" s="80"/>
    </row>
    <row r="725" spans="19:44" ht="15.75" customHeight="1" x14ac:dyDescent="0.25">
      <c r="S725" s="80"/>
      <c r="AO725" s="80"/>
      <c r="AP725" s="80"/>
      <c r="AQ725" s="80"/>
      <c r="AR725" s="80"/>
    </row>
    <row r="726" spans="19:44" ht="15.75" customHeight="1" x14ac:dyDescent="0.25">
      <c r="S726" s="80"/>
      <c r="AO726" s="80"/>
      <c r="AP726" s="80"/>
      <c r="AQ726" s="80"/>
      <c r="AR726" s="80"/>
    </row>
    <row r="727" spans="19:44" ht="15.75" customHeight="1" x14ac:dyDescent="0.25">
      <c r="S727" s="80"/>
      <c r="AO727" s="80"/>
      <c r="AP727" s="80"/>
      <c r="AQ727" s="80"/>
      <c r="AR727" s="80"/>
    </row>
    <row r="728" spans="19:44" ht="15.75" customHeight="1" x14ac:dyDescent="0.25">
      <c r="S728" s="80"/>
      <c r="AO728" s="80"/>
      <c r="AP728" s="80"/>
      <c r="AQ728" s="80"/>
      <c r="AR728" s="80"/>
    </row>
    <row r="729" spans="19:44" ht="15.75" customHeight="1" x14ac:dyDescent="0.25">
      <c r="S729" s="80"/>
      <c r="AO729" s="80"/>
      <c r="AP729" s="80"/>
      <c r="AQ729" s="80"/>
      <c r="AR729" s="80"/>
    </row>
    <row r="730" spans="19:44" ht="15.75" customHeight="1" x14ac:dyDescent="0.25">
      <c r="S730" s="80"/>
      <c r="AO730" s="80"/>
      <c r="AP730" s="80"/>
      <c r="AQ730" s="80"/>
      <c r="AR730" s="80"/>
    </row>
    <row r="731" spans="19:44" ht="15.75" customHeight="1" x14ac:dyDescent="0.25">
      <c r="S731" s="80"/>
      <c r="AO731" s="80"/>
      <c r="AP731" s="80"/>
      <c r="AQ731" s="80"/>
      <c r="AR731" s="80"/>
    </row>
    <row r="732" spans="19:44" ht="15.75" customHeight="1" x14ac:dyDescent="0.25">
      <c r="S732" s="80"/>
      <c r="AO732" s="80"/>
      <c r="AP732" s="80"/>
      <c r="AQ732" s="80"/>
      <c r="AR732" s="80"/>
    </row>
    <row r="733" spans="19:44" ht="15.75" customHeight="1" x14ac:dyDescent="0.25">
      <c r="S733" s="80"/>
      <c r="AO733" s="80"/>
      <c r="AP733" s="80"/>
      <c r="AQ733" s="80"/>
      <c r="AR733" s="80"/>
    </row>
    <row r="734" spans="19:44" ht="15.75" customHeight="1" x14ac:dyDescent="0.25">
      <c r="S734" s="80"/>
      <c r="AO734" s="80"/>
      <c r="AP734" s="80"/>
      <c r="AQ734" s="80"/>
      <c r="AR734" s="80"/>
    </row>
    <row r="735" spans="19:44" ht="15.75" customHeight="1" x14ac:dyDescent="0.25">
      <c r="S735" s="80"/>
      <c r="AO735" s="80"/>
      <c r="AP735" s="80"/>
      <c r="AQ735" s="80"/>
      <c r="AR735" s="80"/>
    </row>
    <row r="736" spans="19:44" ht="15.75" customHeight="1" x14ac:dyDescent="0.25">
      <c r="S736" s="80"/>
      <c r="AO736" s="80"/>
      <c r="AP736" s="80"/>
      <c r="AQ736" s="80"/>
      <c r="AR736" s="80"/>
    </row>
    <row r="737" spans="19:44" ht="15.75" customHeight="1" x14ac:dyDescent="0.25">
      <c r="S737" s="80"/>
      <c r="AO737" s="80"/>
      <c r="AP737" s="80"/>
      <c r="AQ737" s="80"/>
      <c r="AR737" s="80"/>
    </row>
    <row r="738" spans="19:44" ht="15.75" customHeight="1" x14ac:dyDescent="0.25">
      <c r="S738" s="80"/>
      <c r="AO738" s="80"/>
      <c r="AP738" s="80"/>
      <c r="AQ738" s="80"/>
      <c r="AR738" s="80"/>
    </row>
    <row r="739" spans="19:44" ht="15.75" customHeight="1" x14ac:dyDescent="0.25">
      <c r="S739" s="80"/>
      <c r="AO739" s="80"/>
      <c r="AP739" s="80"/>
      <c r="AQ739" s="80"/>
      <c r="AR739" s="80"/>
    </row>
    <row r="740" spans="19:44" ht="15.75" customHeight="1" x14ac:dyDescent="0.25">
      <c r="S740" s="80"/>
      <c r="AO740" s="80"/>
      <c r="AP740" s="80"/>
      <c r="AQ740" s="80"/>
      <c r="AR740" s="80"/>
    </row>
    <row r="741" spans="19:44" ht="15.75" customHeight="1" x14ac:dyDescent="0.25">
      <c r="S741" s="80"/>
      <c r="AO741" s="80"/>
      <c r="AP741" s="80"/>
      <c r="AQ741" s="80"/>
      <c r="AR741" s="80"/>
    </row>
    <row r="742" spans="19:44" ht="15.75" customHeight="1" x14ac:dyDescent="0.25">
      <c r="S742" s="80"/>
      <c r="AO742" s="80"/>
      <c r="AP742" s="80"/>
      <c r="AQ742" s="80"/>
      <c r="AR742" s="80"/>
    </row>
    <row r="743" spans="19:44" ht="15.75" customHeight="1" x14ac:dyDescent="0.25">
      <c r="S743" s="80"/>
      <c r="AO743" s="80"/>
      <c r="AP743" s="80"/>
      <c r="AQ743" s="80"/>
      <c r="AR743" s="80"/>
    </row>
    <row r="744" spans="19:44" ht="15.75" customHeight="1" x14ac:dyDescent="0.25">
      <c r="S744" s="80"/>
      <c r="AO744" s="80"/>
      <c r="AP744" s="80"/>
      <c r="AQ744" s="80"/>
      <c r="AR744" s="80"/>
    </row>
    <row r="745" spans="19:44" ht="15.75" customHeight="1" x14ac:dyDescent="0.25">
      <c r="S745" s="80"/>
      <c r="AO745" s="80"/>
      <c r="AP745" s="80"/>
      <c r="AQ745" s="80"/>
      <c r="AR745" s="80"/>
    </row>
    <row r="746" spans="19:44" ht="15.75" customHeight="1" x14ac:dyDescent="0.25">
      <c r="S746" s="80"/>
      <c r="AO746" s="80"/>
      <c r="AP746" s="80"/>
      <c r="AQ746" s="80"/>
      <c r="AR746" s="80"/>
    </row>
    <row r="747" spans="19:44" ht="15.75" customHeight="1" x14ac:dyDescent="0.25">
      <c r="S747" s="80"/>
      <c r="AO747" s="80"/>
      <c r="AP747" s="80"/>
      <c r="AQ747" s="80"/>
      <c r="AR747" s="80"/>
    </row>
    <row r="748" spans="19:44" ht="15.75" customHeight="1" x14ac:dyDescent="0.25">
      <c r="S748" s="80"/>
      <c r="AO748" s="80"/>
      <c r="AP748" s="80"/>
      <c r="AQ748" s="80"/>
      <c r="AR748" s="80"/>
    </row>
    <row r="749" spans="19:44" ht="15.75" customHeight="1" x14ac:dyDescent="0.25">
      <c r="S749" s="80"/>
      <c r="AO749" s="80"/>
      <c r="AP749" s="80"/>
      <c r="AQ749" s="80"/>
      <c r="AR749" s="80"/>
    </row>
    <row r="750" spans="19:44" ht="15.75" customHeight="1" x14ac:dyDescent="0.25">
      <c r="S750" s="80"/>
      <c r="AO750" s="80"/>
      <c r="AP750" s="80"/>
      <c r="AQ750" s="80"/>
      <c r="AR750" s="80"/>
    </row>
    <row r="751" spans="19:44" ht="15.75" customHeight="1" x14ac:dyDescent="0.25">
      <c r="S751" s="80"/>
      <c r="AO751" s="80"/>
      <c r="AP751" s="80"/>
      <c r="AQ751" s="80"/>
      <c r="AR751" s="80"/>
    </row>
    <row r="752" spans="19:44" ht="15.75" customHeight="1" x14ac:dyDescent="0.25">
      <c r="S752" s="80"/>
      <c r="AO752" s="80"/>
      <c r="AP752" s="80"/>
      <c r="AQ752" s="80"/>
      <c r="AR752" s="80"/>
    </row>
  </sheetData>
  <mergeCells count="26">
    <mergeCell ref="AO3:AP3"/>
    <mergeCell ref="AQ3:AR3"/>
    <mergeCell ref="E4:F4"/>
    <mergeCell ref="G4:H4"/>
    <mergeCell ref="I4:J4"/>
    <mergeCell ref="K4:L4"/>
    <mergeCell ref="M4:N4"/>
    <mergeCell ref="O4:P4"/>
    <mergeCell ref="Q4:R4"/>
    <mergeCell ref="S4:T4"/>
    <mergeCell ref="AG2:AJ2"/>
    <mergeCell ref="AM2:AN2"/>
    <mergeCell ref="AO2:AR2"/>
    <mergeCell ref="A2:A4"/>
    <mergeCell ref="B2:B4"/>
    <mergeCell ref="C2:C4"/>
    <mergeCell ref="D2:D4"/>
    <mergeCell ref="E2:P2"/>
    <mergeCell ref="U4:V4"/>
    <mergeCell ref="W4:X4"/>
    <mergeCell ref="Y4:Z4"/>
    <mergeCell ref="AA4:AB4"/>
    <mergeCell ref="AC4:AD4"/>
    <mergeCell ref="AE4:AF4"/>
    <mergeCell ref="Q2:X2"/>
    <mergeCell ref="Y2:AF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pane ySplit="5" topLeftCell="A6" activePane="bottomLeft" state="frozen"/>
      <selection pane="bottomLeft" activeCell="B7" sqref="B7"/>
    </sheetView>
  </sheetViews>
  <sheetFormatPr defaultColWidth="12.625" defaultRowHeight="15" customHeight="1" x14ac:dyDescent="0.2"/>
  <cols>
    <col min="1" max="1" width="8.25" customWidth="1"/>
    <col min="2" max="2" width="5.875" customWidth="1"/>
    <col min="3" max="3" width="9.625" customWidth="1"/>
    <col min="4" max="4" width="31.875" customWidth="1"/>
    <col min="5" max="5" width="5.125" customWidth="1"/>
    <col min="6" max="6" width="6.25" customWidth="1"/>
    <col min="7" max="7" width="5.125" customWidth="1"/>
    <col min="8" max="8" width="6.125" customWidth="1"/>
    <col min="9" max="10" width="4.625" customWidth="1"/>
    <col min="11" max="11" width="6.375" customWidth="1"/>
  </cols>
  <sheetData>
    <row r="1" spans="1:8" x14ac:dyDescent="0.25">
      <c r="A1" s="147" t="s">
        <v>0</v>
      </c>
      <c r="B1" s="150" t="s">
        <v>1</v>
      </c>
      <c r="C1" s="152" t="s">
        <v>2</v>
      </c>
      <c r="D1" s="154" t="s">
        <v>3</v>
      </c>
      <c r="E1" s="163" t="s">
        <v>8</v>
      </c>
      <c r="F1" s="177"/>
      <c r="G1" s="177"/>
      <c r="H1" s="164"/>
    </row>
    <row r="2" spans="1:8" x14ac:dyDescent="0.25">
      <c r="A2" s="148"/>
      <c r="B2" s="151"/>
      <c r="C2" s="153"/>
      <c r="D2" s="155"/>
      <c r="E2" s="163" t="s">
        <v>11</v>
      </c>
      <c r="F2" s="164"/>
      <c r="G2" s="165" t="s">
        <v>12</v>
      </c>
      <c r="H2" s="164"/>
    </row>
    <row r="3" spans="1:8" x14ac:dyDescent="0.2">
      <c r="A3" s="149"/>
      <c r="B3" s="151"/>
      <c r="C3" s="153"/>
      <c r="D3" s="156"/>
      <c r="E3" s="9" t="s">
        <v>24</v>
      </c>
      <c r="F3" s="10" t="s">
        <v>25</v>
      </c>
      <c r="G3" s="10" t="s">
        <v>24</v>
      </c>
      <c r="H3" s="10" t="s">
        <v>26</v>
      </c>
    </row>
    <row r="4" spans="1:8" x14ac:dyDescent="0.25">
      <c r="A4" s="11"/>
      <c r="B4" s="12">
        <v>1</v>
      </c>
      <c r="C4" s="13">
        <v>2</v>
      </c>
      <c r="D4" s="12">
        <v>3</v>
      </c>
      <c r="E4" s="14">
        <v>40</v>
      </c>
      <c r="F4" s="15">
        <v>41</v>
      </c>
      <c r="G4" s="14">
        <v>42</v>
      </c>
      <c r="H4" s="15">
        <v>43</v>
      </c>
    </row>
    <row r="5" spans="1:8" x14ac:dyDescent="0.25">
      <c r="A5" s="17" t="s">
        <v>602</v>
      </c>
      <c r="B5" s="16">
        <v>11550</v>
      </c>
      <c r="C5" s="17" t="s">
        <v>27</v>
      </c>
      <c r="D5" s="16" t="s">
        <v>28</v>
      </c>
      <c r="E5" s="82" t="e">
        <f>'SEM I'!#REF!+'SEM II'!#REF!+'SEM III'!#REF!+'SEM IV'!#REF!+'SEM V'!#REF!</f>
        <v>#REF!</v>
      </c>
      <c r="F5" s="17" t="e">
        <f t="shared" ref="F5:F246" si="0">RANK(E5,$E$5:$E$246)</f>
        <v>#REF!</v>
      </c>
      <c r="G5" s="82" t="e">
        <f>'SEM I'!#REF!+'SEM II'!#REF!+'SEM III'!#REF!+'SEM IV'!#REF!+'SEM V'!#REF!</f>
        <v>#REF!</v>
      </c>
      <c r="H5" s="17" t="e">
        <f t="shared" ref="H5:H246" si="1">RANK(G5,$G$5:$G$246)</f>
        <v>#REF!</v>
      </c>
    </row>
    <row r="6" spans="1:8" x14ac:dyDescent="0.25">
      <c r="A6" s="2" t="s">
        <v>602</v>
      </c>
      <c r="B6" s="18">
        <v>11551</v>
      </c>
      <c r="C6" s="2" t="s">
        <v>29</v>
      </c>
      <c r="D6" s="18" t="s">
        <v>30</v>
      </c>
      <c r="E6" s="82" t="e">
        <f>'SEM I'!#REF!+'SEM II'!#REF!+'SEM III'!#REF!+'SEM IV'!#REF!+'SEM V'!#REF!</f>
        <v>#REF!</v>
      </c>
      <c r="F6" s="2" t="e">
        <f t="shared" si="0"/>
        <v>#REF!</v>
      </c>
      <c r="G6" s="82" t="e">
        <f>'SEM I'!#REF!+'SEM II'!#REF!+'SEM III'!#REF!+'SEM IV'!#REF!+'SEM V'!#REF!</f>
        <v>#REF!</v>
      </c>
      <c r="H6" s="2" t="e">
        <f t="shared" si="1"/>
        <v>#REF!</v>
      </c>
    </row>
    <row r="7" spans="1:8" x14ac:dyDescent="0.25">
      <c r="A7" s="20" t="s">
        <v>602</v>
      </c>
      <c r="B7" s="19">
        <v>11606</v>
      </c>
      <c r="C7" s="20" t="s">
        <v>31</v>
      </c>
      <c r="D7" s="19" t="s">
        <v>32</v>
      </c>
      <c r="E7" s="82" t="e">
        <f>'SEM I'!#REF!+'SEM II'!#REF!+'SEM III'!#REF!+'SEM IV'!#REF!+'SEM V'!#REF!</f>
        <v>#REF!</v>
      </c>
      <c r="F7" s="20" t="e">
        <f t="shared" si="0"/>
        <v>#REF!</v>
      </c>
      <c r="G7" s="82" t="e">
        <f>'SEM I'!#REF!+'SEM II'!#REF!+'SEM III'!#REF!+'SEM IV'!#REF!+'SEM V'!#REF!</f>
        <v>#REF!</v>
      </c>
      <c r="H7" s="20" t="e">
        <f t="shared" si="1"/>
        <v>#REF!</v>
      </c>
    </row>
    <row r="8" spans="1:8" x14ac:dyDescent="0.25">
      <c r="A8" s="2" t="s">
        <v>602</v>
      </c>
      <c r="B8" s="18">
        <v>11616</v>
      </c>
      <c r="C8" s="2" t="s">
        <v>33</v>
      </c>
      <c r="D8" s="18" t="s">
        <v>34</v>
      </c>
      <c r="E8" s="82" t="e">
        <f>'SEM I'!#REF!+'SEM II'!#REF!+'SEM III'!#REF!+'SEM IV'!#REF!+'SEM V'!#REF!</f>
        <v>#REF!</v>
      </c>
      <c r="F8" s="2" t="e">
        <f t="shared" si="0"/>
        <v>#REF!</v>
      </c>
      <c r="G8" s="82" t="e">
        <f>'SEM I'!#REF!+'SEM II'!#REF!+'SEM III'!#REF!+'SEM IV'!#REF!+'SEM V'!#REF!</f>
        <v>#REF!</v>
      </c>
      <c r="H8" s="2" t="e">
        <f t="shared" si="1"/>
        <v>#REF!</v>
      </c>
    </row>
    <row r="9" spans="1:8" x14ac:dyDescent="0.25">
      <c r="A9" s="22" t="s">
        <v>602</v>
      </c>
      <c r="B9" s="21">
        <v>11620</v>
      </c>
      <c r="C9" s="22" t="s">
        <v>35</v>
      </c>
      <c r="D9" s="21" t="s">
        <v>36</v>
      </c>
      <c r="E9" s="82" t="e">
        <f>'SEM I'!#REF!+'SEM II'!#REF!+'SEM III'!#REF!+'SEM IV'!#REF!+'SEM V'!#REF!</f>
        <v>#REF!</v>
      </c>
      <c r="F9" s="22" t="e">
        <f t="shared" si="0"/>
        <v>#REF!</v>
      </c>
      <c r="G9" s="82" t="e">
        <f>'SEM I'!#REF!+'SEM II'!#REF!+'SEM III'!#REF!+'SEM IV'!#REF!+'SEM V'!#REF!</f>
        <v>#REF!</v>
      </c>
      <c r="H9" s="22" t="e">
        <f t="shared" si="1"/>
        <v>#REF!</v>
      </c>
    </row>
    <row r="10" spans="1:8" x14ac:dyDescent="0.25">
      <c r="A10" s="2" t="s">
        <v>602</v>
      </c>
      <c r="B10" s="18">
        <v>11625</v>
      </c>
      <c r="C10" s="2" t="s">
        <v>37</v>
      </c>
      <c r="D10" s="18" t="s">
        <v>38</v>
      </c>
      <c r="E10" s="82" t="e">
        <f>'SEM I'!#REF!+'SEM II'!#REF!+'SEM III'!#REF!+'SEM IV'!#REF!+'SEM V'!#REF!</f>
        <v>#REF!</v>
      </c>
      <c r="F10" s="2" t="e">
        <f t="shared" si="0"/>
        <v>#REF!</v>
      </c>
      <c r="G10" s="82" t="e">
        <f>'SEM I'!#REF!+'SEM II'!#REF!+'SEM III'!#REF!+'SEM IV'!#REF!+'SEM V'!#REF!</f>
        <v>#REF!</v>
      </c>
      <c r="H10" s="2" t="e">
        <f t="shared" si="1"/>
        <v>#REF!</v>
      </c>
    </row>
    <row r="11" spans="1:8" x14ac:dyDescent="0.25">
      <c r="A11" s="24" t="s">
        <v>602</v>
      </c>
      <c r="B11" s="23">
        <v>11631</v>
      </c>
      <c r="C11" s="24" t="s">
        <v>39</v>
      </c>
      <c r="D11" s="23" t="s">
        <v>40</v>
      </c>
      <c r="E11" s="82" t="e">
        <f>'SEM I'!#REF!+'SEM II'!#REF!+'SEM III'!#REF!+'SEM IV'!#REF!+'SEM V'!#REF!</f>
        <v>#REF!</v>
      </c>
      <c r="F11" s="24" t="e">
        <f t="shared" si="0"/>
        <v>#REF!</v>
      </c>
      <c r="G11" s="82" t="e">
        <f>'SEM I'!#REF!+'SEM II'!#REF!+'SEM III'!#REF!+'SEM IV'!#REF!+'SEM V'!#REF!</f>
        <v>#REF!</v>
      </c>
      <c r="H11" s="24" t="e">
        <f t="shared" si="1"/>
        <v>#REF!</v>
      </c>
    </row>
    <row r="12" spans="1:8" x14ac:dyDescent="0.25">
      <c r="A12" s="2" t="s">
        <v>602</v>
      </c>
      <c r="B12" s="18">
        <v>11640</v>
      </c>
      <c r="C12" s="2" t="s">
        <v>41</v>
      </c>
      <c r="D12" s="18" t="s">
        <v>42</v>
      </c>
      <c r="E12" s="82" t="e">
        <f>'SEM I'!#REF!+'SEM II'!#REF!+'SEM III'!#REF!+'SEM IV'!#REF!+'SEM V'!#REF!</f>
        <v>#REF!</v>
      </c>
      <c r="F12" s="2" t="e">
        <f t="shared" si="0"/>
        <v>#REF!</v>
      </c>
      <c r="G12" s="82" t="e">
        <f>'SEM I'!#REF!+'SEM II'!#REF!+'SEM III'!#REF!+'SEM IV'!#REF!+'SEM V'!#REF!</f>
        <v>#REF!</v>
      </c>
      <c r="H12" s="2" t="e">
        <f t="shared" si="1"/>
        <v>#REF!</v>
      </c>
    </row>
    <row r="13" spans="1:8" x14ac:dyDescent="0.25">
      <c r="A13" s="17" t="s">
        <v>602</v>
      </c>
      <c r="B13" s="16">
        <v>11675</v>
      </c>
      <c r="C13" s="17" t="s">
        <v>43</v>
      </c>
      <c r="D13" s="16" t="s">
        <v>44</v>
      </c>
      <c r="E13" s="82" t="e">
        <f>'SEM I'!#REF!+'SEM II'!#REF!+'SEM III'!#REF!+'SEM IV'!#REF!+'SEM V'!#REF!</f>
        <v>#REF!</v>
      </c>
      <c r="F13" s="17" t="e">
        <f t="shared" si="0"/>
        <v>#REF!</v>
      </c>
      <c r="G13" s="82" t="e">
        <f>'SEM I'!#REF!+'SEM II'!#REF!+'SEM III'!#REF!+'SEM IV'!#REF!+'SEM V'!#REF!</f>
        <v>#REF!</v>
      </c>
      <c r="H13" s="17" t="e">
        <f t="shared" si="1"/>
        <v>#REF!</v>
      </c>
    </row>
    <row r="14" spans="1:8" x14ac:dyDescent="0.25">
      <c r="A14" s="2" t="s">
        <v>602</v>
      </c>
      <c r="B14" s="18">
        <v>11677</v>
      </c>
      <c r="C14" s="2" t="s">
        <v>45</v>
      </c>
      <c r="D14" s="18" t="s">
        <v>46</v>
      </c>
      <c r="E14" s="82" t="e">
        <f>'SEM I'!#REF!+'SEM II'!#REF!+'SEM III'!#REF!+'SEM IV'!#REF!+'SEM V'!#REF!</f>
        <v>#REF!</v>
      </c>
      <c r="F14" s="2" t="e">
        <f t="shared" si="0"/>
        <v>#REF!</v>
      </c>
      <c r="G14" s="82" t="e">
        <f>'SEM I'!#REF!+'SEM II'!#REF!+'SEM III'!#REF!+'SEM IV'!#REF!+'SEM V'!#REF!</f>
        <v>#REF!</v>
      </c>
      <c r="H14" s="2" t="e">
        <f t="shared" si="1"/>
        <v>#REF!</v>
      </c>
    </row>
    <row r="15" spans="1:8" x14ac:dyDescent="0.25">
      <c r="A15" s="20" t="s">
        <v>602</v>
      </c>
      <c r="B15" s="19">
        <v>11678</v>
      </c>
      <c r="C15" s="20" t="s">
        <v>47</v>
      </c>
      <c r="D15" s="19" t="s">
        <v>48</v>
      </c>
      <c r="E15" s="82" t="e">
        <f>'SEM I'!#REF!+'SEM II'!#REF!+'SEM III'!#REF!+'SEM IV'!#REF!+'SEM V'!#REF!</f>
        <v>#REF!</v>
      </c>
      <c r="F15" s="20" t="e">
        <f t="shared" si="0"/>
        <v>#REF!</v>
      </c>
      <c r="G15" s="82" t="e">
        <f>'SEM I'!#REF!+'SEM II'!#REF!+'SEM III'!#REF!+'SEM IV'!#REF!+'SEM V'!#REF!</f>
        <v>#REF!</v>
      </c>
      <c r="H15" s="20" t="e">
        <f t="shared" si="1"/>
        <v>#REF!</v>
      </c>
    </row>
    <row r="16" spans="1:8" x14ac:dyDescent="0.25">
      <c r="A16" s="2" t="s">
        <v>602</v>
      </c>
      <c r="B16" s="18">
        <v>11685</v>
      </c>
      <c r="C16" s="2" t="s">
        <v>49</v>
      </c>
      <c r="D16" s="18" t="s">
        <v>50</v>
      </c>
      <c r="E16" s="82" t="e">
        <f>'SEM I'!#REF!+'SEM II'!#REF!+'SEM III'!#REF!+'SEM IV'!#REF!+'SEM V'!#REF!</f>
        <v>#REF!</v>
      </c>
      <c r="F16" s="2" t="e">
        <f t="shared" si="0"/>
        <v>#REF!</v>
      </c>
      <c r="G16" s="82" t="e">
        <f>'SEM I'!#REF!+'SEM II'!#REF!+'SEM III'!#REF!+'SEM IV'!#REF!+'SEM V'!#REF!</f>
        <v>#REF!</v>
      </c>
      <c r="H16" s="2" t="e">
        <f t="shared" si="1"/>
        <v>#REF!</v>
      </c>
    </row>
    <row r="17" spans="1:8" x14ac:dyDescent="0.25">
      <c r="A17" s="22" t="s">
        <v>602</v>
      </c>
      <c r="B17" s="21">
        <v>11689</v>
      </c>
      <c r="C17" s="22" t="s">
        <v>51</v>
      </c>
      <c r="D17" s="21" t="s">
        <v>52</v>
      </c>
      <c r="E17" s="82" t="e">
        <f>'SEM I'!#REF!+'SEM II'!#REF!+'SEM III'!#REF!+'SEM IV'!#REF!+'SEM V'!#REF!</f>
        <v>#REF!</v>
      </c>
      <c r="F17" s="22" t="e">
        <f t="shared" si="0"/>
        <v>#REF!</v>
      </c>
      <c r="G17" s="82" t="e">
        <f>'SEM I'!#REF!+'SEM II'!#REF!+'SEM III'!#REF!+'SEM IV'!#REF!+'SEM V'!#REF!</f>
        <v>#REF!</v>
      </c>
      <c r="H17" s="22" t="e">
        <f t="shared" si="1"/>
        <v>#REF!</v>
      </c>
    </row>
    <row r="18" spans="1:8" x14ac:dyDescent="0.25">
      <c r="A18" s="2" t="s">
        <v>602</v>
      </c>
      <c r="B18" s="18">
        <v>11692</v>
      </c>
      <c r="C18" s="2" t="s">
        <v>53</v>
      </c>
      <c r="D18" s="18" t="s">
        <v>54</v>
      </c>
      <c r="E18" s="82" t="e">
        <f>'SEM I'!#REF!+'SEM II'!#REF!+'SEM III'!#REF!+'SEM IV'!#REF!+'SEM V'!#REF!</f>
        <v>#REF!</v>
      </c>
      <c r="F18" s="2" t="e">
        <f t="shared" si="0"/>
        <v>#REF!</v>
      </c>
      <c r="G18" s="82" t="e">
        <f>'SEM I'!#REF!+'SEM II'!#REF!+'SEM III'!#REF!+'SEM IV'!#REF!+'SEM V'!#REF!</f>
        <v>#REF!</v>
      </c>
      <c r="H18" s="2" t="e">
        <f t="shared" si="1"/>
        <v>#REF!</v>
      </c>
    </row>
    <row r="19" spans="1:8" x14ac:dyDescent="0.25">
      <c r="A19" s="24" t="s">
        <v>602</v>
      </c>
      <c r="B19" s="23">
        <v>11694</v>
      </c>
      <c r="C19" s="24" t="s">
        <v>55</v>
      </c>
      <c r="D19" s="23" t="s">
        <v>56</v>
      </c>
      <c r="E19" s="82" t="e">
        <f>'SEM I'!#REF!+'SEM II'!#REF!+'SEM III'!#REF!+'SEM IV'!#REF!+'SEM V'!#REF!</f>
        <v>#REF!</v>
      </c>
      <c r="F19" s="24" t="e">
        <f t="shared" si="0"/>
        <v>#REF!</v>
      </c>
      <c r="G19" s="82" t="e">
        <f>'SEM I'!#REF!+'SEM II'!#REF!+'SEM III'!#REF!+'SEM IV'!#REF!+'SEM V'!#REF!</f>
        <v>#REF!</v>
      </c>
      <c r="H19" s="24" t="e">
        <f t="shared" si="1"/>
        <v>#REF!</v>
      </c>
    </row>
    <row r="20" spans="1:8" x14ac:dyDescent="0.25">
      <c r="A20" s="2" t="s">
        <v>602</v>
      </c>
      <c r="B20" s="18">
        <v>11699</v>
      </c>
      <c r="C20" s="2" t="s">
        <v>57</v>
      </c>
      <c r="D20" s="18" t="s">
        <v>58</v>
      </c>
      <c r="E20" s="82" t="e">
        <f>'SEM I'!#REF!+'SEM II'!#REF!+'SEM III'!#REF!+'SEM IV'!#REF!+'SEM V'!#REF!</f>
        <v>#REF!</v>
      </c>
      <c r="F20" s="2" t="e">
        <f t="shared" si="0"/>
        <v>#REF!</v>
      </c>
      <c r="G20" s="82" t="e">
        <f>'SEM I'!#REF!+'SEM II'!#REF!+'SEM III'!#REF!+'SEM IV'!#REF!+'SEM V'!#REF!</f>
        <v>#REF!</v>
      </c>
      <c r="H20" s="2" t="e">
        <f t="shared" si="1"/>
        <v>#REF!</v>
      </c>
    </row>
    <row r="21" spans="1:8" ht="15.75" customHeight="1" x14ac:dyDescent="0.25">
      <c r="A21" s="17" t="s">
        <v>602</v>
      </c>
      <c r="B21" s="16">
        <v>11733</v>
      </c>
      <c r="C21" s="17" t="s">
        <v>59</v>
      </c>
      <c r="D21" s="16" t="s">
        <v>60</v>
      </c>
      <c r="E21" s="82" t="e">
        <f>'SEM I'!#REF!+'SEM II'!#REF!+'SEM III'!#REF!+'SEM IV'!#REF!+'SEM V'!#REF!</f>
        <v>#REF!</v>
      </c>
      <c r="F21" s="17" t="e">
        <f t="shared" si="0"/>
        <v>#REF!</v>
      </c>
      <c r="G21" s="82" t="e">
        <f>'SEM I'!#REF!+'SEM II'!#REF!+'SEM III'!#REF!+'SEM IV'!#REF!+'SEM V'!#REF!</f>
        <v>#REF!</v>
      </c>
      <c r="H21" s="17" t="e">
        <f t="shared" si="1"/>
        <v>#REF!</v>
      </c>
    </row>
    <row r="22" spans="1:8" ht="15.75" customHeight="1" x14ac:dyDescent="0.25">
      <c r="A22" s="2" t="s">
        <v>602</v>
      </c>
      <c r="B22" s="18">
        <v>11743</v>
      </c>
      <c r="C22" s="2" t="s">
        <v>61</v>
      </c>
      <c r="D22" s="18" t="s">
        <v>62</v>
      </c>
      <c r="E22" s="82" t="e">
        <f>'SEM I'!#REF!+'SEM II'!#REF!+'SEM III'!#REF!+'SEM IV'!#REF!+'SEM V'!#REF!</f>
        <v>#REF!</v>
      </c>
      <c r="F22" s="2" t="e">
        <f t="shared" si="0"/>
        <v>#REF!</v>
      </c>
      <c r="G22" s="82" t="e">
        <f>'SEM I'!#REF!+'SEM II'!#REF!+'SEM III'!#REF!+'SEM IV'!#REF!+'SEM V'!#REF!</f>
        <v>#REF!</v>
      </c>
      <c r="H22" s="2" t="e">
        <f t="shared" si="1"/>
        <v>#REF!</v>
      </c>
    </row>
    <row r="23" spans="1:8" ht="15.75" customHeight="1" x14ac:dyDescent="0.25">
      <c r="A23" s="20" t="s">
        <v>602</v>
      </c>
      <c r="B23" s="19">
        <v>11758</v>
      </c>
      <c r="C23" s="20" t="s">
        <v>63</v>
      </c>
      <c r="D23" s="19" t="s">
        <v>64</v>
      </c>
      <c r="E23" s="82" t="e">
        <f>'SEM I'!#REF!+'SEM II'!#REF!+'SEM III'!#REF!+'SEM IV'!#REF!+'SEM V'!#REF!</f>
        <v>#REF!</v>
      </c>
      <c r="F23" s="20" t="e">
        <f t="shared" si="0"/>
        <v>#REF!</v>
      </c>
      <c r="G23" s="82" t="e">
        <f>'SEM I'!#REF!+'SEM II'!#REF!+'SEM III'!#REF!+'SEM IV'!#REF!+'SEM V'!#REF!</f>
        <v>#REF!</v>
      </c>
      <c r="H23" s="20" t="e">
        <f t="shared" si="1"/>
        <v>#REF!</v>
      </c>
    </row>
    <row r="24" spans="1:8" ht="15.75" customHeight="1" x14ac:dyDescent="0.25">
      <c r="A24" s="2" t="s">
        <v>602</v>
      </c>
      <c r="B24" s="18">
        <v>11768</v>
      </c>
      <c r="C24" s="2" t="s">
        <v>65</v>
      </c>
      <c r="D24" s="18" t="s">
        <v>66</v>
      </c>
      <c r="E24" s="82" t="e">
        <f>'SEM I'!#REF!+'SEM II'!#REF!+'SEM III'!#REF!+'SEM IV'!#REF!+'SEM V'!#REF!</f>
        <v>#REF!</v>
      </c>
      <c r="F24" s="2" t="e">
        <f t="shared" si="0"/>
        <v>#REF!</v>
      </c>
      <c r="G24" s="82" t="e">
        <f>'SEM I'!#REF!+'SEM II'!#REF!+'SEM III'!#REF!+'SEM IV'!#REF!+'SEM V'!#REF!</f>
        <v>#REF!</v>
      </c>
      <c r="H24" s="2" t="e">
        <f t="shared" si="1"/>
        <v>#REF!</v>
      </c>
    </row>
    <row r="25" spans="1:8" ht="15.75" customHeight="1" x14ac:dyDescent="0.25">
      <c r="A25" s="22" t="s">
        <v>602</v>
      </c>
      <c r="B25" s="21">
        <v>11818</v>
      </c>
      <c r="C25" s="22" t="s">
        <v>67</v>
      </c>
      <c r="D25" s="21" t="s">
        <v>603</v>
      </c>
      <c r="E25" s="82" t="e">
        <f>'SEM I'!#REF!+'SEM II'!#REF!+'SEM III'!#REF!+'SEM IV'!#REF!+'SEM V'!#REF!</f>
        <v>#REF!</v>
      </c>
      <c r="F25" s="22" t="e">
        <f t="shared" si="0"/>
        <v>#REF!</v>
      </c>
      <c r="G25" s="82" t="e">
        <f>'SEM I'!#REF!+'SEM II'!#REF!+'SEM III'!#REF!+'SEM IV'!#REF!+'SEM V'!#REF!</f>
        <v>#REF!</v>
      </c>
      <c r="H25" s="22" t="e">
        <f t="shared" si="1"/>
        <v>#REF!</v>
      </c>
    </row>
    <row r="26" spans="1:8" ht="15.75" customHeight="1" x14ac:dyDescent="0.25">
      <c r="A26" s="2" t="s">
        <v>602</v>
      </c>
      <c r="B26" s="18">
        <v>11828</v>
      </c>
      <c r="C26" s="2" t="s">
        <v>68</v>
      </c>
      <c r="D26" s="18" t="s">
        <v>69</v>
      </c>
      <c r="E26" s="82" t="e">
        <f>'SEM I'!#REF!+'SEM II'!#REF!+'SEM III'!#REF!+'SEM IV'!#REF!+'SEM V'!#REF!</f>
        <v>#REF!</v>
      </c>
      <c r="F26" s="2" t="e">
        <f t="shared" si="0"/>
        <v>#REF!</v>
      </c>
      <c r="G26" s="82" t="e">
        <f>'SEM I'!#REF!+'SEM II'!#REF!+'SEM III'!#REF!+'SEM IV'!#REF!+'SEM V'!#REF!</f>
        <v>#REF!</v>
      </c>
      <c r="H26" s="2" t="e">
        <f t="shared" si="1"/>
        <v>#REF!</v>
      </c>
    </row>
    <row r="27" spans="1:8" ht="15.75" customHeight="1" x14ac:dyDescent="0.25">
      <c r="A27" s="24" t="s">
        <v>604</v>
      </c>
      <c r="B27" s="23">
        <v>11557</v>
      </c>
      <c r="C27" s="24" t="s">
        <v>70</v>
      </c>
      <c r="D27" s="23" t="s">
        <v>71</v>
      </c>
      <c r="E27" s="82" t="e">
        <f>'SEM I'!#REF!+'SEM II'!#REF!+'SEM III'!#REF!+'SEM IV'!#REF!+'SEM V'!#REF!</f>
        <v>#REF!</v>
      </c>
      <c r="F27" s="24" t="e">
        <f t="shared" si="0"/>
        <v>#REF!</v>
      </c>
      <c r="G27" s="82" t="e">
        <f>'SEM I'!#REF!+'SEM II'!#REF!+'SEM III'!#REF!+'SEM IV'!#REF!+'SEM V'!#REF!</f>
        <v>#REF!</v>
      </c>
      <c r="H27" s="24" t="e">
        <f t="shared" si="1"/>
        <v>#REF!</v>
      </c>
    </row>
    <row r="28" spans="1:8" ht="15.75" customHeight="1" x14ac:dyDescent="0.25">
      <c r="A28" s="2" t="s">
        <v>604</v>
      </c>
      <c r="B28" s="18">
        <v>11558</v>
      </c>
      <c r="C28" s="2" t="s">
        <v>72</v>
      </c>
      <c r="D28" s="18" t="s">
        <v>73</v>
      </c>
      <c r="E28" s="82" t="e">
        <f>'SEM I'!#REF!+'SEM II'!#REF!+'SEM III'!#REF!+'SEM IV'!#REF!+'SEM V'!#REF!</f>
        <v>#REF!</v>
      </c>
      <c r="F28" s="2" t="e">
        <f t="shared" si="0"/>
        <v>#REF!</v>
      </c>
      <c r="G28" s="82" t="e">
        <f>'SEM I'!#REF!+'SEM II'!#REF!+'SEM III'!#REF!+'SEM IV'!#REF!+'SEM V'!#REF!</f>
        <v>#REF!</v>
      </c>
      <c r="H28" s="2" t="e">
        <f t="shared" si="1"/>
        <v>#REF!</v>
      </c>
    </row>
    <row r="29" spans="1:8" ht="15.75" customHeight="1" x14ac:dyDescent="0.25">
      <c r="A29" s="17" t="s">
        <v>604</v>
      </c>
      <c r="B29" s="16">
        <v>11560</v>
      </c>
      <c r="C29" s="17" t="s">
        <v>74</v>
      </c>
      <c r="D29" s="16" t="s">
        <v>75</v>
      </c>
      <c r="E29" s="82" t="e">
        <f>'SEM I'!#REF!+'SEM II'!#REF!+'SEM III'!#REF!+'SEM IV'!#REF!+'SEM V'!#REF!</f>
        <v>#REF!</v>
      </c>
      <c r="F29" s="17" t="e">
        <f t="shared" si="0"/>
        <v>#REF!</v>
      </c>
      <c r="G29" s="82" t="e">
        <f>'SEM I'!#REF!+'SEM II'!#REF!+'SEM III'!#REF!+'SEM IV'!#REF!+'SEM V'!#REF!</f>
        <v>#REF!</v>
      </c>
      <c r="H29" s="17" t="e">
        <f t="shared" si="1"/>
        <v>#REF!</v>
      </c>
    </row>
    <row r="30" spans="1:8" ht="15.75" customHeight="1" x14ac:dyDescent="0.25">
      <c r="A30" s="2" t="s">
        <v>604</v>
      </c>
      <c r="B30" s="18">
        <v>11571</v>
      </c>
      <c r="C30" s="2" t="s">
        <v>76</v>
      </c>
      <c r="D30" s="18" t="s">
        <v>77</v>
      </c>
      <c r="E30" s="82" t="e">
        <f>'SEM I'!#REF!+'SEM II'!#REF!+'SEM III'!#REF!+'SEM IV'!#REF!+'SEM V'!#REF!</f>
        <v>#REF!</v>
      </c>
      <c r="F30" s="2" t="e">
        <f t="shared" si="0"/>
        <v>#REF!</v>
      </c>
      <c r="G30" s="82" t="e">
        <f>'SEM I'!#REF!+'SEM II'!#REF!+'SEM III'!#REF!+'SEM IV'!#REF!+'SEM V'!#REF!</f>
        <v>#REF!</v>
      </c>
      <c r="H30" s="2" t="e">
        <f t="shared" si="1"/>
        <v>#REF!</v>
      </c>
    </row>
    <row r="31" spans="1:8" ht="15.75" customHeight="1" x14ac:dyDescent="0.25">
      <c r="A31" s="20" t="s">
        <v>604</v>
      </c>
      <c r="B31" s="19">
        <v>11586</v>
      </c>
      <c r="C31" s="20" t="s">
        <v>78</v>
      </c>
      <c r="D31" s="19" t="s">
        <v>79</v>
      </c>
      <c r="E31" s="82" t="e">
        <f>'SEM I'!#REF!+'SEM II'!#REF!+'SEM III'!#REF!+'SEM IV'!#REF!+'SEM V'!#REF!</f>
        <v>#REF!</v>
      </c>
      <c r="F31" s="20" t="e">
        <f t="shared" si="0"/>
        <v>#REF!</v>
      </c>
      <c r="G31" s="82" t="e">
        <f>'SEM I'!#REF!+'SEM II'!#REF!+'SEM III'!#REF!+'SEM IV'!#REF!+'SEM V'!#REF!</f>
        <v>#REF!</v>
      </c>
      <c r="H31" s="20" t="e">
        <f t="shared" si="1"/>
        <v>#REF!</v>
      </c>
    </row>
    <row r="32" spans="1:8" ht="15.75" customHeight="1" x14ac:dyDescent="0.25">
      <c r="A32" s="2" t="s">
        <v>604</v>
      </c>
      <c r="B32" s="18">
        <v>11596</v>
      </c>
      <c r="C32" s="2" t="s">
        <v>80</v>
      </c>
      <c r="D32" s="18" t="s">
        <v>81</v>
      </c>
      <c r="E32" s="82" t="e">
        <f>'SEM I'!#REF!+'SEM II'!#REF!+'SEM III'!#REF!+'SEM IV'!#REF!+'SEM V'!#REF!</f>
        <v>#REF!</v>
      </c>
      <c r="F32" s="2" t="e">
        <f t="shared" si="0"/>
        <v>#REF!</v>
      </c>
      <c r="G32" s="82" t="e">
        <f>'SEM I'!#REF!+'SEM II'!#REF!+'SEM III'!#REF!+'SEM IV'!#REF!+'SEM V'!#REF!</f>
        <v>#REF!</v>
      </c>
      <c r="H32" s="2" t="e">
        <f t="shared" si="1"/>
        <v>#REF!</v>
      </c>
    </row>
    <row r="33" spans="1:8" ht="15.75" customHeight="1" x14ac:dyDescent="0.25">
      <c r="A33" s="22" t="s">
        <v>604</v>
      </c>
      <c r="B33" s="21">
        <v>11607</v>
      </c>
      <c r="C33" s="22" t="s">
        <v>82</v>
      </c>
      <c r="D33" s="21" t="s">
        <v>83</v>
      </c>
      <c r="E33" s="82" t="e">
        <f>'SEM I'!#REF!+'SEM II'!#REF!+'SEM III'!#REF!+'SEM IV'!#REF!+'SEM V'!#REF!</f>
        <v>#REF!</v>
      </c>
      <c r="F33" s="22" t="e">
        <f t="shared" si="0"/>
        <v>#REF!</v>
      </c>
      <c r="G33" s="82" t="e">
        <f>'SEM I'!#REF!+'SEM II'!#REF!+'SEM III'!#REF!+'SEM IV'!#REF!+'SEM V'!#REF!</f>
        <v>#REF!</v>
      </c>
      <c r="H33" s="22" t="e">
        <f t="shared" si="1"/>
        <v>#REF!</v>
      </c>
    </row>
    <row r="34" spans="1:8" ht="15.75" customHeight="1" x14ac:dyDescent="0.25">
      <c r="A34" s="2" t="s">
        <v>604</v>
      </c>
      <c r="B34" s="18">
        <v>11626</v>
      </c>
      <c r="C34" s="2" t="s">
        <v>84</v>
      </c>
      <c r="D34" s="18" t="s">
        <v>85</v>
      </c>
      <c r="E34" s="82" t="e">
        <f>'SEM I'!#REF!+'SEM II'!#REF!+'SEM III'!#REF!+'SEM IV'!#REF!+'SEM V'!#REF!</f>
        <v>#REF!</v>
      </c>
      <c r="F34" s="2" t="e">
        <f t="shared" si="0"/>
        <v>#REF!</v>
      </c>
      <c r="G34" s="82" t="e">
        <f>'SEM I'!#REF!+'SEM II'!#REF!+'SEM III'!#REF!+'SEM IV'!#REF!+'SEM V'!#REF!</f>
        <v>#REF!</v>
      </c>
      <c r="H34" s="2" t="e">
        <f t="shared" si="1"/>
        <v>#REF!</v>
      </c>
    </row>
    <row r="35" spans="1:8" ht="15.75" customHeight="1" x14ac:dyDescent="0.25">
      <c r="A35" s="24" t="s">
        <v>604</v>
      </c>
      <c r="B35" s="23">
        <v>11634</v>
      </c>
      <c r="C35" s="24" t="s">
        <v>86</v>
      </c>
      <c r="D35" s="23" t="s">
        <v>87</v>
      </c>
      <c r="E35" s="82" t="e">
        <f>'SEM I'!#REF!+'SEM II'!#REF!+'SEM III'!#REF!+'SEM IV'!#REF!+'SEM V'!#REF!</f>
        <v>#REF!</v>
      </c>
      <c r="F35" s="24" t="e">
        <f t="shared" si="0"/>
        <v>#REF!</v>
      </c>
      <c r="G35" s="82" t="e">
        <f>'SEM I'!#REF!+'SEM II'!#REF!+'SEM III'!#REF!+'SEM IV'!#REF!+'SEM V'!#REF!</f>
        <v>#REF!</v>
      </c>
      <c r="H35" s="24" t="e">
        <f t="shared" si="1"/>
        <v>#REF!</v>
      </c>
    </row>
    <row r="36" spans="1:8" ht="15.75" customHeight="1" x14ac:dyDescent="0.25">
      <c r="A36" s="2" t="s">
        <v>604</v>
      </c>
      <c r="B36" s="18">
        <v>11637</v>
      </c>
      <c r="C36" s="2" t="s">
        <v>88</v>
      </c>
      <c r="D36" s="18" t="s">
        <v>89</v>
      </c>
      <c r="E36" s="82" t="e">
        <f>'SEM I'!#REF!+'SEM II'!#REF!+'SEM III'!#REF!+'SEM IV'!#REF!+'SEM V'!#REF!</f>
        <v>#REF!</v>
      </c>
      <c r="F36" s="2" t="e">
        <f t="shared" si="0"/>
        <v>#REF!</v>
      </c>
      <c r="G36" s="82" t="e">
        <f>'SEM I'!#REF!+'SEM II'!#REF!+'SEM III'!#REF!+'SEM IV'!#REF!+'SEM V'!#REF!</f>
        <v>#REF!</v>
      </c>
      <c r="H36" s="2" t="e">
        <f t="shared" si="1"/>
        <v>#REF!</v>
      </c>
    </row>
    <row r="37" spans="1:8" ht="15.75" customHeight="1" x14ac:dyDescent="0.25">
      <c r="A37" s="17" t="s">
        <v>604</v>
      </c>
      <c r="B37" s="16">
        <v>11638</v>
      </c>
      <c r="C37" s="17" t="s">
        <v>90</v>
      </c>
      <c r="D37" s="16" t="s">
        <v>91</v>
      </c>
      <c r="E37" s="82" t="e">
        <f>'SEM I'!#REF!+'SEM II'!#REF!+'SEM III'!#REF!+'SEM IV'!#REF!+'SEM V'!#REF!</f>
        <v>#REF!</v>
      </c>
      <c r="F37" s="17" t="e">
        <f t="shared" si="0"/>
        <v>#REF!</v>
      </c>
      <c r="G37" s="82" t="e">
        <f>'SEM I'!#REF!+'SEM II'!#REF!+'SEM III'!#REF!+'SEM IV'!#REF!+'SEM V'!#REF!</f>
        <v>#REF!</v>
      </c>
      <c r="H37" s="17" t="e">
        <f t="shared" si="1"/>
        <v>#REF!</v>
      </c>
    </row>
    <row r="38" spans="1:8" ht="15.75" customHeight="1" x14ac:dyDescent="0.25">
      <c r="A38" s="2" t="s">
        <v>604</v>
      </c>
      <c r="B38" s="18">
        <v>11641</v>
      </c>
      <c r="C38" s="2" t="s">
        <v>92</v>
      </c>
      <c r="D38" s="18" t="s">
        <v>93</v>
      </c>
      <c r="E38" s="82" t="e">
        <f>'SEM I'!#REF!+'SEM II'!#REF!+'SEM III'!#REF!+'SEM IV'!#REF!+'SEM V'!#REF!</f>
        <v>#REF!</v>
      </c>
      <c r="F38" s="2" t="e">
        <f t="shared" si="0"/>
        <v>#REF!</v>
      </c>
      <c r="G38" s="82" t="e">
        <f>'SEM I'!#REF!+'SEM II'!#REF!+'SEM III'!#REF!+'SEM IV'!#REF!+'SEM V'!#REF!</f>
        <v>#REF!</v>
      </c>
      <c r="H38" s="2" t="e">
        <f t="shared" si="1"/>
        <v>#REF!</v>
      </c>
    </row>
    <row r="39" spans="1:8" ht="15.75" customHeight="1" x14ac:dyDescent="0.25">
      <c r="A39" s="20" t="s">
        <v>604</v>
      </c>
      <c r="B39" s="19">
        <v>11653</v>
      </c>
      <c r="C39" s="20" t="s">
        <v>94</v>
      </c>
      <c r="D39" s="19" t="s">
        <v>95</v>
      </c>
      <c r="E39" s="82" t="e">
        <f>'SEM I'!#REF!+'SEM II'!#REF!+'SEM III'!#REF!+'SEM IV'!#REF!+'SEM V'!#REF!</f>
        <v>#REF!</v>
      </c>
      <c r="F39" s="20" t="e">
        <f t="shared" si="0"/>
        <v>#REF!</v>
      </c>
      <c r="G39" s="82" t="e">
        <f>'SEM I'!#REF!+'SEM II'!#REF!+'SEM III'!#REF!+'SEM IV'!#REF!+'SEM V'!#REF!</f>
        <v>#REF!</v>
      </c>
      <c r="H39" s="20" t="e">
        <f t="shared" si="1"/>
        <v>#REF!</v>
      </c>
    </row>
    <row r="40" spans="1:8" ht="15.75" customHeight="1" x14ac:dyDescent="0.25">
      <c r="A40" s="2" t="s">
        <v>604</v>
      </c>
      <c r="B40" s="18">
        <v>11669</v>
      </c>
      <c r="C40" s="2" t="s">
        <v>96</v>
      </c>
      <c r="D40" s="18" t="s">
        <v>97</v>
      </c>
      <c r="E40" s="82" t="e">
        <f>'SEM I'!#REF!+'SEM II'!#REF!+'SEM III'!#REF!+'SEM IV'!#REF!+'SEM V'!#REF!</f>
        <v>#REF!</v>
      </c>
      <c r="F40" s="2" t="e">
        <f t="shared" si="0"/>
        <v>#REF!</v>
      </c>
      <c r="G40" s="82" t="e">
        <f>'SEM I'!#REF!+'SEM II'!#REF!+'SEM III'!#REF!+'SEM IV'!#REF!+'SEM V'!#REF!</f>
        <v>#REF!</v>
      </c>
      <c r="H40" s="2" t="e">
        <f t="shared" si="1"/>
        <v>#REF!</v>
      </c>
    </row>
    <row r="41" spans="1:8" ht="15.75" customHeight="1" x14ac:dyDescent="0.25">
      <c r="A41" s="22" t="s">
        <v>604</v>
      </c>
      <c r="B41" s="21">
        <v>11687</v>
      </c>
      <c r="C41" s="22" t="s">
        <v>98</v>
      </c>
      <c r="D41" s="21" t="s">
        <v>99</v>
      </c>
      <c r="E41" s="82" t="e">
        <f>'SEM I'!#REF!+'SEM II'!#REF!+'SEM III'!#REF!+'SEM IV'!#REF!+'SEM V'!#REF!</f>
        <v>#REF!</v>
      </c>
      <c r="F41" s="22" t="e">
        <f t="shared" si="0"/>
        <v>#REF!</v>
      </c>
      <c r="G41" s="82" t="e">
        <f>'SEM I'!#REF!+'SEM II'!#REF!+'SEM III'!#REF!+'SEM IV'!#REF!+'SEM V'!#REF!</f>
        <v>#REF!</v>
      </c>
      <c r="H41" s="22" t="e">
        <f t="shared" si="1"/>
        <v>#REF!</v>
      </c>
    </row>
    <row r="42" spans="1:8" ht="15.75" customHeight="1" x14ac:dyDescent="0.25">
      <c r="A42" s="2" t="s">
        <v>604</v>
      </c>
      <c r="B42" s="18">
        <v>11695</v>
      </c>
      <c r="C42" s="2" t="s">
        <v>100</v>
      </c>
      <c r="D42" s="18" t="s">
        <v>101</v>
      </c>
      <c r="E42" s="82" t="e">
        <f>'SEM I'!#REF!+'SEM II'!#REF!+'SEM III'!#REF!+'SEM IV'!#REF!+'SEM V'!#REF!</f>
        <v>#REF!</v>
      </c>
      <c r="F42" s="2" t="e">
        <f t="shared" si="0"/>
        <v>#REF!</v>
      </c>
      <c r="G42" s="82" t="e">
        <f>'SEM I'!#REF!+'SEM II'!#REF!+'SEM III'!#REF!+'SEM IV'!#REF!+'SEM V'!#REF!</f>
        <v>#REF!</v>
      </c>
      <c r="H42" s="2" t="e">
        <f t="shared" si="1"/>
        <v>#REF!</v>
      </c>
    </row>
    <row r="43" spans="1:8" ht="15.75" customHeight="1" x14ac:dyDescent="0.25">
      <c r="A43" s="24" t="s">
        <v>604</v>
      </c>
      <c r="B43" s="23">
        <v>11704</v>
      </c>
      <c r="C43" s="24" t="s">
        <v>102</v>
      </c>
      <c r="D43" s="23" t="s">
        <v>103</v>
      </c>
      <c r="E43" s="82" t="e">
        <f>'SEM I'!#REF!+'SEM II'!#REF!+'SEM III'!#REF!+'SEM IV'!#REF!+'SEM V'!#REF!</f>
        <v>#REF!</v>
      </c>
      <c r="F43" s="24" t="e">
        <f t="shared" si="0"/>
        <v>#REF!</v>
      </c>
      <c r="G43" s="82" t="e">
        <f>'SEM I'!#REF!+'SEM II'!#REF!+'SEM III'!#REF!+'SEM IV'!#REF!+'SEM V'!#REF!</f>
        <v>#REF!</v>
      </c>
      <c r="H43" s="24" t="e">
        <f t="shared" si="1"/>
        <v>#REF!</v>
      </c>
    </row>
    <row r="44" spans="1:8" ht="15.75" customHeight="1" x14ac:dyDescent="0.25">
      <c r="A44" s="2" t="s">
        <v>604</v>
      </c>
      <c r="B44" s="18">
        <v>11728</v>
      </c>
      <c r="C44" s="2" t="s">
        <v>104</v>
      </c>
      <c r="D44" s="18" t="s">
        <v>605</v>
      </c>
      <c r="E44" s="82" t="e">
        <f>'SEM I'!#REF!+'SEM II'!#REF!+'SEM III'!#REF!+'SEM IV'!#REF!+'SEM V'!#REF!</f>
        <v>#REF!</v>
      </c>
      <c r="F44" s="2" t="e">
        <f t="shared" si="0"/>
        <v>#REF!</v>
      </c>
      <c r="G44" s="82" t="e">
        <f>'SEM I'!#REF!+'SEM II'!#REF!+'SEM III'!#REF!+'SEM IV'!#REF!+'SEM V'!#REF!</f>
        <v>#REF!</v>
      </c>
      <c r="H44" s="2" t="e">
        <f t="shared" si="1"/>
        <v>#REF!</v>
      </c>
    </row>
    <row r="45" spans="1:8" ht="15.75" customHeight="1" x14ac:dyDescent="0.25">
      <c r="A45" s="17" t="s">
        <v>604</v>
      </c>
      <c r="B45" s="16">
        <v>11729</v>
      </c>
      <c r="C45" s="17" t="s">
        <v>105</v>
      </c>
      <c r="D45" s="16" t="s">
        <v>106</v>
      </c>
      <c r="E45" s="82" t="e">
        <f>'SEM I'!#REF!+'SEM II'!#REF!+'SEM III'!#REF!+'SEM IV'!#REF!+'SEM V'!#REF!</f>
        <v>#REF!</v>
      </c>
      <c r="F45" s="17" t="e">
        <f t="shared" si="0"/>
        <v>#REF!</v>
      </c>
      <c r="G45" s="82" t="e">
        <f>'SEM I'!#REF!+'SEM II'!#REF!+'SEM III'!#REF!+'SEM IV'!#REF!+'SEM V'!#REF!</f>
        <v>#REF!</v>
      </c>
      <c r="H45" s="17" t="e">
        <f t="shared" si="1"/>
        <v>#REF!</v>
      </c>
    </row>
    <row r="46" spans="1:8" ht="15.75" customHeight="1" x14ac:dyDescent="0.25">
      <c r="A46" s="2" t="s">
        <v>604</v>
      </c>
      <c r="B46" s="18">
        <v>11746</v>
      </c>
      <c r="C46" s="2" t="s">
        <v>107</v>
      </c>
      <c r="D46" s="18" t="s">
        <v>108</v>
      </c>
      <c r="E46" s="82" t="e">
        <f>'SEM I'!#REF!+'SEM II'!#REF!+'SEM III'!#REF!+'SEM IV'!#REF!+'SEM V'!#REF!</f>
        <v>#REF!</v>
      </c>
      <c r="F46" s="2" t="e">
        <f t="shared" si="0"/>
        <v>#REF!</v>
      </c>
      <c r="G46" s="82" t="e">
        <f>'SEM I'!#REF!+'SEM II'!#REF!+'SEM III'!#REF!+'SEM IV'!#REF!+'SEM V'!#REF!</f>
        <v>#REF!</v>
      </c>
      <c r="H46" s="2" t="e">
        <f t="shared" si="1"/>
        <v>#REF!</v>
      </c>
    </row>
    <row r="47" spans="1:8" ht="15.75" customHeight="1" x14ac:dyDescent="0.25">
      <c r="A47" s="20" t="s">
        <v>604</v>
      </c>
      <c r="B47" s="19">
        <v>11756</v>
      </c>
      <c r="C47" s="20" t="s">
        <v>109</v>
      </c>
      <c r="D47" s="19" t="s">
        <v>110</v>
      </c>
      <c r="E47" s="82" t="e">
        <f>'SEM I'!#REF!+'SEM II'!#REF!+'SEM III'!#REF!+'SEM IV'!#REF!+'SEM V'!#REF!</f>
        <v>#REF!</v>
      </c>
      <c r="F47" s="20" t="e">
        <f t="shared" si="0"/>
        <v>#REF!</v>
      </c>
      <c r="G47" s="82" t="e">
        <f>'SEM I'!#REF!+'SEM II'!#REF!+'SEM III'!#REF!+'SEM IV'!#REF!+'SEM V'!#REF!</f>
        <v>#REF!</v>
      </c>
      <c r="H47" s="20" t="e">
        <f t="shared" si="1"/>
        <v>#REF!</v>
      </c>
    </row>
    <row r="48" spans="1:8" ht="15.75" customHeight="1" x14ac:dyDescent="0.25">
      <c r="A48" s="2" t="s">
        <v>604</v>
      </c>
      <c r="B48" s="18">
        <v>11771</v>
      </c>
      <c r="C48" s="2" t="s">
        <v>111</v>
      </c>
      <c r="D48" s="18" t="s">
        <v>112</v>
      </c>
      <c r="E48" s="82" t="e">
        <f>'SEM I'!#REF!+'SEM II'!#REF!+'SEM III'!#REF!+'SEM IV'!#REF!+'SEM V'!#REF!</f>
        <v>#REF!</v>
      </c>
      <c r="F48" s="2" t="e">
        <f t="shared" si="0"/>
        <v>#REF!</v>
      </c>
      <c r="G48" s="82" t="e">
        <f>'SEM I'!#REF!+'SEM II'!#REF!+'SEM III'!#REF!+'SEM IV'!#REF!+'SEM V'!#REF!</f>
        <v>#REF!</v>
      </c>
      <c r="H48" s="2" t="e">
        <f t="shared" si="1"/>
        <v>#REF!</v>
      </c>
    </row>
    <row r="49" spans="1:8" ht="15.75" customHeight="1" x14ac:dyDescent="0.25">
      <c r="A49" s="22" t="s">
        <v>604</v>
      </c>
      <c r="B49" s="21">
        <v>11776</v>
      </c>
      <c r="C49" s="22" t="s">
        <v>113</v>
      </c>
      <c r="D49" s="21" t="s">
        <v>114</v>
      </c>
      <c r="E49" s="82" t="e">
        <f>'SEM I'!#REF!+'SEM II'!#REF!+'SEM III'!#REF!+'SEM IV'!#REF!+'SEM V'!#REF!</f>
        <v>#REF!</v>
      </c>
      <c r="F49" s="22" t="e">
        <f t="shared" si="0"/>
        <v>#REF!</v>
      </c>
      <c r="G49" s="82" t="e">
        <f>'SEM I'!#REF!+'SEM II'!#REF!+'SEM III'!#REF!+'SEM IV'!#REF!+'SEM V'!#REF!</f>
        <v>#REF!</v>
      </c>
      <c r="H49" s="22" t="e">
        <f t="shared" si="1"/>
        <v>#REF!</v>
      </c>
    </row>
    <row r="50" spans="1:8" ht="15.75" customHeight="1" x14ac:dyDescent="0.25">
      <c r="A50" s="2" t="s">
        <v>604</v>
      </c>
      <c r="B50" s="18">
        <v>11780</v>
      </c>
      <c r="C50" s="2" t="s">
        <v>115</v>
      </c>
      <c r="D50" s="18" t="s">
        <v>116</v>
      </c>
      <c r="E50" s="82" t="e">
        <f>'SEM I'!#REF!+'SEM II'!#REF!+'SEM III'!#REF!+'SEM IV'!#REF!+'SEM V'!#REF!</f>
        <v>#REF!</v>
      </c>
      <c r="F50" s="2" t="e">
        <f t="shared" si="0"/>
        <v>#REF!</v>
      </c>
      <c r="G50" s="82" t="e">
        <f>'SEM I'!#REF!+'SEM II'!#REF!+'SEM III'!#REF!+'SEM IV'!#REF!+'SEM V'!#REF!</f>
        <v>#REF!</v>
      </c>
      <c r="H50" s="2" t="e">
        <f t="shared" si="1"/>
        <v>#REF!</v>
      </c>
    </row>
    <row r="51" spans="1:8" ht="15.75" customHeight="1" x14ac:dyDescent="0.25">
      <c r="A51" s="24" t="s">
        <v>604</v>
      </c>
      <c r="B51" s="23">
        <v>11787</v>
      </c>
      <c r="C51" s="24" t="s">
        <v>117</v>
      </c>
      <c r="D51" s="23" t="s">
        <v>118</v>
      </c>
      <c r="E51" s="82" t="e">
        <f>'SEM I'!#REF!+'SEM II'!#REF!+'SEM III'!#REF!+'SEM IV'!#REF!+'SEM V'!#REF!</f>
        <v>#REF!</v>
      </c>
      <c r="F51" s="24" t="e">
        <f t="shared" si="0"/>
        <v>#REF!</v>
      </c>
      <c r="G51" s="82" t="e">
        <f>'SEM I'!#REF!+'SEM II'!#REF!+'SEM III'!#REF!+'SEM IV'!#REF!+'SEM V'!#REF!</f>
        <v>#REF!</v>
      </c>
      <c r="H51" s="24" t="e">
        <f t="shared" si="1"/>
        <v>#REF!</v>
      </c>
    </row>
    <row r="52" spans="1:8" ht="15.75" customHeight="1" x14ac:dyDescent="0.25">
      <c r="A52" s="2" t="s">
        <v>604</v>
      </c>
      <c r="B52" s="18">
        <v>11813</v>
      </c>
      <c r="C52" s="2" t="s">
        <v>119</v>
      </c>
      <c r="D52" s="18" t="s">
        <v>120</v>
      </c>
      <c r="E52" s="82" t="e">
        <f>'SEM I'!#REF!+'SEM II'!#REF!+'SEM III'!#REF!+'SEM IV'!#REF!+'SEM V'!#REF!</f>
        <v>#REF!</v>
      </c>
      <c r="F52" s="2" t="e">
        <f t="shared" si="0"/>
        <v>#REF!</v>
      </c>
      <c r="G52" s="82" t="e">
        <f>'SEM I'!#REF!+'SEM II'!#REF!+'SEM III'!#REF!+'SEM IV'!#REF!+'SEM V'!#REF!</f>
        <v>#REF!</v>
      </c>
      <c r="H52" s="2" t="e">
        <f t="shared" si="1"/>
        <v>#REF!</v>
      </c>
    </row>
    <row r="53" spans="1:8" ht="15.75" customHeight="1" x14ac:dyDescent="0.25">
      <c r="A53" s="17" t="s">
        <v>604</v>
      </c>
      <c r="B53" s="16">
        <v>11823</v>
      </c>
      <c r="C53" s="17" t="s">
        <v>121</v>
      </c>
      <c r="D53" s="16" t="s">
        <v>122</v>
      </c>
      <c r="E53" s="82" t="e">
        <f>'SEM I'!#REF!+'SEM II'!#REF!+'SEM III'!#REF!+'SEM IV'!#REF!+'SEM V'!#REF!</f>
        <v>#REF!</v>
      </c>
      <c r="F53" s="17" t="e">
        <f t="shared" si="0"/>
        <v>#REF!</v>
      </c>
      <c r="G53" s="82" t="e">
        <f>'SEM I'!#REF!+'SEM II'!#REF!+'SEM III'!#REF!+'SEM IV'!#REF!+'SEM V'!#REF!</f>
        <v>#REF!</v>
      </c>
      <c r="H53" s="17" t="e">
        <f t="shared" si="1"/>
        <v>#REF!</v>
      </c>
    </row>
    <row r="54" spans="1:8" ht="15.75" customHeight="1" x14ac:dyDescent="0.25">
      <c r="A54" s="2" t="s">
        <v>604</v>
      </c>
      <c r="B54" s="18">
        <v>11826</v>
      </c>
      <c r="C54" s="2" t="s">
        <v>123</v>
      </c>
      <c r="D54" s="18" t="s">
        <v>124</v>
      </c>
      <c r="E54" s="82" t="e">
        <f>'SEM I'!#REF!+'SEM II'!#REF!+'SEM III'!#REF!+'SEM IV'!#REF!+'SEM V'!#REF!</f>
        <v>#REF!</v>
      </c>
      <c r="F54" s="2" t="e">
        <f t="shared" si="0"/>
        <v>#REF!</v>
      </c>
      <c r="G54" s="82" t="e">
        <f>'SEM I'!#REF!+'SEM II'!#REF!+'SEM III'!#REF!+'SEM IV'!#REF!+'SEM V'!#REF!</f>
        <v>#REF!</v>
      </c>
      <c r="H54" s="2" t="e">
        <f t="shared" si="1"/>
        <v>#REF!</v>
      </c>
    </row>
    <row r="55" spans="1:8" ht="15.75" customHeight="1" x14ac:dyDescent="0.25">
      <c r="A55" s="20" t="s">
        <v>604</v>
      </c>
      <c r="B55" s="19">
        <v>11829</v>
      </c>
      <c r="C55" s="20" t="s">
        <v>125</v>
      </c>
      <c r="D55" s="19" t="s">
        <v>126</v>
      </c>
      <c r="E55" s="82" t="e">
        <f>'SEM I'!#REF!+'SEM II'!#REF!+'SEM III'!#REF!+'SEM IV'!#REF!+'SEM V'!#REF!</f>
        <v>#REF!</v>
      </c>
      <c r="F55" s="20" t="e">
        <f t="shared" si="0"/>
        <v>#REF!</v>
      </c>
      <c r="G55" s="82" t="e">
        <f>'SEM I'!#REF!+'SEM II'!#REF!+'SEM III'!#REF!+'SEM IV'!#REF!+'SEM V'!#REF!</f>
        <v>#REF!</v>
      </c>
      <c r="H55" s="20" t="e">
        <f t="shared" si="1"/>
        <v>#REF!</v>
      </c>
    </row>
    <row r="56" spans="1:8" ht="15.75" customHeight="1" x14ac:dyDescent="0.25">
      <c r="A56" s="2" t="s">
        <v>606</v>
      </c>
      <c r="B56" s="18">
        <v>11546</v>
      </c>
      <c r="C56" s="2" t="s">
        <v>127</v>
      </c>
      <c r="D56" s="18" t="s">
        <v>128</v>
      </c>
      <c r="E56" s="82" t="e">
        <f>'SEM I'!#REF!+'SEM II'!#REF!+'SEM III'!#REF!+'SEM IV'!#REF!+'SEM V'!#REF!</f>
        <v>#REF!</v>
      </c>
      <c r="F56" s="2" t="e">
        <f t="shared" si="0"/>
        <v>#REF!</v>
      </c>
      <c r="G56" s="82" t="e">
        <f>'SEM I'!#REF!+'SEM II'!#REF!+'SEM III'!#REF!+'SEM IV'!#REF!+'SEM V'!#REF!</f>
        <v>#REF!</v>
      </c>
      <c r="H56" s="2" t="e">
        <f t="shared" si="1"/>
        <v>#REF!</v>
      </c>
    </row>
    <row r="57" spans="1:8" ht="15.75" customHeight="1" x14ac:dyDescent="0.25">
      <c r="A57" s="22" t="s">
        <v>606</v>
      </c>
      <c r="B57" s="21">
        <v>11547</v>
      </c>
      <c r="C57" s="22" t="s">
        <v>129</v>
      </c>
      <c r="D57" s="21" t="s">
        <v>130</v>
      </c>
      <c r="E57" s="82" t="e">
        <f>'SEM I'!#REF!+'SEM II'!#REF!+'SEM III'!#REF!+'SEM IV'!#REF!+'SEM V'!#REF!</f>
        <v>#REF!</v>
      </c>
      <c r="F57" s="22" t="e">
        <f t="shared" si="0"/>
        <v>#REF!</v>
      </c>
      <c r="G57" s="82" t="e">
        <f>'SEM I'!#REF!+'SEM II'!#REF!+'SEM III'!#REF!+'SEM IV'!#REF!+'SEM V'!#REF!</f>
        <v>#REF!</v>
      </c>
      <c r="H57" s="22" t="e">
        <f t="shared" si="1"/>
        <v>#REF!</v>
      </c>
    </row>
    <row r="58" spans="1:8" ht="15.75" customHeight="1" x14ac:dyDescent="0.25">
      <c r="A58" s="2" t="s">
        <v>606</v>
      </c>
      <c r="B58" s="18">
        <v>11559</v>
      </c>
      <c r="C58" s="2" t="s">
        <v>131</v>
      </c>
      <c r="D58" s="18" t="s">
        <v>132</v>
      </c>
      <c r="E58" s="82" t="e">
        <f>'SEM I'!#REF!+'SEM II'!#REF!+'SEM III'!#REF!+'SEM IV'!#REF!+'SEM V'!#REF!</f>
        <v>#REF!</v>
      </c>
      <c r="F58" s="2" t="e">
        <f t="shared" si="0"/>
        <v>#REF!</v>
      </c>
      <c r="G58" s="82" t="e">
        <f>'SEM I'!#REF!+'SEM II'!#REF!+'SEM III'!#REF!+'SEM IV'!#REF!+'SEM V'!#REF!</f>
        <v>#REF!</v>
      </c>
      <c r="H58" s="2" t="e">
        <f t="shared" si="1"/>
        <v>#REF!</v>
      </c>
    </row>
    <row r="59" spans="1:8" ht="15.75" customHeight="1" x14ac:dyDescent="0.25">
      <c r="A59" s="24" t="s">
        <v>606</v>
      </c>
      <c r="B59" s="23">
        <v>11562</v>
      </c>
      <c r="C59" s="24" t="s">
        <v>133</v>
      </c>
      <c r="D59" s="23" t="s">
        <v>134</v>
      </c>
      <c r="E59" s="82" t="e">
        <f>'SEM I'!#REF!+'SEM II'!#REF!+'SEM III'!#REF!+'SEM IV'!#REF!+'SEM V'!#REF!</f>
        <v>#REF!</v>
      </c>
      <c r="F59" s="24" t="e">
        <f t="shared" si="0"/>
        <v>#REF!</v>
      </c>
      <c r="G59" s="82" t="e">
        <f>'SEM I'!#REF!+'SEM II'!#REF!+'SEM III'!#REF!+'SEM IV'!#REF!+'SEM V'!#REF!</f>
        <v>#REF!</v>
      </c>
      <c r="H59" s="24" t="e">
        <f t="shared" si="1"/>
        <v>#REF!</v>
      </c>
    </row>
    <row r="60" spans="1:8" ht="15.75" customHeight="1" x14ac:dyDescent="0.25">
      <c r="A60" s="2" t="s">
        <v>606</v>
      </c>
      <c r="B60" s="18">
        <v>11567</v>
      </c>
      <c r="C60" s="2" t="s">
        <v>135</v>
      </c>
      <c r="D60" s="18" t="s">
        <v>136</v>
      </c>
      <c r="E60" s="82" t="e">
        <f>'SEM I'!#REF!+'SEM II'!#REF!+'SEM III'!#REF!+'SEM IV'!#REF!+'SEM V'!#REF!</f>
        <v>#REF!</v>
      </c>
      <c r="F60" s="2" t="e">
        <f t="shared" si="0"/>
        <v>#REF!</v>
      </c>
      <c r="G60" s="82" t="e">
        <f>'SEM I'!#REF!+'SEM II'!#REF!+'SEM III'!#REF!+'SEM IV'!#REF!+'SEM V'!#REF!</f>
        <v>#REF!</v>
      </c>
      <c r="H60" s="2" t="e">
        <f t="shared" si="1"/>
        <v>#REF!</v>
      </c>
    </row>
    <row r="61" spans="1:8" ht="15.75" customHeight="1" x14ac:dyDescent="0.25">
      <c r="A61" s="17" t="s">
        <v>606</v>
      </c>
      <c r="B61" s="16">
        <v>11576</v>
      </c>
      <c r="C61" s="17" t="s">
        <v>137</v>
      </c>
      <c r="D61" s="16" t="s">
        <v>138</v>
      </c>
      <c r="E61" s="82" t="e">
        <f>'SEM I'!#REF!+'SEM II'!#REF!+'SEM III'!#REF!+'SEM IV'!#REF!+'SEM V'!#REF!</f>
        <v>#REF!</v>
      </c>
      <c r="F61" s="17" t="e">
        <f t="shared" si="0"/>
        <v>#REF!</v>
      </c>
      <c r="G61" s="82" t="e">
        <f>'SEM I'!#REF!+'SEM II'!#REF!+'SEM III'!#REF!+'SEM IV'!#REF!+'SEM V'!#REF!</f>
        <v>#REF!</v>
      </c>
      <c r="H61" s="17" t="e">
        <f t="shared" si="1"/>
        <v>#REF!</v>
      </c>
    </row>
    <row r="62" spans="1:8" ht="15.75" customHeight="1" x14ac:dyDescent="0.25">
      <c r="A62" s="2" t="s">
        <v>606</v>
      </c>
      <c r="B62" s="18">
        <v>11580</v>
      </c>
      <c r="C62" s="2" t="s">
        <v>139</v>
      </c>
      <c r="D62" s="18" t="s">
        <v>140</v>
      </c>
      <c r="E62" s="82" t="e">
        <f>'SEM I'!#REF!+'SEM II'!#REF!+'SEM III'!#REF!+'SEM IV'!#REF!+'SEM V'!#REF!</f>
        <v>#REF!</v>
      </c>
      <c r="F62" s="2" t="e">
        <f t="shared" si="0"/>
        <v>#REF!</v>
      </c>
      <c r="G62" s="82" t="e">
        <f>'SEM I'!#REF!+'SEM II'!#REF!+'SEM III'!#REF!+'SEM IV'!#REF!+'SEM V'!#REF!</f>
        <v>#REF!</v>
      </c>
      <c r="H62" s="2" t="e">
        <f t="shared" si="1"/>
        <v>#REF!</v>
      </c>
    </row>
    <row r="63" spans="1:8" ht="15.75" customHeight="1" x14ac:dyDescent="0.25">
      <c r="A63" s="20" t="s">
        <v>606</v>
      </c>
      <c r="B63" s="19">
        <v>11584</v>
      </c>
      <c r="C63" s="20" t="s">
        <v>141</v>
      </c>
      <c r="D63" s="19" t="s">
        <v>142</v>
      </c>
      <c r="E63" s="82" t="e">
        <f>'SEM I'!#REF!+'SEM II'!#REF!+'SEM III'!#REF!+'SEM IV'!#REF!+'SEM V'!#REF!</f>
        <v>#REF!</v>
      </c>
      <c r="F63" s="20" t="e">
        <f t="shared" si="0"/>
        <v>#REF!</v>
      </c>
      <c r="G63" s="82" t="e">
        <f>'SEM I'!#REF!+'SEM II'!#REF!+'SEM III'!#REF!+'SEM IV'!#REF!+'SEM V'!#REF!</f>
        <v>#REF!</v>
      </c>
      <c r="H63" s="20" t="e">
        <f t="shared" si="1"/>
        <v>#REF!</v>
      </c>
    </row>
    <row r="64" spans="1:8" ht="15.75" customHeight="1" x14ac:dyDescent="0.25">
      <c r="A64" s="2" t="s">
        <v>606</v>
      </c>
      <c r="B64" s="18">
        <v>11585</v>
      </c>
      <c r="C64" s="2" t="s">
        <v>143</v>
      </c>
      <c r="D64" s="18" t="s">
        <v>144</v>
      </c>
      <c r="E64" s="82" t="e">
        <f>'SEM I'!#REF!+'SEM II'!#REF!+'SEM III'!#REF!+'SEM IV'!#REF!+'SEM V'!#REF!</f>
        <v>#REF!</v>
      </c>
      <c r="F64" s="2" t="e">
        <f t="shared" si="0"/>
        <v>#REF!</v>
      </c>
      <c r="G64" s="82" t="e">
        <f>'SEM I'!#REF!+'SEM II'!#REF!+'SEM III'!#REF!+'SEM IV'!#REF!+'SEM V'!#REF!</f>
        <v>#REF!</v>
      </c>
      <c r="H64" s="2" t="e">
        <f t="shared" si="1"/>
        <v>#REF!</v>
      </c>
    </row>
    <row r="65" spans="1:8" ht="15.75" customHeight="1" x14ac:dyDescent="0.25">
      <c r="A65" s="22" t="s">
        <v>606</v>
      </c>
      <c r="B65" s="21">
        <v>11589</v>
      </c>
      <c r="C65" s="22" t="s">
        <v>145</v>
      </c>
      <c r="D65" s="21" t="s">
        <v>146</v>
      </c>
      <c r="E65" s="82" t="e">
        <f>'SEM I'!#REF!+'SEM II'!#REF!+'SEM III'!#REF!+'SEM IV'!#REF!+'SEM V'!#REF!</f>
        <v>#REF!</v>
      </c>
      <c r="F65" s="22" t="e">
        <f t="shared" si="0"/>
        <v>#REF!</v>
      </c>
      <c r="G65" s="82" t="e">
        <f>'SEM I'!#REF!+'SEM II'!#REF!+'SEM III'!#REF!+'SEM IV'!#REF!+'SEM V'!#REF!</f>
        <v>#REF!</v>
      </c>
      <c r="H65" s="22" t="e">
        <f t="shared" si="1"/>
        <v>#REF!</v>
      </c>
    </row>
    <row r="66" spans="1:8" ht="15.75" customHeight="1" x14ac:dyDescent="0.25">
      <c r="A66" s="2" t="s">
        <v>606</v>
      </c>
      <c r="B66" s="18">
        <v>11601</v>
      </c>
      <c r="C66" s="2" t="s">
        <v>147</v>
      </c>
      <c r="D66" s="18" t="s">
        <v>148</v>
      </c>
      <c r="E66" s="82" t="e">
        <f>'SEM I'!#REF!+'SEM II'!#REF!+'SEM III'!#REF!+'SEM IV'!#REF!+'SEM V'!#REF!</f>
        <v>#REF!</v>
      </c>
      <c r="F66" s="2" t="e">
        <f t="shared" si="0"/>
        <v>#REF!</v>
      </c>
      <c r="G66" s="82" t="e">
        <f>'SEM I'!#REF!+'SEM II'!#REF!+'SEM III'!#REF!+'SEM IV'!#REF!+'SEM V'!#REF!</f>
        <v>#REF!</v>
      </c>
      <c r="H66" s="2" t="e">
        <f t="shared" si="1"/>
        <v>#REF!</v>
      </c>
    </row>
    <row r="67" spans="1:8" ht="15.75" customHeight="1" x14ac:dyDescent="0.25">
      <c r="A67" s="24" t="s">
        <v>606</v>
      </c>
      <c r="B67" s="23">
        <v>11612</v>
      </c>
      <c r="C67" s="24" t="s">
        <v>149</v>
      </c>
      <c r="D67" s="23" t="s">
        <v>150</v>
      </c>
      <c r="E67" s="82" t="e">
        <f>'SEM I'!#REF!+'SEM II'!#REF!+'SEM III'!#REF!+'SEM IV'!#REF!+'SEM V'!#REF!</f>
        <v>#REF!</v>
      </c>
      <c r="F67" s="24" t="e">
        <f t="shared" si="0"/>
        <v>#REF!</v>
      </c>
      <c r="G67" s="82" t="e">
        <f>'SEM I'!#REF!+'SEM II'!#REF!+'SEM III'!#REF!+'SEM IV'!#REF!+'SEM V'!#REF!</f>
        <v>#REF!</v>
      </c>
      <c r="H67" s="24" t="e">
        <f t="shared" si="1"/>
        <v>#REF!</v>
      </c>
    </row>
    <row r="68" spans="1:8" ht="15.75" customHeight="1" x14ac:dyDescent="0.25">
      <c r="A68" s="2" t="s">
        <v>606</v>
      </c>
      <c r="B68" s="18">
        <v>11645</v>
      </c>
      <c r="C68" s="2" t="s">
        <v>151</v>
      </c>
      <c r="D68" s="18" t="s">
        <v>152</v>
      </c>
      <c r="E68" s="82" t="e">
        <f>'SEM I'!#REF!+'SEM II'!#REF!+'SEM III'!#REF!+'SEM IV'!#REF!+'SEM V'!#REF!</f>
        <v>#REF!</v>
      </c>
      <c r="F68" s="2" t="e">
        <f t="shared" si="0"/>
        <v>#REF!</v>
      </c>
      <c r="G68" s="82" t="e">
        <f>'SEM I'!#REF!+'SEM II'!#REF!+'SEM III'!#REF!+'SEM IV'!#REF!+'SEM V'!#REF!</f>
        <v>#REF!</v>
      </c>
      <c r="H68" s="2" t="e">
        <f t="shared" si="1"/>
        <v>#REF!</v>
      </c>
    </row>
    <row r="69" spans="1:8" ht="15.75" customHeight="1" x14ac:dyDescent="0.25">
      <c r="A69" s="17" t="s">
        <v>606</v>
      </c>
      <c r="B69" s="16">
        <v>11656</v>
      </c>
      <c r="C69" s="17" t="s">
        <v>153</v>
      </c>
      <c r="D69" s="16" t="s">
        <v>154</v>
      </c>
      <c r="E69" s="82" t="e">
        <f>'SEM I'!#REF!+'SEM II'!#REF!+'SEM III'!#REF!+'SEM IV'!#REF!+'SEM V'!#REF!</f>
        <v>#REF!</v>
      </c>
      <c r="F69" s="17" t="e">
        <f t="shared" si="0"/>
        <v>#REF!</v>
      </c>
      <c r="G69" s="82" t="e">
        <f>'SEM I'!#REF!+'SEM II'!#REF!+'SEM III'!#REF!+'SEM IV'!#REF!+'SEM V'!#REF!</f>
        <v>#REF!</v>
      </c>
      <c r="H69" s="17" t="e">
        <f t="shared" si="1"/>
        <v>#REF!</v>
      </c>
    </row>
    <row r="70" spans="1:8" ht="15.75" customHeight="1" x14ac:dyDescent="0.25">
      <c r="A70" s="2" t="s">
        <v>606</v>
      </c>
      <c r="B70" s="18">
        <v>11661</v>
      </c>
      <c r="C70" s="2" t="s">
        <v>155</v>
      </c>
      <c r="D70" s="18" t="s">
        <v>156</v>
      </c>
      <c r="E70" s="82" t="e">
        <f>'SEM I'!#REF!+'SEM II'!#REF!+'SEM III'!#REF!+'SEM IV'!#REF!+'SEM V'!#REF!</f>
        <v>#REF!</v>
      </c>
      <c r="F70" s="2" t="e">
        <f t="shared" si="0"/>
        <v>#REF!</v>
      </c>
      <c r="G70" s="82" t="e">
        <f>'SEM I'!#REF!+'SEM II'!#REF!+'SEM III'!#REF!+'SEM IV'!#REF!+'SEM V'!#REF!</f>
        <v>#REF!</v>
      </c>
      <c r="H70" s="2" t="e">
        <f t="shared" si="1"/>
        <v>#REF!</v>
      </c>
    </row>
    <row r="71" spans="1:8" ht="15.75" customHeight="1" x14ac:dyDescent="0.25">
      <c r="A71" s="20" t="s">
        <v>606</v>
      </c>
      <c r="B71" s="19">
        <v>11666</v>
      </c>
      <c r="C71" s="20" t="s">
        <v>157</v>
      </c>
      <c r="D71" s="19" t="s">
        <v>158</v>
      </c>
      <c r="E71" s="82" t="e">
        <f>'SEM I'!#REF!+'SEM II'!#REF!+'SEM III'!#REF!+'SEM IV'!#REF!+'SEM V'!#REF!</f>
        <v>#REF!</v>
      </c>
      <c r="F71" s="20" t="e">
        <f t="shared" si="0"/>
        <v>#REF!</v>
      </c>
      <c r="G71" s="82" t="e">
        <f>'SEM I'!#REF!+'SEM II'!#REF!+'SEM III'!#REF!+'SEM IV'!#REF!+'SEM V'!#REF!</f>
        <v>#REF!</v>
      </c>
      <c r="H71" s="20" t="e">
        <f t="shared" si="1"/>
        <v>#REF!</v>
      </c>
    </row>
    <row r="72" spans="1:8" ht="15.75" customHeight="1" x14ac:dyDescent="0.25">
      <c r="A72" s="2" t="s">
        <v>606</v>
      </c>
      <c r="B72" s="18">
        <v>11684</v>
      </c>
      <c r="C72" s="2" t="s">
        <v>159</v>
      </c>
      <c r="D72" s="18" t="s">
        <v>160</v>
      </c>
      <c r="E72" s="82" t="e">
        <f>'SEM I'!#REF!+'SEM II'!#REF!+'SEM III'!#REF!+'SEM IV'!#REF!+'SEM V'!#REF!</f>
        <v>#REF!</v>
      </c>
      <c r="F72" s="2" t="e">
        <f t="shared" si="0"/>
        <v>#REF!</v>
      </c>
      <c r="G72" s="82" t="e">
        <f>'SEM I'!#REF!+'SEM II'!#REF!+'SEM III'!#REF!+'SEM IV'!#REF!+'SEM V'!#REF!</f>
        <v>#REF!</v>
      </c>
      <c r="H72" s="2" t="e">
        <f t="shared" si="1"/>
        <v>#REF!</v>
      </c>
    </row>
    <row r="73" spans="1:8" ht="15.75" customHeight="1" x14ac:dyDescent="0.25">
      <c r="A73" s="22" t="s">
        <v>606</v>
      </c>
      <c r="B73" s="21">
        <v>11691</v>
      </c>
      <c r="C73" s="22" t="s">
        <v>161</v>
      </c>
      <c r="D73" s="21" t="s">
        <v>162</v>
      </c>
      <c r="E73" s="82" t="e">
        <f>'SEM I'!#REF!+'SEM II'!#REF!+'SEM III'!#REF!+'SEM IV'!#REF!+'SEM V'!#REF!</f>
        <v>#REF!</v>
      </c>
      <c r="F73" s="22" t="e">
        <f t="shared" si="0"/>
        <v>#REF!</v>
      </c>
      <c r="G73" s="82" t="e">
        <f>'SEM I'!#REF!+'SEM II'!#REF!+'SEM III'!#REF!+'SEM IV'!#REF!+'SEM V'!#REF!</f>
        <v>#REF!</v>
      </c>
      <c r="H73" s="22" t="e">
        <f t="shared" si="1"/>
        <v>#REF!</v>
      </c>
    </row>
    <row r="74" spans="1:8" ht="15.75" customHeight="1" x14ac:dyDescent="0.25">
      <c r="A74" s="2" t="s">
        <v>606</v>
      </c>
      <c r="B74" s="18">
        <v>11693</v>
      </c>
      <c r="C74" s="2" t="s">
        <v>163</v>
      </c>
      <c r="D74" s="18" t="s">
        <v>164</v>
      </c>
      <c r="E74" s="82" t="e">
        <f>'SEM I'!#REF!+'SEM II'!#REF!+'SEM III'!#REF!+'SEM IV'!#REF!+'SEM V'!#REF!</f>
        <v>#REF!</v>
      </c>
      <c r="F74" s="2" t="e">
        <f t="shared" si="0"/>
        <v>#REF!</v>
      </c>
      <c r="G74" s="82" t="e">
        <f>'SEM I'!#REF!+'SEM II'!#REF!+'SEM III'!#REF!+'SEM IV'!#REF!+'SEM V'!#REF!</f>
        <v>#REF!</v>
      </c>
      <c r="H74" s="2" t="e">
        <f t="shared" si="1"/>
        <v>#REF!</v>
      </c>
    </row>
    <row r="75" spans="1:8" ht="15.75" customHeight="1" x14ac:dyDescent="0.25">
      <c r="A75" s="24" t="s">
        <v>606</v>
      </c>
      <c r="B75" s="23">
        <v>11711</v>
      </c>
      <c r="C75" s="24" t="s">
        <v>165</v>
      </c>
      <c r="D75" s="23" t="s">
        <v>166</v>
      </c>
      <c r="E75" s="82" t="e">
        <f>'SEM I'!#REF!+'SEM II'!#REF!+'SEM III'!#REF!+'SEM IV'!#REF!+'SEM V'!#REF!</f>
        <v>#REF!</v>
      </c>
      <c r="F75" s="24" t="e">
        <f t="shared" si="0"/>
        <v>#REF!</v>
      </c>
      <c r="G75" s="82" t="e">
        <f>'SEM I'!#REF!+'SEM II'!#REF!+'SEM III'!#REF!+'SEM IV'!#REF!+'SEM V'!#REF!</f>
        <v>#REF!</v>
      </c>
      <c r="H75" s="24" t="e">
        <f t="shared" si="1"/>
        <v>#REF!</v>
      </c>
    </row>
    <row r="76" spans="1:8" ht="15.75" customHeight="1" x14ac:dyDescent="0.25">
      <c r="A76" s="2" t="s">
        <v>606</v>
      </c>
      <c r="B76" s="18">
        <v>11714</v>
      </c>
      <c r="C76" s="2" t="s">
        <v>167</v>
      </c>
      <c r="D76" s="18" t="s">
        <v>168</v>
      </c>
      <c r="E76" s="82" t="e">
        <f>'SEM I'!#REF!+'SEM II'!#REF!+'SEM III'!#REF!+'SEM IV'!#REF!+'SEM V'!#REF!</f>
        <v>#REF!</v>
      </c>
      <c r="F76" s="2" t="e">
        <f t="shared" si="0"/>
        <v>#REF!</v>
      </c>
      <c r="G76" s="82" t="e">
        <f>'SEM I'!#REF!+'SEM II'!#REF!+'SEM III'!#REF!+'SEM IV'!#REF!+'SEM V'!#REF!</f>
        <v>#REF!</v>
      </c>
      <c r="H76" s="2" t="e">
        <f t="shared" si="1"/>
        <v>#REF!</v>
      </c>
    </row>
    <row r="77" spans="1:8" ht="15.75" customHeight="1" x14ac:dyDescent="0.25">
      <c r="A77" s="17" t="s">
        <v>606</v>
      </c>
      <c r="B77" s="16">
        <v>11739</v>
      </c>
      <c r="C77" s="17" t="s">
        <v>169</v>
      </c>
      <c r="D77" s="16" t="s">
        <v>170</v>
      </c>
      <c r="E77" s="82" t="e">
        <f>'SEM I'!#REF!+'SEM II'!#REF!+'SEM III'!#REF!+'SEM IV'!#REF!+'SEM V'!#REF!</f>
        <v>#REF!</v>
      </c>
      <c r="F77" s="17" t="e">
        <f t="shared" si="0"/>
        <v>#REF!</v>
      </c>
      <c r="G77" s="82" t="e">
        <f>'SEM I'!#REF!+'SEM II'!#REF!+'SEM III'!#REF!+'SEM IV'!#REF!+'SEM V'!#REF!</f>
        <v>#REF!</v>
      </c>
      <c r="H77" s="17" t="e">
        <f t="shared" si="1"/>
        <v>#REF!</v>
      </c>
    </row>
    <row r="78" spans="1:8" ht="15.75" customHeight="1" x14ac:dyDescent="0.25">
      <c r="A78" s="2" t="s">
        <v>606</v>
      </c>
      <c r="B78" s="18">
        <v>11761</v>
      </c>
      <c r="C78" s="2" t="s">
        <v>171</v>
      </c>
      <c r="D78" s="18" t="s">
        <v>172</v>
      </c>
      <c r="E78" s="82" t="e">
        <f>'SEM I'!#REF!+'SEM II'!#REF!+'SEM III'!#REF!+'SEM IV'!#REF!+'SEM V'!#REF!</f>
        <v>#REF!</v>
      </c>
      <c r="F78" s="2" t="e">
        <f t="shared" si="0"/>
        <v>#REF!</v>
      </c>
      <c r="G78" s="82" t="e">
        <f>'SEM I'!#REF!+'SEM II'!#REF!+'SEM III'!#REF!+'SEM IV'!#REF!+'SEM V'!#REF!</f>
        <v>#REF!</v>
      </c>
      <c r="H78" s="2" t="e">
        <f t="shared" si="1"/>
        <v>#REF!</v>
      </c>
    </row>
    <row r="79" spans="1:8" ht="15.75" customHeight="1" x14ac:dyDescent="0.25">
      <c r="A79" s="20" t="s">
        <v>606</v>
      </c>
      <c r="B79" s="19">
        <v>11762</v>
      </c>
      <c r="C79" s="20" t="s">
        <v>173</v>
      </c>
      <c r="D79" s="19" t="s">
        <v>174</v>
      </c>
      <c r="E79" s="82" t="e">
        <f>'SEM I'!#REF!+'SEM II'!#REF!+'SEM III'!#REF!+'SEM IV'!#REF!+'SEM V'!#REF!</f>
        <v>#REF!</v>
      </c>
      <c r="F79" s="20" t="e">
        <f t="shared" si="0"/>
        <v>#REF!</v>
      </c>
      <c r="G79" s="82" t="e">
        <f>'SEM I'!#REF!+'SEM II'!#REF!+'SEM III'!#REF!+'SEM IV'!#REF!+'SEM V'!#REF!</f>
        <v>#REF!</v>
      </c>
      <c r="H79" s="20" t="e">
        <f t="shared" si="1"/>
        <v>#REF!</v>
      </c>
    </row>
    <row r="80" spans="1:8" ht="15.75" customHeight="1" x14ac:dyDescent="0.25">
      <c r="A80" s="2" t="s">
        <v>606</v>
      </c>
      <c r="B80" s="18">
        <v>11766</v>
      </c>
      <c r="C80" s="2" t="s">
        <v>175</v>
      </c>
      <c r="D80" s="18" t="s">
        <v>176</v>
      </c>
      <c r="E80" s="82" t="e">
        <f>'SEM I'!#REF!+'SEM II'!#REF!+'SEM III'!#REF!+'SEM IV'!#REF!+'SEM V'!#REF!</f>
        <v>#REF!</v>
      </c>
      <c r="F80" s="2" t="e">
        <f t="shared" si="0"/>
        <v>#REF!</v>
      </c>
      <c r="G80" s="82" t="e">
        <f>'SEM I'!#REF!+'SEM II'!#REF!+'SEM III'!#REF!+'SEM IV'!#REF!+'SEM V'!#REF!</f>
        <v>#REF!</v>
      </c>
      <c r="H80" s="2" t="e">
        <f t="shared" si="1"/>
        <v>#REF!</v>
      </c>
    </row>
    <row r="81" spans="1:8" ht="15.75" customHeight="1" x14ac:dyDescent="0.25">
      <c r="A81" s="22" t="s">
        <v>606</v>
      </c>
      <c r="B81" s="21">
        <v>11772</v>
      </c>
      <c r="C81" s="22" t="s">
        <v>177</v>
      </c>
      <c r="D81" s="21" t="s">
        <v>178</v>
      </c>
      <c r="E81" s="82" t="e">
        <f>'SEM I'!#REF!+'SEM II'!#REF!+'SEM III'!#REF!+'SEM IV'!#REF!+'SEM V'!#REF!</f>
        <v>#REF!</v>
      </c>
      <c r="F81" s="22" t="e">
        <f t="shared" si="0"/>
        <v>#REF!</v>
      </c>
      <c r="G81" s="82" t="e">
        <f>'SEM I'!#REF!+'SEM II'!#REF!+'SEM III'!#REF!+'SEM IV'!#REF!+'SEM V'!#REF!</f>
        <v>#REF!</v>
      </c>
      <c r="H81" s="22" t="e">
        <f t="shared" si="1"/>
        <v>#REF!</v>
      </c>
    </row>
    <row r="82" spans="1:8" ht="15.75" customHeight="1" x14ac:dyDescent="0.25">
      <c r="A82" s="2" t="s">
        <v>606</v>
      </c>
      <c r="B82" s="18">
        <v>11774</v>
      </c>
      <c r="C82" s="2" t="s">
        <v>179</v>
      </c>
      <c r="D82" s="18" t="s">
        <v>180</v>
      </c>
      <c r="E82" s="82" t="e">
        <f>'SEM I'!#REF!+'SEM II'!#REF!+'SEM III'!#REF!+'SEM IV'!#REF!+'SEM V'!#REF!</f>
        <v>#REF!</v>
      </c>
      <c r="F82" s="2" t="e">
        <f t="shared" si="0"/>
        <v>#REF!</v>
      </c>
      <c r="G82" s="82" t="e">
        <f>'SEM I'!#REF!+'SEM II'!#REF!+'SEM III'!#REF!+'SEM IV'!#REF!+'SEM V'!#REF!</f>
        <v>#REF!</v>
      </c>
      <c r="H82" s="2" t="e">
        <f t="shared" si="1"/>
        <v>#REF!</v>
      </c>
    </row>
    <row r="83" spans="1:8" ht="15.75" customHeight="1" x14ac:dyDescent="0.25">
      <c r="A83" s="24" t="s">
        <v>606</v>
      </c>
      <c r="B83" s="23">
        <v>11779</v>
      </c>
      <c r="C83" s="24" t="s">
        <v>181</v>
      </c>
      <c r="D83" s="23" t="s">
        <v>182</v>
      </c>
      <c r="E83" s="82" t="e">
        <f>'SEM I'!#REF!+'SEM II'!#REF!+'SEM III'!#REF!+'SEM IV'!#REF!+'SEM V'!#REF!</f>
        <v>#REF!</v>
      </c>
      <c r="F83" s="24" t="e">
        <f t="shared" si="0"/>
        <v>#REF!</v>
      </c>
      <c r="G83" s="82" t="e">
        <f>'SEM I'!#REF!+'SEM II'!#REF!+'SEM III'!#REF!+'SEM IV'!#REF!+'SEM V'!#REF!</f>
        <v>#REF!</v>
      </c>
      <c r="H83" s="24" t="e">
        <f t="shared" si="1"/>
        <v>#REF!</v>
      </c>
    </row>
    <row r="84" spans="1:8" ht="15.75" customHeight="1" x14ac:dyDescent="0.25">
      <c r="A84" s="2" t="s">
        <v>606</v>
      </c>
      <c r="B84" s="18">
        <v>11783</v>
      </c>
      <c r="C84" s="2" t="s">
        <v>183</v>
      </c>
      <c r="D84" s="18" t="s">
        <v>184</v>
      </c>
      <c r="E84" s="82" t="e">
        <f>'SEM I'!#REF!+'SEM II'!#REF!+'SEM III'!#REF!+'SEM IV'!#REF!+'SEM V'!#REF!</f>
        <v>#REF!</v>
      </c>
      <c r="F84" s="2" t="e">
        <f t="shared" si="0"/>
        <v>#REF!</v>
      </c>
      <c r="G84" s="82" t="e">
        <f>'SEM I'!#REF!+'SEM II'!#REF!+'SEM III'!#REF!+'SEM IV'!#REF!+'SEM V'!#REF!</f>
        <v>#REF!</v>
      </c>
      <c r="H84" s="2" t="e">
        <f t="shared" si="1"/>
        <v>#REF!</v>
      </c>
    </row>
    <row r="85" spans="1:8" ht="15.75" customHeight="1" x14ac:dyDescent="0.25">
      <c r="A85" s="17" t="s">
        <v>606</v>
      </c>
      <c r="B85" s="16">
        <v>11801</v>
      </c>
      <c r="C85" s="17" t="s">
        <v>185</v>
      </c>
      <c r="D85" s="16" t="s">
        <v>186</v>
      </c>
      <c r="E85" s="82" t="e">
        <f>'SEM I'!#REF!+'SEM II'!#REF!+'SEM III'!#REF!+'SEM IV'!#REF!+'SEM V'!#REF!</f>
        <v>#REF!</v>
      </c>
      <c r="F85" s="17" t="e">
        <f t="shared" si="0"/>
        <v>#REF!</v>
      </c>
      <c r="G85" s="82" t="e">
        <f>'SEM I'!#REF!+'SEM II'!#REF!+'SEM III'!#REF!+'SEM IV'!#REF!+'SEM V'!#REF!</f>
        <v>#REF!</v>
      </c>
      <c r="H85" s="17" t="e">
        <f t="shared" si="1"/>
        <v>#REF!</v>
      </c>
    </row>
    <row r="86" spans="1:8" ht="15.75" customHeight="1" x14ac:dyDescent="0.25">
      <c r="A86" s="2" t="s">
        <v>606</v>
      </c>
      <c r="B86" s="18">
        <v>11814</v>
      </c>
      <c r="C86" s="2" t="s">
        <v>187</v>
      </c>
      <c r="D86" s="18" t="s">
        <v>188</v>
      </c>
      <c r="E86" s="82" t="e">
        <f>'SEM I'!#REF!+'SEM II'!#REF!+'SEM III'!#REF!+'SEM IV'!#REF!+'SEM V'!#REF!</f>
        <v>#REF!</v>
      </c>
      <c r="F86" s="2" t="e">
        <f t="shared" si="0"/>
        <v>#REF!</v>
      </c>
      <c r="G86" s="82" t="e">
        <f>'SEM I'!#REF!+'SEM II'!#REF!+'SEM III'!#REF!+'SEM IV'!#REF!+'SEM V'!#REF!</f>
        <v>#REF!</v>
      </c>
      <c r="H86" s="2" t="e">
        <f t="shared" si="1"/>
        <v>#REF!</v>
      </c>
    </row>
    <row r="87" spans="1:8" ht="15.75" customHeight="1" x14ac:dyDescent="0.25">
      <c r="A87" s="20" t="s">
        <v>607</v>
      </c>
      <c r="B87" s="19">
        <v>11545</v>
      </c>
      <c r="C87" s="20" t="s">
        <v>189</v>
      </c>
      <c r="D87" s="19" t="s">
        <v>190</v>
      </c>
      <c r="E87" s="82" t="e">
        <f>'SEM I'!#REF!+'SEM II'!#REF!+'SEM III'!#REF!+'SEM IV'!#REF!+'SEM V'!#REF!</f>
        <v>#REF!</v>
      </c>
      <c r="F87" s="20" t="e">
        <f t="shared" si="0"/>
        <v>#REF!</v>
      </c>
      <c r="G87" s="82" t="e">
        <f>'SEM I'!#REF!+'SEM II'!#REF!+'SEM III'!#REF!+'SEM IV'!#REF!+'SEM V'!#REF!</f>
        <v>#REF!</v>
      </c>
      <c r="H87" s="20" t="e">
        <f t="shared" si="1"/>
        <v>#REF!</v>
      </c>
    </row>
    <row r="88" spans="1:8" ht="15.75" customHeight="1" x14ac:dyDescent="0.25">
      <c r="A88" s="2" t="s">
        <v>607</v>
      </c>
      <c r="B88" s="18">
        <v>11548</v>
      </c>
      <c r="C88" s="2" t="s">
        <v>191</v>
      </c>
      <c r="D88" s="18" t="s">
        <v>192</v>
      </c>
      <c r="E88" s="82" t="e">
        <f>'SEM I'!#REF!+'SEM II'!#REF!+'SEM III'!#REF!+'SEM IV'!#REF!+'SEM V'!#REF!</f>
        <v>#REF!</v>
      </c>
      <c r="F88" s="2" t="e">
        <f t="shared" si="0"/>
        <v>#REF!</v>
      </c>
      <c r="G88" s="82" t="e">
        <f>'SEM I'!#REF!+'SEM II'!#REF!+'SEM III'!#REF!+'SEM IV'!#REF!+'SEM V'!#REF!</f>
        <v>#REF!</v>
      </c>
      <c r="H88" s="2" t="e">
        <f t="shared" si="1"/>
        <v>#REF!</v>
      </c>
    </row>
    <row r="89" spans="1:8" ht="15.75" customHeight="1" x14ac:dyDescent="0.25">
      <c r="A89" s="22" t="s">
        <v>607</v>
      </c>
      <c r="B89" s="21">
        <v>11556</v>
      </c>
      <c r="C89" s="22" t="s">
        <v>193</v>
      </c>
      <c r="D89" s="21" t="s">
        <v>194</v>
      </c>
      <c r="E89" s="82" t="e">
        <f>'SEM I'!#REF!+'SEM II'!#REF!+'SEM III'!#REF!+'SEM IV'!#REF!+'SEM V'!#REF!</f>
        <v>#REF!</v>
      </c>
      <c r="F89" s="22" t="e">
        <f t="shared" si="0"/>
        <v>#REF!</v>
      </c>
      <c r="G89" s="82" t="e">
        <f>'SEM I'!#REF!+'SEM II'!#REF!+'SEM III'!#REF!+'SEM IV'!#REF!+'SEM V'!#REF!</f>
        <v>#REF!</v>
      </c>
      <c r="H89" s="22" t="e">
        <f t="shared" si="1"/>
        <v>#REF!</v>
      </c>
    </row>
    <row r="90" spans="1:8" ht="15.75" customHeight="1" x14ac:dyDescent="0.25">
      <c r="A90" s="2" t="s">
        <v>607</v>
      </c>
      <c r="B90" s="18">
        <v>11579</v>
      </c>
      <c r="C90" s="2" t="s">
        <v>195</v>
      </c>
      <c r="D90" s="18" t="s">
        <v>196</v>
      </c>
      <c r="E90" s="82" t="e">
        <f>'SEM I'!#REF!+'SEM II'!#REF!+'SEM III'!#REF!+'SEM IV'!#REF!+'SEM V'!#REF!</f>
        <v>#REF!</v>
      </c>
      <c r="F90" s="2" t="e">
        <f t="shared" si="0"/>
        <v>#REF!</v>
      </c>
      <c r="G90" s="82" t="e">
        <f>'SEM I'!#REF!+'SEM II'!#REF!+'SEM III'!#REF!+'SEM IV'!#REF!+'SEM V'!#REF!</f>
        <v>#REF!</v>
      </c>
      <c r="H90" s="2" t="e">
        <f t="shared" si="1"/>
        <v>#REF!</v>
      </c>
    </row>
    <row r="91" spans="1:8" ht="15.75" customHeight="1" x14ac:dyDescent="0.25">
      <c r="A91" s="24" t="s">
        <v>607</v>
      </c>
      <c r="B91" s="23">
        <v>11598</v>
      </c>
      <c r="C91" s="24" t="s">
        <v>197</v>
      </c>
      <c r="D91" s="23" t="s">
        <v>198</v>
      </c>
      <c r="E91" s="82" t="e">
        <f>'SEM I'!#REF!+'SEM II'!#REF!+'SEM III'!#REF!+'SEM IV'!#REF!+'SEM V'!#REF!</f>
        <v>#REF!</v>
      </c>
      <c r="F91" s="24" t="e">
        <f t="shared" si="0"/>
        <v>#REF!</v>
      </c>
      <c r="G91" s="82" t="e">
        <f>'SEM I'!#REF!+'SEM II'!#REF!+'SEM III'!#REF!+'SEM IV'!#REF!+'SEM V'!#REF!</f>
        <v>#REF!</v>
      </c>
      <c r="H91" s="24" t="e">
        <f t="shared" si="1"/>
        <v>#REF!</v>
      </c>
    </row>
    <row r="92" spans="1:8" ht="15.75" customHeight="1" x14ac:dyDescent="0.25">
      <c r="A92" s="2" t="s">
        <v>607</v>
      </c>
      <c r="B92" s="18">
        <v>11610</v>
      </c>
      <c r="C92" s="2" t="s">
        <v>199</v>
      </c>
      <c r="D92" s="18" t="s">
        <v>200</v>
      </c>
      <c r="E92" s="82" t="e">
        <f>'SEM I'!#REF!+'SEM II'!#REF!+'SEM III'!#REF!+'SEM IV'!#REF!+'SEM V'!#REF!</f>
        <v>#REF!</v>
      </c>
      <c r="F92" s="2" t="e">
        <f t="shared" si="0"/>
        <v>#REF!</v>
      </c>
      <c r="G92" s="82" t="e">
        <f>'SEM I'!#REF!+'SEM II'!#REF!+'SEM III'!#REF!+'SEM IV'!#REF!+'SEM V'!#REF!</f>
        <v>#REF!</v>
      </c>
      <c r="H92" s="2" t="e">
        <f t="shared" si="1"/>
        <v>#REF!</v>
      </c>
    </row>
    <row r="93" spans="1:8" ht="15.75" customHeight="1" x14ac:dyDescent="0.25">
      <c r="A93" s="17" t="s">
        <v>607</v>
      </c>
      <c r="B93" s="16">
        <v>11613</v>
      </c>
      <c r="C93" s="17" t="s">
        <v>201</v>
      </c>
      <c r="D93" s="16" t="s">
        <v>202</v>
      </c>
      <c r="E93" s="82" t="e">
        <f>'SEM I'!#REF!+'SEM II'!#REF!+'SEM III'!#REF!+'SEM IV'!#REF!+'SEM V'!#REF!</f>
        <v>#REF!</v>
      </c>
      <c r="F93" s="17" t="e">
        <f t="shared" si="0"/>
        <v>#REF!</v>
      </c>
      <c r="G93" s="82" t="e">
        <f>'SEM I'!#REF!+'SEM II'!#REF!+'SEM III'!#REF!+'SEM IV'!#REF!+'SEM V'!#REF!</f>
        <v>#REF!</v>
      </c>
      <c r="H93" s="17" t="e">
        <f t="shared" si="1"/>
        <v>#REF!</v>
      </c>
    </row>
    <row r="94" spans="1:8" ht="15.75" customHeight="1" x14ac:dyDescent="0.25">
      <c r="A94" s="2" t="s">
        <v>607</v>
      </c>
      <c r="B94" s="18">
        <v>11624</v>
      </c>
      <c r="C94" s="2" t="s">
        <v>203</v>
      </c>
      <c r="D94" s="18" t="s">
        <v>204</v>
      </c>
      <c r="E94" s="82" t="e">
        <f>'SEM I'!#REF!+'SEM II'!#REF!+'SEM III'!#REF!+'SEM IV'!#REF!+'SEM V'!#REF!</f>
        <v>#REF!</v>
      </c>
      <c r="F94" s="2" t="e">
        <f t="shared" si="0"/>
        <v>#REF!</v>
      </c>
      <c r="G94" s="82" t="e">
        <f>'SEM I'!#REF!+'SEM II'!#REF!+'SEM III'!#REF!+'SEM IV'!#REF!+'SEM V'!#REF!</f>
        <v>#REF!</v>
      </c>
      <c r="H94" s="2" t="e">
        <f t="shared" si="1"/>
        <v>#REF!</v>
      </c>
    </row>
    <row r="95" spans="1:8" ht="15.75" customHeight="1" x14ac:dyDescent="0.25">
      <c r="A95" s="20" t="s">
        <v>607</v>
      </c>
      <c r="B95" s="19">
        <v>11627</v>
      </c>
      <c r="C95" s="20" t="s">
        <v>205</v>
      </c>
      <c r="D95" s="19" t="s">
        <v>206</v>
      </c>
      <c r="E95" s="82" t="e">
        <f>'SEM I'!#REF!+'SEM II'!#REF!+'SEM III'!#REF!+'SEM IV'!#REF!+'SEM V'!#REF!</f>
        <v>#REF!</v>
      </c>
      <c r="F95" s="20" t="e">
        <f t="shared" si="0"/>
        <v>#REF!</v>
      </c>
      <c r="G95" s="82" t="e">
        <f>'SEM I'!#REF!+'SEM II'!#REF!+'SEM III'!#REF!+'SEM IV'!#REF!+'SEM V'!#REF!</f>
        <v>#REF!</v>
      </c>
      <c r="H95" s="20" t="e">
        <f t="shared" si="1"/>
        <v>#REF!</v>
      </c>
    </row>
    <row r="96" spans="1:8" ht="15.75" customHeight="1" x14ac:dyDescent="0.25">
      <c r="A96" s="2" t="s">
        <v>607</v>
      </c>
      <c r="B96" s="18">
        <v>11628</v>
      </c>
      <c r="C96" s="2" t="s">
        <v>207</v>
      </c>
      <c r="D96" s="18" t="s">
        <v>208</v>
      </c>
      <c r="E96" s="82" t="e">
        <f>'SEM I'!#REF!+'SEM II'!#REF!+'SEM III'!#REF!+'SEM IV'!#REF!+'SEM V'!#REF!</f>
        <v>#REF!</v>
      </c>
      <c r="F96" s="2" t="e">
        <f t="shared" si="0"/>
        <v>#REF!</v>
      </c>
      <c r="G96" s="82" t="e">
        <f>'SEM I'!#REF!+'SEM II'!#REF!+'SEM III'!#REF!+'SEM IV'!#REF!+'SEM V'!#REF!</f>
        <v>#REF!</v>
      </c>
      <c r="H96" s="2" t="e">
        <f t="shared" si="1"/>
        <v>#REF!</v>
      </c>
    </row>
    <row r="97" spans="1:8" ht="15.75" customHeight="1" x14ac:dyDescent="0.25">
      <c r="A97" s="22" t="s">
        <v>607</v>
      </c>
      <c r="B97" s="21">
        <v>11632</v>
      </c>
      <c r="C97" s="22" t="s">
        <v>209</v>
      </c>
      <c r="D97" s="21" t="s">
        <v>210</v>
      </c>
      <c r="E97" s="82" t="e">
        <f>'SEM I'!#REF!+'SEM II'!#REF!+'SEM III'!#REF!+'SEM IV'!#REF!+'SEM V'!#REF!</f>
        <v>#REF!</v>
      </c>
      <c r="F97" s="22" t="e">
        <f t="shared" si="0"/>
        <v>#REF!</v>
      </c>
      <c r="G97" s="82" t="e">
        <f>'SEM I'!#REF!+'SEM II'!#REF!+'SEM III'!#REF!+'SEM IV'!#REF!+'SEM V'!#REF!</f>
        <v>#REF!</v>
      </c>
      <c r="H97" s="22" t="e">
        <f t="shared" si="1"/>
        <v>#REF!</v>
      </c>
    </row>
    <row r="98" spans="1:8" ht="15.75" customHeight="1" x14ac:dyDescent="0.25">
      <c r="A98" s="2" t="s">
        <v>607</v>
      </c>
      <c r="B98" s="18">
        <v>11635</v>
      </c>
      <c r="C98" s="2" t="s">
        <v>211</v>
      </c>
      <c r="D98" s="18" t="s">
        <v>212</v>
      </c>
      <c r="E98" s="82" t="e">
        <f>'SEM I'!#REF!+'SEM II'!#REF!+'SEM III'!#REF!+'SEM IV'!#REF!+'SEM V'!#REF!</f>
        <v>#REF!</v>
      </c>
      <c r="F98" s="2" t="e">
        <f t="shared" si="0"/>
        <v>#REF!</v>
      </c>
      <c r="G98" s="82" t="e">
        <f>'SEM I'!#REF!+'SEM II'!#REF!+'SEM III'!#REF!+'SEM IV'!#REF!+'SEM V'!#REF!</f>
        <v>#REF!</v>
      </c>
      <c r="H98" s="2" t="e">
        <f t="shared" si="1"/>
        <v>#REF!</v>
      </c>
    </row>
    <row r="99" spans="1:8" ht="15.75" customHeight="1" x14ac:dyDescent="0.25">
      <c r="A99" s="24" t="s">
        <v>607</v>
      </c>
      <c r="B99" s="23">
        <v>11655</v>
      </c>
      <c r="C99" s="24" t="s">
        <v>213</v>
      </c>
      <c r="D99" s="23" t="s">
        <v>214</v>
      </c>
      <c r="E99" s="82" t="e">
        <f>'SEM I'!#REF!+'SEM II'!#REF!+'SEM III'!#REF!+'SEM IV'!#REF!+'SEM V'!#REF!</f>
        <v>#REF!</v>
      </c>
      <c r="F99" s="24" t="e">
        <f t="shared" si="0"/>
        <v>#REF!</v>
      </c>
      <c r="G99" s="82" t="e">
        <f>'SEM I'!#REF!+'SEM II'!#REF!+'SEM III'!#REF!+'SEM IV'!#REF!+'SEM V'!#REF!</f>
        <v>#REF!</v>
      </c>
      <c r="H99" s="24" t="e">
        <f t="shared" si="1"/>
        <v>#REF!</v>
      </c>
    </row>
    <row r="100" spans="1:8" ht="15.75" customHeight="1" x14ac:dyDescent="0.25">
      <c r="A100" s="2" t="s">
        <v>607</v>
      </c>
      <c r="B100" s="18">
        <v>11660</v>
      </c>
      <c r="C100" s="2" t="s">
        <v>215</v>
      </c>
      <c r="D100" s="18" t="s">
        <v>216</v>
      </c>
      <c r="E100" s="82" t="e">
        <f>'SEM I'!#REF!+'SEM II'!#REF!+'SEM III'!#REF!+'SEM IV'!#REF!+'SEM V'!#REF!</f>
        <v>#REF!</v>
      </c>
      <c r="F100" s="2" t="e">
        <f t="shared" si="0"/>
        <v>#REF!</v>
      </c>
      <c r="G100" s="82" t="e">
        <f>'SEM I'!#REF!+'SEM II'!#REF!+'SEM III'!#REF!+'SEM IV'!#REF!+'SEM V'!#REF!</f>
        <v>#REF!</v>
      </c>
      <c r="H100" s="2" t="e">
        <f t="shared" si="1"/>
        <v>#REF!</v>
      </c>
    </row>
    <row r="101" spans="1:8" ht="15.75" customHeight="1" x14ac:dyDescent="0.25">
      <c r="A101" s="17" t="s">
        <v>607</v>
      </c>
      <c r="B101" s="16">
        <v>11671</v>
      </c>
      <c r="C101" s="17" t="s">
        <v>217</v>
      </c>
      <c r="D101" s="16" t="s">
        <v>218</v>
      </c>
      <c r="E101" s="82" t="e">
        <f>'SEM I'!#REF!+'SEM II'!#REF!+'SEM III'!#REF!+'SEM IV'!#REF!+'SEM V'!#REF!</f>
        <v>#REF!</v>
      </c>
      <c r="F101" s="17" t="e">
        <f t="shared" si="0"/>
        <v>#REF!</v>
      </c>
      <c r="G101" s="82" t="e">
        <f>'SEM I'!#REF!+'SEM II'!#REF!+'SEM III'!#REF!+'SEM IV'!#REF!+'SEM V'!#REF!</f>
        <v>#REF!</v>
      </c>
      <c r="H101" s="17" t="e">
        <f t="shared" si="1"/>
        <v>#REF!</v>
      </c>
    </row>
    <row r="102" spans="1:8" ht="15.75" customHeight="1" x14ac:dyDescent="0.25">
      <c r="A102" s="2" t="s">
        <v>607</v>
      </c>
      <c r="B102" s="18">
        <v>11681</v>
      </c>
      <c r="C102" s="2" t="s">
        <v>219</v>
      </c>
      <c r="D102" s="18" t="s">
        <v>220</v>
      </c>
      <c r="E102" s="82" t="e">
        <f>'SEM I'!#REF!+'SEM II'!#REF!+'SEM III'!#REF!+'SEM IV'!#REF!+'SEM V'!#REF!</f>
        <v>#REF!</v>
      </c>
      <c r="F102" s="2" t="e">
        <f t="shared" si="0"/>
        <v>#REF!</v>
      </c>
      <c r="G102" s="82" t="e">
        <f>'SEM I'!#REF!+'SEM II'!#REF!+'SEM III'!#REF!+'SEM IV'!#REF!+'SEM V'!#REF!</f>
        <v>#REF!</v>
      </c>
      <c r="H102" s="2" t="e">
        <f t="shared" si="1"/>
        <v>#REF!</v>
      </c>
    </row>
    <row r="103" spans="1:8" ht="15.75" customHeight="1" x14ac:dyDescent="0.25">
      <c r="A103" s="20" t="s">
        <v>607</v>
      </c>
      <c r="B103" s="19">
        <v>11682</v>
      </c>
      <c r="C103" s="20" t="s">
        <v>221</v>
      </c>
      <c r="D103" s="19" t="s">
        <v>222</v>
      </c>
      <c r="E103" s="82" t="e">
        <f>'SEM I'!#REF!+'SEM II'!#REF!+'SEM III'!#REF!+'SEM IV'!#REF!+'SEM V'!#REF!</f>
        <v>#REF!</v>
      </c>
      <c r="F103" s="20" t="e">
        <f t="shared" si="0"/>
        <v>#REF!</v>
      </c>
      <c r="G103" s="82" t="e">
        <f>'SEM I'!#REF!+'SEM II'!#REF!+'SEM III'!#REF!+'SEM IV'!#REF!+'SEM V'!#REF!</f>
        <v>#REF!</v>
      </c>
      <c r="H103" s="20" t="e">
        <f t="shared" si="1"/>
        <v>#REF!</v>
      </c>
    </row>
    <row r="104" spans="1:8" ht="15.75" customHeight="1" x14ac:dyDescent="0.25">
      <c r="A104" s="2" t="s">
        <v>607</v>
      </c>
      <c r="B104" s="18">
        <v>11712</v>
      </c>
      <c r="C104" s="2" t="s">
        <v>223</v>
      </c>
      <c r="D104" s="18" t="s">
        <v>608</v>
      </c>
      <c r="E104" s="82" t="e">
        <f>'SEM I'!#REF!+'SEM II'!#REF!+'SEM III'!#REF!+'SEM IV'!#REF!+'SEM V'!#REF!</f>
        <v>#REF!</v>
      </c>
      <c r="F104" s="2" t="e">
        <f t="shared" si="0"/>
        <v>#REF!</v>
      </c>
      <c r="G104" s="82" t="e">
        <f>'SEM I'!#REF!+'SEM II'!#REF!+'SEM III'!#REF!+'SEM IV'!#REF!+'SEM V'!#REF!</f>
        <v>#REF!</v>
      </c>
      <c r="H104" s="2" t="e">
        <f t="shared" si="1"/>
        <v>#REF!</v>
      </c>
    </row>
    <row r="105" spans="1:8" ht="15.75" customHeight="1" x14ac:dyDescent="0.25">
      <c r="A105" s="22" t="s">
        <v>607</v>
      </c>
      <c r="B105" s="21">
        <v>11715</v>
      </c>
      <c r="C105" s="22" t="s">
        <v>224</v>
      </c>
      <c r="D105" s="21" t="s">
        <v>609</v>
      </c>
      <c r="E105" s="82" t="e">
        <f>'SEM I'!#REF!+'SEM II'!#REF!+'SEM III'!#REF!+'SEM IV'!#REF!+'SEM V'!#REF!</f>
        <v>#REF!</v>
      </c>
      <c r="F105" s="22" t="e">
        <f t="shared" si="0"/>
        <v>#REF!</v>
      </c>
      <c r="G105" s="82" t="e">
        <f>'SEM I'!#REF!+'SEM II'!#REF!+'SEM III'!#REF!+'SEM IV'!#REF!+'SEM V'!#REF!</f>
        <v>#REF!</v>
      </c>
      <c r="H105" s="22" t="e">
        <f t="shared" si="1"/>
        <v>#REF!</v>
      </c>
    </row>
    <row r="106" spans="1:8" ht="15.75" customHeight="1" x14ac:dyDescent="0.25">
      <c r="A106" s="2" t="s">
        <v>607</v>
      </c>
      <c r="B106" s="18">
        <v>11718</v>
      </c>
      <c r="C106" s="2" t="s">
        <v>225</v>
      </c>
      <c r="D106" s="18" t="s">
        <v>226</v>
      </c>
      <c r="E106" s="82" t="e">
        <f>'SEM I'!#REF!+'SEM II'!#REF!+'SEM III'!#REF!+'SEM IV'!#REF!+'SEM V'!#REF!</f>
        <v>#REF!</v>
      </c>
      <c r="F106" s="2" t="e">
        <f t="shared" si="0"/>
        <v>#REF!</v>
      </c>
      <c r="G106" s="82" t="e">
        <f>'SEM I'!#REF!+'SEM II'!#REF!+'SEM III'!#REF!+'SEM IV'!#REF!+'SEM V'!#REF!</f>
        <v>#REF!</v>
      </c>
      <c r="H106" s="2" t="e">
        <f t="shared" si="1"/>
        <v>#REF!</v>
      </c>
    </row>
    <row r="107" spans="1:8" ht="15.75" customHeight="1" x14ac:dyDescent="0.25">
      <c r="A107" s="24" t="s">
        <v>607</v>
      </c>
      <c r="B107" s="23">
        <v>11731</v>
      </c>
      <c r="C107" s="24" t="s">
        <v>227</v>
      </c>
      <c r="D107" s="23" t="s">
        <v>228</v>
      </c>
      <c r="E107" s="82" t="e">
        <f>'SEM I'!#REF!+'SEM II'!#REF!+'SEM III'!#REF!+'SEM IV'!#REF!+'SEM V'!#REF!</f>
        <v>#REF!</v>
      </c>
      <c r="F107" s="24" t="e">
        <f t="shared" si="0"/>
        <v>#REF!</v>
      </c>
      <c r="G107" s="82" t="e">
        <f>'SEM I'!#REF!+'SEM II'!#REF!+'SEM III'!#REF!+'SEM IV'!#REF!+'SEM V'!#REF!</f>
        <v>#REF!</v>
      </c>
      <c r="H107" s="24" t="e">
        <f t="shared" si="1"/>
        <v>#REF!</v>
      </c>
    </row>
    <row r="108" spans="1:8" ht="15.75" customHeight="1" x14ac:dyDescent="0.25">
      <c r="A108" s="2" t="s">
        <v>607</v>
      </c>
      <c r="B108" s="18">
        <v>11734</v>
      </c>
      <c r="C108" s="2" t="s">
        <v>229</v>
      </c>
      <c r="D108" s="18" t="s">
        <v>230</v>
      </c>
      <c r="E108" s="82" t="e">
        <f>'SEM I'!#REF!+'SEM II'!#REF!+'SEM III'!#REF!+'SEM IV'!#REF!+'SEM V'!#REF!</f>
        <v>#REF!</v>
      </c>
      <c r="F108" s="2" t="e">
        <f t="shared" si="0"/>
        <v>#REF!</v>
      </c>
      <c r="G108" s="82" t="e">
        <f>'SEM I'!#REF!+'SEM II'!#REF!+'SEM III'!#REF!+'SEM IV'!#REF!+'SEM V'!#REF!</f>
        <v>#REF!</v>
      </c>
      <c r="H108" s="2" t="e">
        <f t="shared" si="1"/>
        <v>#REF!</v>
      </c>
    </row>
    <row r="109" spans="1:8" ht="15.75" customHeight="1" x14ac:dyDescent="0.25">
      <c r="A109" s="17" t="s">
        <v>607</v>
      </c>
      <c r="B109" s="16">
        <v>11735</v>
      </c>
      <c r="C109" s="17" t="s">
        <v>231</v>
      </c>
      <c r="D109" s="16" t="s">
        <v>232</v>
      </c>
      <c r="E109" s="82" t="e">
        <f>'SEM I'!#REF!+'SEM II'!#REF!+'SEM III'!#REF!+'SEM IV'!#REF!+'SEM V'!#REF!</f>
        <v>#REF!</v>
      </c>
      <c r="F109" s="17" t="e">
        <f t="shared" si="0"/>
        <v>#REF!</v>
      </c>
      <c r="G109" s="82" t="e">
        <f>'SEM I'!#REF!+'SEM II'!#REF!+'SEM III'!#REF!+'SEM IV'!#REF!+'SEM V'!#REF!</f>
        <v>#REF!</v>
      </c>
      <c r="H109" s="17" t="e">
        <f t="shared" si="1"/>
        <v>#REF!</v>
      </c>
    </row>
    <row r="110" spans="1:8" ht="15.75" customHeight="1" x14ac:dyDescent="0.25">
      <c r="A110" s="2" t="s">
        <v>607</v>
      </c>
      <c r="B110" s="18">
        <v>11744</v>
      </c>
      <c r="C110" s="2" t="s">
        <v>233</v>
      </c>
      <c r="D110" s="18" t="s">
        <v>234</v>
      </c>
      <c r="E110" s="82" t="e">
        <f>'SEM I'!#REF!+'SEM II'!#REF!+'SEM III'!#REF!+'SEM IV'!#REF!+'SEM V'!#REF!</f>
        <v>#REF!</v>
      </c>
      <c r="F110" s="2" t="e">
        <f t="shared" si="0"/>
        <v>#REF!</v>
      </c>
      <c r="G110" s="82" t="e">
        <f>'SEM I'!#REF!+'SEM II'!#REF!+'SEM III'!#REF!+'SEM IV'!#REF!+'SEM V'!#REF!</f>
        <v>#REF!</v>
      </c>
      <c r="H110" s="2" t="e">
        <f t="shared" si="1"/>
        <v>#REF!</v>
      </c>
    </row>
    <row r="111" spans="1:8" ht="15.75" customHeight="1" x14ac:dyDescent="0.25">
      <c r="A111" s="20" t="s">
        <v>607</v>
      </c>
      <c r="B111" s="19">
        <v>11753</v>
      </c>
      <c r="C111" s="20" t="s">
        <v>235</v>
      </c>
      <c r="D111" s="19" t="s">
        <v>236</v>
      </c>
      <c r="E111" s="82" t="e">
        <f>'SEM I'!#REF!+'SEM II'!#REF!+'SEM III'!#REF!+'SEM IV'!#REF!+'SEM V'!#REF!</f>
        <v>#REF!</v>
      </c>
      <c r="F111" s="20" t="e">
        <f t="shared" si="0"/>
        <v>#REF!</v>
      </c>
      <c r="G111" s="82" t="e">
        <f>'SEM I'!#REF!+'SEM II'!#REF!+'SEM III'!#REF!+'SEM IV'!#REF!+'SEM V'!#REF!</f>
        <v>#REF!</v>
      </c>
      <c r="H111" s="20" t="e">
        <f t="shared" si="1"/>
        <v>#REF!</v>
      </c>
    </row>
    <row r="112" spans="1:8" ht="15.75" customHeight="1" x14ac:dyDescent="0.25">
      <c r="A112" s="2" t="s">
        <v>607</v>
      </c>
      <c r="B112" s="18">
        <v>11759</v>
      </c>
      <c r="C112" s="2" t="s">
        <v>237</v>
      </c>
      <c r="D112" s="18" t="s">
        <v>238</v>
      </c>
      <c r="E112" s="82" t="e">
        <f>'SEM I'!#REF!+'SEM II'!#REF!+'SEM III'!#REF!+'SEM IV'!#REF!+'SEM V'!#REF!</f>
        <v>#REF!</v>
      </c>
      <c r="F112" s="2" t="e">
        <f t="shared" si="0"/>
        <v>#REF!</v>
      </c>
      <c r="G112" s="82" t="e">
        <f>'SEM I'!#REF!+'SEM II'!#REF!+'SEM III'!#REF!+'SEM IV'!#REF!+'SEM V'!#REF!</f>
        <v>#REF!</v>
      </c>
      <c r="H112" s="2" t="e">
        <f t="shared" si="1"/>
        <v>#REF!</v>
      </c>
    </row>
    <row r="113" spans="1:8" ht="15.75" customHeight="1" x14ac:dyDescent="0.25">
      <c r="A113" s="22" t="s">
        <v>607</v>
      </c>
      <c r="B113" s="21">
        <v>11763</v>
      </c>
      <c r="C113" s="22" t="s">
        <v>239</v>
      </c>
      <c r="D113" s="21" t="s">
        <v>240</v>
      </c>
      <c r="E113" s="82" t="e">
        <f>'SEM I'!#REF!+'SEM II'!#REF!+'SEM III'!#REF!+'SEM IV'!#REF!+'SEM V'!#REF!</f>
        <v>#REF!</v>
      </c>
      <c r="F113" s="22" t="e">
        <f t="shared" si="0"/>
        <v>#REF!</v>
      </c>
      <c r="G113" s="82" t="e">
        <f>'SEM I'!#REF!+'SEM II'!#REF!+'SEM III'!#REF!+'SEM IV'!#REF!+'SEM V'!#REF!</f>
        <v>#REF!</v>
      </c>
      <c r="H113" s="22" t="e">
        <f t="shared" si="1"/>
        <v>#REF!</v>
      </c>
    </row>
    <row r="114" spans="1:8" ht="15.75" customHeight="1" x14ac:dyDescent="0.25">
      <c r="A114" s="2" t="s">
        <v>607</v>
      </c>
      <c r="B114" s="18">
        <v>11782</v>
      </c>
      <c r="C114" s="2" t="s">
        <v>241</v>
      </c>
      <c r="D114" s="18" t="s">
        <v>242</v>
      </c>
      <c r="E114" s="82" t="e">
        <f>'SEM I'!#REF!+'SEM II'!#REF!+'SEM III'!#REF!+'SEM IV'!#REF!+'SEM V'!#REF!</f>
        <v>#REF!</v>
      </c>
      <c r="F114" s="2" t="e">
        <f t="shared" si="0"/>
        <v>#REF!</v>
      </c>
      <c r="G114" s="82" t="e">
        <f>'SEM I'!#REF!+'SEM II'!#REF!+'SEM III'!#REF!+'SEM IV'!#REF!+'SEM V'!#REF!</f>
        <v>#REF!</v>
      </c>
      <c r="H114" s="2" t="e">
        <f t="shared" si="1"/>
        <v>#REF!</v>
      </c>
    </row>
    <row r="115" spans="1:8" ht="15.75" customHeight="1" x14ac:dyDescent="0.25">
      <c r="A115" s="24" t="s">
        <v>607</v>
      </c>
      <c r="B115" s="23">
        <v>11784</v>
      </c>
      <c r="C115" s="24" t="s">
        <v>243</v>
      </c>
      <c r="D115" s="23" t="s">
        <v>244</v>
      </c>
      <c r="E115" s="82" t="e">
        <f>'SEM I'!#REF!+'SEM II'!#REF!+'SEM III'!#REF!+'SEM IV'!#REF!+'SEM V'!#REF!</f>
        <v>#REF!</v>
      </c>
      <c r="F115" s="24" t="e">
        <f t="shared" si="0"/>
        <v>#REF!</v>
      </c>
      <c r="G115" s="82" t="e">
        <f>'SEM I'!#REF!+'SEM II'!#REF!+'SEM III'!#REF!+'SEM IV'!#REF!+'SEM V'!#REF!</f>
        <v>#REF!</v>
      </c>
      <c r="H115" s="24" t="e">
        <f t="shared" si="1"/>
        <v>#REF!</v>
      </c>
    </row>
    <row r="116" spans="1:8" ht="15.75" customHeight="1" x14ac:dyDescent="0.25">
      <c r="A116" s="2" t="s">
        <v>607</v>
      </c>
      <c r="B116" s="18">
        <v>11788</v>
      </c>
      <c r="C116" s="2" t="s">
        <v>245</v>
      </c>
      <c r="D116" s="18" t="s">
        <v>246</v>
      </c>
      <c r="E116" s="82" t="e">
        <f>'SEM I'!#REF!+'SEM II'!#REF!+'SEM III'!#REF!+'SEM IV'!#REF!+'SEM V'!#REF!</f>
        <v>#REF!</v>
      </c>
      <c r="F116" s="2" t="e">
        <f t="shared" si="0"/>
        <v>#REF!</v>
      </c>
      <c r="G116" s="82" t="e">
        <f>'SEM I'!#REF!+'SEM II'!#REF!+'SEM III'!#REF!+'SEM IV'!#REF!+'SEM V'!#REF!</f>
        <v>#REF!</v>
      </c>
      <c r="H116" s="2" t="e">
        <f t="shared" si="1"/>
        <v>#REF!</v>
      </c>
    </row>
    <row r="117" spans="1:8" ht="15.75" customHeight="1" x14ac:dyDescent="0.25">
      <c r="A117" s="17" t="s">
        <v>607</v>
      </c>
      <c r="B117" s="16">
        <v>11793</v>
      </c>
      <c r="C117" s="17" t="s">
        <v>247</v>
      </c>
      <c r="D117" s="16" t="s">
        <v>248</v>
      </c>
      <c r="E117" s="82" t="e">
        <f>'SEM I'!#REF!+'SEM II'!#REF!+'SEM III'!#REF!+'SEM IV'!#REF!+'SEM V'!#REF!</f>
        <v>#REF!</v>
      </c>
      <c r="F117" s="17" t="e">
        <f t="shared" si="0"/>
        <v>#REF!</v>
      </c>
      <c r="G117" s="82" t="e">
        <f>'SEM I'!#REF!+'SEM II'!#REF!+'SEM III'!#REF!+'SEM IV'!#REF!+'SEM V'!#REF!</f>
        <v>#REF!</v>
      </c>
      <c r="H117" s="17" t="e">
        <f t="shared" si="1"/>
        <v>#REF!</v>
      </c>
    </row>
    <row r="118" spans="1:8" ht="15.75" customHeight="1" x14ac:dyDescent="0.25">
      <c r="A118" s="2" t="s">
        <v>607</v>
      </c>
      <c r="B118" s="18">
        <v>11796</v>
      </c>
      <c r="C118" s="2" t="s">
        <v>249</v>
      </c>
      <c r="D118" s="18" t="s">
        <v>250</v>
      </c>
      <c r="E118" s="82" t="e">
        <f>'SEM I'!#REF!+'SEM II'!#REF!+'SEM III'!#REF!+'SEM IV'!#REF!+'SEM V'!#REF!</f>
        <v>#REF!</v>
      </c>
      <c r="F118" s="2" t="e">
        <f t="shared" si="0"/>
        <v>#REF!</v>
      </c>
      <c r="G118" s="82" t="e">
        <f>'SEM I'!#REF!+'SEM II'!#REF!+'SEM III'!#REF!+'SEM IV'!#REF!+'SEM V'!#REF!</f>
        <v>#REF!</v>
      </c>
      <c r="H118" s="2" t="e">
        <f t="shared" si="1"/>
        <v>#REF!</v>
      </c>
    </row>
    <row r="119" spans="1:8" ht="15.75" customHeight="1" x14ac:dyDescent="0.25">
      <c r="A119" s="20" t="s">
        <v>607</v>
      </c>
      <c r="B119" s="19">
        <v>11807</v>
      </c>
      <c r="C119" s="20" t="s">
        <v>251</v>
      </c>
      <c r="D119" s="19" t="s">
        <v>252</v>
      </c>
      <c r="E119" s="82" t="e">
        <f>'SEM I'!#REF!+'SEM II'!#REF!+'SEM III'!#REF!+'SEM IV'!#REF!+'SEM V'!#REF!</f>
        <v>#REF!</v>
      </c>
      <c r="F119" s="20" t="e">
        <f t="shared" si="0"/>
        <v>#REF!</v>
      </c>
      <c r="G119" s="82" t="e">
        <f>'SEM I'!#REF!+'SEM II'!#REF!+'SEM III'!#REF!+'SEM IV'!#REF!+'SEM V'!#REF!</f>
        <v>#REF!</v>
      </c>
      <c r="H119" s="20" t="e">
        <f t="shared" si="1"/>
        <v>#REF!</v>
      </c>
    </row>
    <row r="120" spans="1:8" ht="15.75" customHeight="1" x14ac:dyDescent="0.25">
      <c r="A120" s="2" t="s">
        <v>610</v>
      </c>
      <c r="B120" s="18">
        <v>11573</v>
      </c>
      <c r="C120" s="2" t="s">
        <v>253</v>
      </c>
      <c r="D120" s="18" t="s">
        <v>254</v>
      </c>
      <c r="E120" s="82" t="e">
        <f>'SEM I'!#REF!+'SEM II'!#REF!+'SEM III'!#REF!+'SEM IV'!#REF!+'SEM V'!#REF!</f>
        <v>#REF!</v>
      </c>
      <c r="F120" s="2" t="e">
        <f t="shared" si="0"/>
        <v>#REF!</v>
      </c>
      <c r="G120" s="82" t="e">
        <f>'SEM I'!#REF!+'SEM II'!#REF!+'SEM III'!#REF!+'SEM IV'!#REF!+'SEM V'!#REF!</f>
        <v>#REF!</v>
      </c>
      <c r="H120" s="2" t="e">
        <f t="shared" si="1"/>
        <v>#REF!</v>
      </c>
    </row>
    <row r="121" spans="1:8" ht="15.75" customHeight="1" x14ac:dyDescent="0.25">
      <c r="A121" s="22" t="s">
        <v>610</v>
      </c>
      <c r="B121" s="21">
        <v>11578</v>
      </c>
      <c r="C121" s="22" t="s">
        <v>255</v>
      </c>
      <c r="D121" s="21" t="s">
        <v>256</v>
      </c>
      <c r="E121" s="82" t="e">
        <f>'SEM I'!#REF!+'SEM II'!#REF!+'SEM III'!#REF!+'SEM IV'!#REF!+'SEM V'!#REF!</f>
        <v>#REF!</v>
      </c>
      <c r="F121" s="22" t="e">
        <f t="shared" si="0"/>
        <v>#REF!</v>
      </c>
      <c r="G121" s="82" t="e">
        <f>'SEM I'!#REF!+'SEM II'!#REF!+'SEM III'!#REF!+'SEM IV'!#REF!+'SEM V'!#REF!</f>
        <v>#REF!</v>
      </c>
      <c r="H121" s="22" t="e">
        <f t="shared" si="1"/>
        <v>#REF!</v>
      </c>
    </row>
    <row r="122" spans="1:8" ht="15.75" customHeight="1" x14ac:dyDescent="0.25">
      <c r="A122" s="2" t="s">
        <v>610</v>
      </c>
      <c r="B122" s="18">
        <v>11583</v>
      </c>
      <c r="C122" s="2" t="s">
        <v>257</v>
      </c>
      <c r="D122" s="18" t="s">
        <v>258</v>
      </c>
      <c r="E122" s="82" t="e">
        <f>'SEM I'!#REF!+'SEM II'!#REF!+'SEM III'!#REF!+'SEM IV'!#REF!+'SEM V'!#REF!</f>
        <v>#REF!</v>
      </c>
      <c r="F122" s="2" t="e">
        <f t="shared" si="0"/>
        <v>#REF!</v>
      </c>
      <c r="G122" s="82" t="e">
        <f>'SEM I'!#REF!+'SEM II'!#REF!+'SEM III'!#REF!+'SEM IV'!#REF!+'SEM V'!#REF!</f>
        <v>#REF!</v>
      </c>
      <c r="H122" s="2" t="e">
        <f t="shared" si="1"/>
        <v>#REF!</v>
      </c>
    </row>
    <row r="123" spans="1:8" ht="15.75" customHeight="1" x14ac:dyDescent="0.25">
      <c r="A123" s="24" t="s">
        <v>610</v>
      </c>
      <c r="B123" s="23">
        <v>11594</v>
      </c>
      <c r="C123" s="24" t="s">
        <v>259</v>
      </c>
      <c r="D123" s="23" t="s">
        <v>260</v>
      </c>
      <c r="E123" s="82" t="e">
        <f>'SEM I'!#REF!+'SEM II'!#REF!+'SEM III'!#REF!+'SEM IV'!#REF!+'SEM V'!#REF!</f>
        <v>#REF!</v>
      </c>
      <c r="F123" s="24" t="e">
        <f t="shared" si="0"/>
        <v>#REF!</v>
      </c>
      <c r="G123" s="82" t="e">
        <f>'SEM I'!#REF!+'SEM II'!#REF!+'SEM III'!#REF!+'SEM IV'!#REF!+'SEM V'!#REF!</f>
        <v>#REF!</v>
      </c>
      <c r="H123" s="24" t="e">
        <f t="shared" si="1"/>
        <v>#REF!</v>
      </c>
    </row>
    <row r="124" spans="1:8" ht="15.75" customHeight="1" x14ac:dyDescent="0.25">
      <c r="A124" s="2" t="s">
        <v>610</v>
      </c>
      <c r="B124" s="18">
        <v>11595</v>
      </c>
      <c r="C124" s="2" t="s">
        <v>261</v>
      </c>
      <c r="D124" s="18" t="s">
        <v>262</v>
      </c>
      <c r="E124" s="82" t="e">
        <f>'SEM I'!#REF!+'SEM II'!#REF!+'SEM III'!#REF!+'SEM IV'!#REF!+'SEM V'!#REF!</f>
        <v>#REF!</v>
      </c>
      <c r="F124" s="2" t="e">
        <f t="shared" si="0"/>
        <v>#REF!</v>
      </c>
      <c r="G124" s="82" t="e">
        <f>'SEM I'!#REF!+'SEM II'!#REF!+'SEM III'!#REF!+'SEM IV'!#REF!+'SEM V'!#REF!</f>
        <v>#REF!</v>
      </c>
      <c r="H124" s="2" t="e">
        <f t="shared" si="1"/>
        <v>#REF!</v>
      </c>
    </row>
    <row r="125" spans="1:8" ht="15.75" customHeight="1" x14ac:dyDescent="0.25">
      <c r="A125" s="17" t="s">
        <v>610</v>
      </c>
      <c r="B125" s="16">
        <v>11599</v>
      </c>
      <c r="C125" s="17" t="s">
        <v>263</v>
      </c>
      <c r="D125" s="16" t="s">
        <v>264</v>
      </c>
      <c r="E125" s="82" t="e">
        <f>'SEM I'!#REF!+'SEM II'!#REF!+'SEM III'!#REF!+'SEM IV'!#REF!+'SEM V'!#REF!</f>
        <v>#REF!</v>
      </c>
      <c r="F125" s="17" t="e">
        <f t="shared" si="0"/>
        <v>#REF!</v>
      </c>
      <c r="G125" s="82" t="e">
        <f>'SEM I'!#REF!+'SEM II'!#REF!+'SEM III'!#REF!+'SEM IV'!#REF!+'SEM V'!#REF!</f>
        <v>#REF!</v>
      </c>
      <c r="H125" s="17" t="e">
        <f t="shared" si="1"/>
        <v>#REF!</v>
      </c>
    </row>
    <row r="126" spans="1:8" ht="15.75" customHeight="1" x14ac:dyDescent="0.25">
      <c r="A126" s="2" t="s">
        <v>610</v>
      </c>
      <c r="B126" s="18">
        <v>11619</v>
      </c>
      <c r="C126" s="2" t="s">
        <v>265</v>
      </c>
      <c r="D126" s="18" t="s">
        <v>266</v>
      </c>
      <c r="E126" s="82" t="e">
        <f>'SEM I'!#REF!+'SEM II'!#REF!+'SEM III'!#REF!+'SEM IV'!#REF!+'SEM V'!#REF!</f>
        <v>#REF!</v>
      </c>
      <c r="F126" s="2" t="e">
        <f t="shared" si="0"/>
        <v>#REF!</v>
      </c>
      <c r="G126" s="82" t="e">
        <f>'SEM I'!#REF!+'SEM II'!#REF!+'SEM III'!#REF!+'SEM IV'!#REF!+'SEM V'!#REF!</f>
        <v>#REF!</v>
      </c>
      <c r="H126" s="2" t="e">
        <f t="shared" si="1"/>
        <v>#REF!</v>
      </c>
    </row>
    <row r="127" spans="1:8" ht="15.75" customHeight="1" x14ac:dyDescent="0.25">
      <c r="A127" s="20" t="s">
        <v>610</v>
      </c>
      <c r="B127" s="19">
        <v>11622</v>
      </c>
      <c r="C127" s="20" t="s">
        <v>267</v>
      </c>
      <c r="D127" s="19" t="s">
        <v>268</v>
      </c>
      <c r="E127" s="82" t="e">
        <f>'SEM I'!#REF!+'SEM II'!#REF!+'SEM III'!#REF!+'SEM IV'!#REF!+'SEM V'!#REF!</f>
        <v>#REF!</v>
      </c>
      <c r="F127" s="20" t="e">
        <f t="shared" si="0"/>
        <v>#REF!</v>
      </c>
      <c r="G127" s="82" t="e">
        <f>'SEM I'!#REF!+'SEM II'!#REF!+'SEM III'!#REF!+'SEM IV'!#REF!+'SEM V'!#REF!</f>
        <v>#REF!</v>
      </c>
      <c r="H127" s="20" t="e">
        <f t="shared" si="1"/>
        <v>#REF!</v>
      </c>
    </row>
    <row r="128" spans="1:8" ht="15.75" customHeight="1" x14ac:dyDescent="0.25">
      <c r="A128" s="2" t="s">
        <v>610</v>
      </c>
      <c r="B128" s="18">
        <v>11639</v>
      </c>
      <c r="C128" s="2" t="s">
        <v>269</v>
      </c>
      <c r="D128" s="18" t="s">
        <v>270</v>
      </c>
      <c r="E128" s="82" t="e">
        <f>'SEM I'!#REF!+'SEM II'!#REF!+'SEM III'!#REF!+'SEM IV'!#REF!+'SEM V'!#REF!</f>
        <v>#REF!</v>
      </c>
      <c r="F128" s="2" t="e">
        <f t="shared" si="0"/>
        <v>#REF!</v>
      </c>
      <c r="G128" s="82" t="e">
        <f>'SEM I'!#REF!+'SEM II'!#REF!+'SEM III'!#REF!+'SEM IV'!#REF!+'SEM V'!#REF!</f>
        <v>#REF!</v>
      </c>
      <c r="H128" s="2" t="e">
        <f t="shared" si="1"/>
        <v>#REF!</v>
      </c>
    </row>
    <row r="129" spans="1:8" ht="15.75" customHeight="1" x14ac:dyDescent="0.25">
      <c r="A129" s="22" t="s">
        <v>610</v>
      </c>
      <c r="B129" s="21">
        <v>11647</v>
      </c>
      <c r="C129" s="22" t="s">
        <v>271</v>
      </c>
      <c r="D129" s="21" t="s">
        <v>272</v>
      </c>
      <c r="E129" s="82" t="e">
        <f>'SEM I'!#REF!+'SEM II'!#REF!+'SEM III'!#REF!+'SEM IV'!#REF!+'SEM V'!#REF!</f>
        <v>#REF!</v>
      </c>
      <c r="F129" s="22" t="e">
        <f t="shared" si="0"/>
        <v>#REF!</v>
      </c>
      <c r="G129" s="82" t="e">
        <f>'SEM I'!#REF!+'SEM II'!#REF!+'SEM III'!#REF!+'SEM IV'!#REF!+'SEM V'!#REF!</f>
        <v>#REF!</v>
      </c>
      <c r="H129" s="22" t="e">
        <f t="shared" si="1"/>
        <v>#REF!</v>
      </c>
    </row>
    <row r="130" spans="1:8" ht="15.75" customHeight="1" x14ac:dyDescent="0.25">
      <c r="A130" s="2" t="s">
        <v>610</v>
      </c>
      <c r="B130" s="18">
        <v>11652</v>
      </c>
      <c r="C130" s="2" t="s">
        <v>273</v>
      </c>
      <c r="D130" s="18" t="s">
        <v>274</v>
      </c>
      <c r="E130" s="82" t="e">
        <f>'SEM I'!#REF!+'SEM II'!#REF!+'SEM III'!#REF!+'SEM IV'!#REF!+'SEM V'!#REF!</f>
        <v>#REF!</v>
      </c>
      <c r="F130" s="2" t="e">
        <f t="shared" si="0"/>
        <v>#REF!</v>
      </c>
      <c r="G130" s="82" t="e">
        <f>'SEM I'!#REF!+'SEM II'!#REF!+'SEM III'!#REF!+'SEM IV'!#REF!+'SEM V'!#REF!</f>
        <v>#REF!</v>
      </c>
      <c r="H130" s="2" t="e">
        <f t="shared" si="1"/>
        <v>#REF!</v>
      </c>
    </row>
    <row r="131" spans="1:8" ht="15.75" customHeight="1" x14ac:dyDescent="0.25">
      <c r="A131" s="24" t="s">
        <v>610</v>
      </c>
      <c r="B131" s="23">
        <v>11662</v>
      </c>
      <c r="C131" s="24" t="s">
        <v>275</v>
      </c>
      <c r="D131" s="23" t="s">
        <v>276</v>
      </c>
      <c r="E131" s="82" t="e">
        <f>'SEM I'!#REF!+'SEM II'!#REF!+'SEM III'!#REF!+'SEM IV'!#REF!+'SEM V'!#REF!</f>
        <v>#REF!</v>
      </c>
      <c r="F131" s="24" t="e">
        <f t="shared" si="0"/>
        <v>#REF!</v>
      </c>
      <c r="G131" s="82" t="e">
        <f>'SEM I'!#REF!+'SEM II'!#REF!+'SEM III'!#REF!+'SEM IV'!#REF!+'SEM V'!#REF!</f>
        <v>#REF!</v>
      </c>
      <c r="H131" s="24" t="e">
        <f t="shared" si="1"/>
        <v>#REF!</v>
      </c>
    </row>
    <row r="132" spans="1:8" ht="15.75" customHeight="1" x14ac:dyDescent="0.25">
      <c r="A132" s="2" t="s">
        <v>610</v>
      </c>
      <c r="B132" s="18">
        <v>11663</v>
      </c>
      <c r="C132" s="2" t="s">
        <v>277</v>
      </c>
      <c r="D132" s="18" t="s">
        <v>278</v>
      </c>
      <c r="E132" s="82" t="e">
        <f>'SEM I'!#REF!+'SEM II'!#REF!+'SEM III'!#REF!+'SEM IV'!#REF!+'SEM V'!#REF!</f>
        <v>#REF!</v>
      </c>
      <c r="F132" s="2" t="e">
        <f t="shared" si="0"/>
        <v>#REF!</v>
      </c>
      <c r="G132" s="82" t="e">
        <f>'SEM I'!#REF!+'SEM II'!#REF!+'SEM III'!#REF!+'SEM IV'!#REF!+'SEM V'!#REF!</f>
        <v>#REF!</v>
      </c>
      <c r="H132" s="2" t="e">
        <f t="shared" si="1"/>
        <v>#REF!</v>
      </c>
    </row>
    <row r="133" spans="1:8" ht="15.75" customHeight="1" x14ac:dyDescent="0.25">
      <c r="A133" s="17" t="s">
        <v>610</v>
      </c>
      <c r="B133" s="16">
        <v>11664</v>
      </c>
      <c r="C133" s="17" t="s">
        <v>279</v>
      </c>
      <c r="D133" s="16" t="s">
        <v>280</v>
      </c>
      <c r="E133" s="82" t="e">
        <f>'SEM I'!#REF!+'SEM II'!#REF!+'SEM III'!#REF!+'SEM IV'!#REF!+'SEM V'!#REF!</f>
        <v>#REF!</v>
      </c>
      <c r="F133" s="17" t="e">
        <f t="shared" si="0"/>
        <v>#REF!</v>
      </c>
      <c r="G133" s="82" t="e">
        <f>'SEM I'!#REF!+'SEM II'!#REF!+'SEM III'!#REF!+'SEM IV'!#REF!+'SEM V'!#REF!</f>
        <v>#REF!</v>
      </c>
      <c r="H133" s="17" t="e">
        <f t="shared" si="1"/>
        <v>#REF!</v>
      </c>
    </row>
    <row r="134" spans="1:8" ht="15.75" customHeight="1" x14ac:dyDescent="0.25">
      <c r="A134" s="2" t="s">
        <v>610</v>
      </c>
      <c r="B134" s="18">
        <v>11670</v>
      </c>
      <c r="C134" s="2" t="s">
        <v>281</v>
      </c>
      <c r="D134" s="18" t="s">
        <v>282</v>
      </c>
      <c r="E134" s="82" t="e">
        <f>'SEM I'!#REF!+'SEM II'!#REF!+'SEM III'!#REF!+'SEM IV'!#REF!+'SEM V'!#REF!</f>
        <v>#REF!</v>
      </c>
      <c r="F134" s="2" t="e">
        <f t="shared" si="0"/>
        <v>#REF!</v>
      </c>
      <c r="G134" s="82" t="e">
        <f>'SEM I'!#REF!+'SEM II'!#REF!+'SEM III'!#REF!+'SEM IV'!#REF!+'SEM V'!#REF!</f>
        <v>#REF!</v>
      </c>
      <c r="H134" s="2" t="e">
        <f t="shared" si="1"/>
        <v>#REF!</v>
      </c>
    </row>
    <row r="135" spans="1:8" ht="15.75" customHeight="1" x14ac:dyDescent="0.25">
      <c r="A135" s="20" t="s">
        <v>610</v>
      </c>
      <c r="B135" s="19">
        <v>11672</v>
      </c>
      <c r="C135" s="20" t="s">
        <v>283</v>
      </c>
      <c r="D135" s="19" t="s">
        <v>284</v>
      </c>
      <c r="E135" s="82" t="e">
        <f>'SEM I'!#REF!+'SEM II'!#REF!+'SEM III'!#REF!+'SEM IV'!#REF!+'SEM V'!#REF!</f>
        <v>#REF!</v>
      </c>
      <c r="F135" s="20" t="e">
        <f t="shared" si="0"/>
        <v>#REF!</v>
      </c>
      <c r="G135" s="82" t="e">
        <f>'SEM I'!#REF!+'SEM II'!#REF!+'SEM III'!#REF!+'SEM IV'!#REF!+'SEM V'!#REF!</f>
        <v>#REF!</v>
      </c>
      <c r="H135" s="20" t="e">
        <f t="shared" si="1"/>
        <v>#REF!</v>
      </c>
    </row>
    <row r="136" spans="1:8" ht="15.75" customHeight="1" x14ac:dyDescent="0.25">
      <c r="A136" s="2" t="s">
        <v>610</v>
      </c>
      <c r="B136" s="18">
        <v>11686</v>
      </c>
      <c r="C136" s="2" t="s">
        <v>285</v>
      </c>
      <c r="D136" s="18" t="s">
        <v>286</v>
      </c>
      <c r="E136" s="82" t="e">
        <f>'SEM I'!#REF!+'SEM II'!#REF!+'SEM III'!#REF!+'SEM IV'!#REF!+'SEM V'!#REF!</f>
        <v>#REF!</v>
      </c>
      <c r="F136" s="2" t="e">
        <f t="shared" si="0"/>
        <v>#REF!</v>
      </c>
      <c r="G136" s="82" t="e">
        <f>'SEM I'!#REF!+'SEM II'!#REF!+'SEM III'!#REF!+'SEM IV'!#REF!+'SEM V'!#REF!</f>
        <v>#REF!</v>
      </c>
      <c r="H136" s="2" t="e">
        <f t="shared" si="1"/>
        <v>#REF!</v>
      </c>
    </row>
    <row r="137" spans="1:8" ht="15.75" customHeight="1" x14ac:dyDescent="0.25">
      <c r="A137" s="22" t="s">
        <v>610</v>
      </c>
      <c r="B137" s="21">
        <v>11690</v>
      </c>
      <c r="C137" s="22" t="s">
        <v>287</v>
      </c>
      <c r="D137" s="21" t="s">
        <v>288</v>
      </c>
      <c r="E137" s="82" t="e">
        <f>'SEM I'!#REF!+'SEM II'!#REF!+'SEM III'!#REF!+'SEM IV'!#REF!+'SEM V'!#REF!</f>
        <v>#REF!</v>
      </c>
      <c r="F137" s="22" t="e">
        <f t="shared" si="0"/>
        <v>#REF!</v>
      </c>
      <c r="G137" s="82" t="e">
        <f>'SEM I'!#REF!+'SEM II'!#REF!+'SEM III'!#REF!+'SEM IV'!#REF!+'SEM V'!#REF!</f>
        <v>#REF!</v>
      </c>
      <c r="H137" s="22" t="e">
        <f t="shared" si="1"/>
        <v>#REF!</v>
      </c>
    </row>
    <row r="138" spans="1:8" ht="15.75" customHeight="1" x14ac:dyDescent="0.25">
      <c r="A138" s="2" t="s">
        <v>610</v>
      </c>
      <c r="B138" s="18">
        <v>11698</v>
      </c>
      <c r="C138" s="2" t="s">
        <v>289</v>
      </c>
      <c r="D138" s="18" t="s">
        <v>290</v>
      </c>
      <c r="E138" s="82" t="e">
        <f>'SEM I'!#REF!+'SEM II'!#REF!+'SEM III'!#REF!+'SEM IV'!#REF!+'SEM V'!#REF!</f>
        <v>#REF!</v>
      </c>
      <c r="F138" s="2" t="e">
        <f t="shared" si="0"/>
        <v>#REF!</v>
      </c>
      <c r="G138" s="82" t="e">
        <f>'SEM I'!#REF!+'SEM II'!#REF!+'SEM III'!#REF!+'SEM IV'!#REF!+'SEM V'!#REF!</f>
        <v>#REF!</v>
      </c>
      <c r="H138" s="2" t="e">
        <f t="shared" si="1"/>
        <v>#REF!</v>
      </c>
    </row>
    <row r="139" spans="1:8" ht="15.75" customHeight="1" x14ac:dyDescent="0.25">
      <c r="A139" s="24" t="s">
        <v>610</v>
      </c>
      <c r="B139" s="23">
        <v>11700</v>
      </c>
      <c r="C139" s="24" t="s">
        <v>291</v>
      </c>
      <c r="D139" s="23" t="s">
        <v>292</v>
      </c>
      <c r="E139" s="82" t="e">
        <f>'SEM I'!#REF!+'SEM II'!#REF!+'SEM III'!#REF!+'SEM IV'!#REF!+'SEM V'!#REF!</f>
        <v>#REF!</v>
      </c>
      <c r="F139" s="24" t="e">
        <f t="shared" si="0"/>
        <v>#REF!</v>
      </c>
      <c r="G139" s="82" t="e">
        <f>'SEM I'!#REF!+'SEM II'!#REF!+'SEM III'!#REF!+'SEM IV'!#REF!+'SEM V'!#REF!</f>
        <v>#REF!</v>
      </c>
      <c r="H139" s="24" t="e">
        <f t="shared" si="1"/>
        <v>#REF!</v>
      </c>
    </row>
    <row r="140" spans="1:8" ht="15.75" customHeight="1" x14ac:dyDescent="0.25">
      <c r="A140" s="2" t="s">
        <v>610</v>
      </c>
      <c r="B140" s="18">
        <v>11701</v>
      </c>
      <c r="C140" s="2" t="s">
        <v>293</v>
      </c>
      <c r="D140" s="18" t="s">
        <v>294</v>
      </c>
      <c r="E140" s="82" t="e">
        <f>'SEM I'!#REF!+'SEM II'!#REF!+'SEM III'!#REF!+'SEM IV'!#REF!+'SEM V'!#REF!</f>
        <v>#REF!</v>
      </c>
      <c r="F140" s="2" t="e">
        <f t="shared" si="0"/>
        <v>#REF!</v>
      </c>
      <c r="G140" s="82" t="e">
        <f>'SEM I'!#REF!+'SEM II'!#REF!+'SEM III'!#REF!+'SEM IV'!#REF!+'SEM V'!#REF!</f>
        <v>#REF!</v>
      </c>
      <c r="H140" s="2" t="e">
        <f t="shared" si="1"/>
        <v>#REF!</v>
      </c>
    </row>
    <row r="141" spans="1:8" ht="15.75" customHeight="1" x14ac:dyDescent="0.25">
      <c r="A141" s="17" t="s">
        <v>610</v>
      </c>
      <c r="B141" s="16">
        <v>11702</v>
      </c>
      <c r="C141" s="17" t="s">
        <v>295</v>
      </c>
      <c r="D141" s="16" t="s">
        <v>296</v>
      </c>
      <c r="E141" s="82" t="e">
        <f>'SEM I'!#REF!+'SEM II'!#REF!+'SEM III'!#REF!+'SEM IV'!#REF!+'SEM V'!#REF!</f>
        <v>#REF!</v>
      </c>
      <c r="F141" s="17" t="e">
        <f t="shared" si="0"/>
        <v>#REF!</v>
      </c>
      <c r="G141" s="82" t="e">
        <f>'SEM I'!#REF!+'SEM II'!#REF!+'SEM III'!#REF!+'SEM IV'!#REF!+'SEM V'!#REF!</f>
        <v>#REF!</v>
      </c>
      <c r="H141" s="17" t="e">
        <f t="shared" si="1"/>
        <v>#REF!</v>
      </c>
    </row>
    <row r="142" spans="1:8" ht="15.75" customHeight="1" x14ac:dyDescent="0.25">
      <c r="A142" s="2" t="s">
        <v>610</v>
      </c>
      <c r="B142" s="18">
        <v>11705</v>
      </c>
      <c r="C142" s="2" t="s">
        <v>297</v>
      </c>
      <c r="D142" s="18" t="s">
        <v>298</v>
      </c>
      <c r="E142" s="82" t="e">
        <f>'SEM I'!#REF!+'SEM II'!#REF!+'SEM III'!#REF!+'SEM IV'!#REF!+'SEM V'!#REF!</f>
        <v>#REF!</v>
      </c>
      <c r="F142" s="2" t="e">
        <f t="shared" si="0"/>
        <v>#REF!</v>
      </c>
      <c r="G142" s="82" t="e">
        <f>'SEM I'!#REF!+'SEM II'!#REF!+'SEM III'!#REF!+'SEM IV'!#REF!+'SEM V'!#REF!</f>
        <v>#REF!</v>
      </c>
      <c r="H142" s="2" t="e">
        <f t="shared" si="1"/>
        <v>#REF!</v>
      </c>
    </row>
    <row r="143" spans="1:8" ht="15.75" customHeight="1" x14ac:dyDescent="0.25">
      <c r="A143" s="20" t="s">
        <v>610</v>
      </c>
      <c r="B143" s="19">
        <v>11716</v>
      </c>
      <c r="C143" s="20" t="s">
        <v>299</v>
      </c>
      <c r="D143" s="19" t="s">
        <v>300</v>
      </c>
      <c r="E143" s="82" t="e">
        <f>'SEM I'!#REF!+'SEM II'!#REF!+'SEM III'!#REF!+'SEM IV'!#REF!+'SEM V'!#REF!</f>
        <v>#REF!</v>
      </c>
      <c r="F143" s="20" t="e">
        <f t="shared" si="0"/>
        <v>#REF!</v>
      </c>
      <c r="G143" s="82" t="e">
        <f>'SEM I'!#REF!+'SEM II'!#REF!+'SEM III'!#REF!+'SEM IV'!#REF!+'SEM V'!#REF!</f>
        <v>#REF!</v>
      </c>
      <c r="H143" s="20" t="e">
        <f t="shared" si="1"/>
        <v>#REF!</v>
      </c>
    </row>
    <row r="144" spans="1:8" ht="15.75" customHeight="1" x14ac:dyDescent="0.25">
      <c r="A144" s="2" t="s">
        <v>610</v>
      </c>
      <c r="B144" s="18">
        <v>11721</v>
      </c>
      <c r="C144" s="2" t="s">
        <v>301</v>
      </c>
      <c r="D144" s="18" t="s">
        <v>302</v>
      </c>
      <c r="E144" s="82" t="e">
        <f>'SEM I'!#REF!+'SEM II'!#REF!+'SEM III'!#REF!+'SEM IV'!#REF!+'SEM V'!#REF!</f>
        <v>#REF!</v>
      </c>
      <c r="F144" s="2" t="e">
        <f t="shared" si="0"/>
        <v>#REF!</v>
      </c>
      <c r="G144" s="82" t="e">
        <f>'SEM I'!#REF!+'SEM II'!#REF!+'SEM III'!#REF!+'SEM IV'!#REF!+'SEM V'!#REF!</f>
        <v>#REF!</v>
      </c>
      <c r="H144" s="2" t="e">
        <f t="shared" si="1"/>
        <v>#REF!</v>
      </c>
    </row>
    <row r="145" spans="1:8" ht="15.75" customHeight="1" x14ac:dyDescent="0.25">
      <c r="A145" s="22" t="s">
        <v>610</v>
      </c>
      <c r="B145" s="21">
        <v>11741</v>
      </c>
      <c r="C145" s="22" t="s">
        <v>303</v>
      </c>
      <c r="D145" s="21" t="s">
        <v>304</v>
      </c>
      <c r="E145" s="82" t="e">
        <f>'SEM I'!#REF!+'SEM II'!#REF!+'SEM III'!#REF!+'SEM IV'!#REF!+'SEM V'!#REF!</f>
        <v>#REF!</v>
      </c>
      <c r="F145" s="22" t="e">
        <f t="shared" si="0"/>
        <v>#REF!</v>
      </c>
      <c r="G145" s="82" t="e">
        <f>'SEM I'!#REF!+'SEM II'!#REF!+'SEM III'!#REF!+'SEM IV'!#REF!+'SEM V'!#REF!</f>
        <v>#REF!</v>
      </c>
      <c r="H145" s="22" t="e">
        <f t="shared" si="1"/>
        <v>#REF!</v>
      </c>
    </row>
    <row r="146" spans="1:8" ht="15.75" customHeight="1" x14ac:dyDescent="0.25">
      <c r="A146" s="2" t="s">
        <v>610</v>
      </c>
      <c r="B146" s="18">
        <v>11757</v>
      </c>
      <c r="C146" s="2" t="s">
        <v>305</v>
      </c>
      <c r="D146" s="18" t="s">
        <v>306</v>
      </c>
      <c r="E146" s="82" t="e">
        <f>'SEM I'!#REF!+'SEM II'!#REF!+'SEM III'!#REF!+'SEM IV'!#REF!+'SEM V'!#REF!</f>
        <v>#REF!</v>
      </c>
      <c r="F146" s="2" t="e">
        <f t="shared" si="0"/>
        <v>#REF!</v>
      </c>
      <c r="G146" s="82" t="e">
        <f>'SEM I'!#REF!+'SEM II'!#REF!+'SEM III'!#REF!+'SEM IV'!#REF!+'SEM V'!#REF!</f>
        <v>#REF!</v>
      </c>
      <c r="H146" s="2" t="e">
        <f t="shared" si="1"/>
        <v>#REF!</v>
      </c>
    </row>
    <row r="147" spans="1:8" ht="15.75" customHeight="1" x14ac:dyDescent="0.25">
      <c r="A147" s="24" t="s">
        <v>610</v>
      </c>
      <c r="B147" s="23">
        <v>11804</v>
      </c>
      <c r="C147" s="24" t="s">
        <v>307</v>
      </c>
      <c r="D147" s="23" t="s">
        <v>308</v>
      </c>
      <c r="E147" s="82" t="e">
        <f>'SEM I'!#REF!+'SEM II'!#REF!+'SEM III'!#REF!+'SEM IV'!#REF!+'SEM V'!#REF!</f>
        <v>#REF!</v>
      </c>
      <c r="F147" s="24" t="e">
        <f t="shared" si="0"/>
        <v>#REF!</v>
      </c>
      <c r="G147" s="82" t="e">
        <f>'SEM I'!#REF!+'SEM II'!#REF!+'SEM III'!#REF!+'SEM IV'!#REF!+'SEM V'!#REF!</f>
        <v>#REF!</v>
      </c>
      <c r="H147" s="24" t="e">
        <f t="shared" si="1"/>
        <v>#REF!</v>
      </c>
    </row>
    <row r="148" spans="1:8" ht="15.75" customHeight="1" x14ac:dyDescent="0.25">
      <c r="A148" s="2" t="s">
        <v>610</v>
      </c>
      <c r="B148" s="18">
        <v>11805</v>
      </c>
      <c r="C148" s="2" t="s">
        <v>309</v>
      </c>
      <c r="D148" s="18" t="s">
        <v>310</v>
      </c>
      <c r="E148" s="82" t="e">
        <f>'SEM I'!#REF!+'SEM II'!#REF!+'SEM III'!#REF!+'SEM IV'!#REF!+'SEM V'!#REF!</f>
        <v>#REF!</v>
      </c>
      <c r="F148" s="2" t="e">
        <f t="shared" si="0"/>
        <v>#REF!</v>
      </c>
      <c r="G148" s="82" t="e">
        <f>'SEM I'!#REF!+'SEM II'!#REF!+'SEM III'!#REF!+'SEM IV'!#REF!+'SEM V'!#REF!</f>
        <v>#REF!</v>
      </c>
      <c r="H148" s="2" t="e">
        <f t="shared" si="1"/>
        <v>#REF!</v>
      </c>
    </row>
    <row r="149" spans="1:8" ht="15.75" customHeight="1" x14ac:dyDescent="0.25">
      <c r="A149" s="17" t="s">
        <v>610</v>
      </c>
      <c r="B149" s="16">
        <v>11809</v>
      </c>
      <c r="C149" s="17" t="s">
        <v>311</v>
      </c>
      <c r="D149" s="16" t="s">
        <v>312</v>
      </c>
      <c r="E149" s="82" t="e">
        <f>'SEM I'!#REF!+'SEM II'!#REF!+'SEM III'!#REF!+'SEM IV'!#REF!+'SEM V'!#REF!</f>
        <v>#REF!</v>
      </c>
      <c r="F149" s="17" t="e">
        <f t="shared" si="0"/>
        <v>#REF!</v>
      </c>
      <c r="G149" s="82" t="e">
        <f>'SEM I'!#REF!+'SEM II'!#REF!+'SEM III'!#REF!+'SEM IV'!#REF!+'SEM V'!#REF!</f>
        <v>#REF!</v>
      </c>
      <c r="H149" s="17" t="e">
        <f t="shared" si="1"/>
        <v>#REF!</v>
      </c>
    </row>
    <row r="150" spans="1:8" ht="15.75" customHeight="1" x14ac:dyDescent="0.25">
      <c r="A150" s="2" t="s">
        <v>610</v>
      </c>
      <c r="B150" s="18">
        <v>11816</v>
      </c>
      <c r="C150" s="2" t="s">
        <v>313</v>
      </c>
      <c r="D150" s="18" t="s">
        <v>314</v>
      </c>
      <c r="E150" s="82" t="e">
        <f>'SEM I'!#REF!+'SEM II'!#REF!+'SEM III'!#REF!+'SEM IV'!#REF!+'SEM V'!#REF!</f>
        <v>#REF!</v>
      </c>
      <c r="F150" s="2" t="e">
        <f t="shared" si="0"/>
        <v>#REF!</v>
      </c>
      <c r="G150" s="82" t="e">
        <f>'SEM I'!#REF!+'SEM II'!#REF!+'SEM III'!#REF!+'SEM IV'!#REF!+'SEM V'!#REF!</f>
        <v>#REF!</v>
      </c>
      <c r="H150" s="2" t="e">
        <f t="shared" si="1"/>
        <v>#REF!</v>
      </c>
    </row>
    <row r="151" spans="1:8" ht="15.75" customHeight="1" x14ac:dyDescent="0.25">
      <c r="A151" s="20" t="s">
        <v>610</v>
      </c>
      <c r="B151" s="19">
        <v>11827</v>
      </c>
      <c r="C151" s="20" t="s">
        <v>315</v>
      </c>
      <c r="D151" s="19" t="s">
        <v>316</v>
      </c>
      <c r="E151" s="82" t="e">
        <f>'SEM I'!#REF!+'SEM II'!#REF!+'SEM III'!#REF!+'SEM IV'!#REF!+'SEM V'!#REF!</f>
        <v>#REF!</v>
      </c>
      <c r="F151" s="20" t="e">
        <f t="shared" si="0"/>
        <v>#REF!</v>
      </c>
      <c r="G151" s="82" t="e">
        <f>'SEM I'!#REF!+'SEM II'!#REF!+'SEM III'!#REF!+'SEM IV'!#REF!+'SEM V'!#REF!</f>
        <v>#REF!</v>
      </c>
      <c r="H151" s="20" t="e">
        <f t="shared" si="1"/>
        <v>#REF!</v>
      </c>
    </row>
    <row r="152" spans="1:8" ht="15.75" customHeight="1" x14ac:dyDescent="0.25">
      <c r="A152" s="2" t="s">
        <v>611</v>
      </c>
      <c r="B152" s="18">
        <v>11569</v>
      </c>
      <c r="C152" s="2" t="s">
        <v>317</v>
      </c>
      <c r="D152" s="18" t="s">
        <v>318</v>
      </c>
      <c r="E152" s="82" t="e">
        <f>'SEM I'!#REF!+'SEM II'!#REF!+'SEM III'!#REF!+'SEM IV'!#REF!+'SEM V'!#REF!</f>
        <v>#REF!</v>
      </c>
      <c r="F152" s="2" t="e">
        <f t="shared" si="0"/>
        <v>#REF!</v>
      </c>
      <c r="G152" s="82" t="e">
        <f>'SEM I'!#REF!+'SEM II'!#REF!+'SEM III'!#REF!+'SEM IV'!#REF!+'SEM V'!#REF!</f>
        <v>#REF!</v>
      </c>
      <c r="H152" s="2" t="e">
        <f t="shared" si="1"/>
        <v>#REF!</v>
      </c>
    </row>
    <row r="153" spans="1:8" ht="15.75" customHeight="1" x14ac:dyDescent="0.25">
      <c r="A153" s="22" t="s">
        <v>611</v>
      </c>
      <c r="B153" s="21">
        <v>11577</v>
      </c>
      <c r="C153" s="22" t="s">
        <v>319</v>
      </c>
      <c r="D153" s="21" t="s">
        <v>320</v>
      </c>
      <c r="E153" s="82" t="e">
        <f>'SEM I'!#REF!+'SEM II'!#REF!+'SEM III'!#REF!+'SEM IV'!#REF!+'SEM V'!#REF!</f>
        <v>#REF!</v>
      </c>
      <c r="F153" s="22" t="e">
        <f t="shared" si="0"/>
        <v>#REF!</v>
      </c>
      <c r="G153" s="82" t="e">
        <f>'SEM I'!#REF!+'SEM II'!#REF!+'SEM III'!#REF!+'SEM IV'!#REF!+'SEM V'!#REF!</f>
        <v>#REF!</v>
      </c>
      <c r="H153" s="22" t="e">
        <f t="shared" si="1"/>
        <v>#REF!</v>
      </c>
    </row>
    <row r="154" spans="1:8" ht="15.75" customHeight="1" x14ac:dyDescent="0.25">
      <c r="A154" s="2" t="s">
        <v>611</v>
      </c>
      <c r="B154" s="18">
        <v>11582</v>
      </c>
      <c r="C154" s="2" t="s">
        <v>321</v>
      </c>
      <c r="D154" s="18" t="s">
        <v>322</v>
      </c>
      <c r="E154" s="82" t="e">
        <f>'SEM I'!#REF!+'SEM II'!#REF!+'SEM III'!#REF!+'SEM IV'!#REF!+'SEM V'!#REF!</f>
        <v>#REF!</v>
      </c>
      <c r="F154" s="2" t="e">
        <f t="shared" si="0"/>
        <v>#REF!</v>
      </c>
      <c r="G154" s="82" t="e">
        <f>'SEM I'!#REF!+'SEM II'!#REF!+'SEM III'!#REF!+'SEM IV'!#REF!+'SEM V'!#REF!</f>
        <v>#REF!</v>
      </c>
      <c r="H154" s="2" t="e">
        <f t="shared" si="1"/>
        <v>#REF!</v>
      </c>
    </row>
    <row r="155" spans="1:8" ht="15.75" customHeight="1" x14ac:dyDescent="0.25">
      <c r="A155" s="24" t="s">
        <v>611</v>
      </c>
      <c r="B155" s="23">
        <v>11587</v>
      </c>
      <c r="C155" s="24" t="s">
        <v>323</v>
      </c>
      <c r="D155" s="23" t="s">
        <v>324</v>
      </c>
      <c r="E155" s="82" t="e">
        <f>'SEM I'!#REF!+'SEM II'!#REF!+'SEM III'!#REF!+'SEM IV'!#REF!+'SEM V'!#REF!</f>
        <v>#REF!</v>
      </c>
      <c r="F155" s="24" t="e">
        <f t="shared" si="0"/>
        <v>#REF!</v>
      </c>
      <c r="G155" s="82" t="e">
        <f>'SEM I'!#REF!+'SEM II'!#REF!+'SEM III'!#REF!+'SEM IV'!#REF!+'SEM V'!#REF!</f>
        <v>#REF!</v>
      </c>
      <c r="H155" s="24" t="e">
        <f t="shared" si="1"/>
        <v>#REF!</v>
      </c>
    </row>
    <row r="156" spans="1:8" ht="15.75" customHeight="1" x14ac:dyDescent="0.25">
      <c r="A156" s="2" t="s">
        <v>611</v>
      </c>
      <c r="B156" s="18">
        <v>11649</v>
      </c>
      <c r="C156" s="2" t="s">
        <v>325</v>
      </c>
      <c r="D156" s="18" t="s">
        <v>326</v>
      </c>
      <c r="E156" s="82" t="e">
        <f>'SEM I'!#REF!+'SEM II'!#REF!+'SEM III'!#REF!+'SEM IV'!#REF!+'SEM V'!#REF!</f>
        <v>#REF!</v>
      </c>
      <c r="F156" s="2" t="e">
        <f t="shared" si="0"/>
        <v>#REF!</v>
      </c>
      <c r="G156" s="82" t="e">
        <f>'SEM I'!#REF!+'SEM II'!#REF!+'SEM III'!#REF!+'SEM IV'!#REF!+'SEM V'!#REF!</f>
        <v>#REF!</v>
      </c>
      <c r="H156" s="2" t="e">
        <f t="shared" si="1"/>
        <v>#REF!</v>
      </c>
    </row>
    <row r="157" spans="1:8" ht="15.75" customHeight="1" x14ac:dyDescent="0.25">
      <c r="A157" s="17" t="s">
        <v>611</v>
      </c>
      <c r="B157" s="16">
        <v>11654</v>
      </c>
      <c r="C157" s="17" t="s">
        <v>327</v>
      </c>
      <c r="D157" s="16" t="s">
        <v>328</v>
      </c>
      <c r="E157" s="82" t="e">
        <f>'SEM I'!#REF!+'SEM II'!#REF!+'SEM III'!#REF!+'SEM IV'!#REF!+'SEM V'!#REF!</f>
        <v>#REF!</v>
      </c>
      <c r="F157" s="17" t="e">
        <f t="shared" si="0"/>
        <v>#REF!</v>
      </c>
      <c r="G157" s="82" t="e">
        <f>'SEM I'!#REF!+'SEM II'!#REF!+'SEM III'!#REF!+'SEM IV'!#REF!+'SEM V'!#REF!</f>
        <v>#REF!</v>
      </c>
      <c r="H157" s="17" t="e">
        <f t="shared" si="1"/>
        <v>#REF!</v>
      </c>
    </row>
    <row r="158" spans="1:8" ht="15.75" customHeight="1" x14ac:dyDescent="0.25">
      <c r="A158" s="2" t="s">
        <v>611</v>
      </c>
      <c r="B158" s="18">
        <v>11657</v>
      </c>
      <c r="C158" s="2" t="s">
        <v>329</v>
      </c>
      <c r="D158" s="18" t="s">
        <v>330</v>
      </c>
      <c r="E158" s="82" t="e">
        <f>'SEM I'!#REF!+'SEM II'!#REF!+'SEM III'!#REF!+'SEM IV'!#REF!+'SEM V'!#REF!</f>
        <v>#REF!</v>
      </c>
      <c r="F158" s="2" t="e">
        <f t="shared" si="0"/>
        <v>#REF!</v>
      </c>
      <c r="G158" s="82" t="e">
        <f>'SEM I'!#REF!+'SEM II'!#REF!+'SEM III'!#REF!+'SEM IV'!#REF!+'SEM V'!#REF!</f>
        <v>#REF!</v>
      </c>
      <c r="H158" s="2" t="e">
        <f t="shared" si="1"/>
        <v>#REF!</v>
      </c>
    </row>
    <row r="159" spans="1:8" ht="15.75" customHeight="1" x14ac:dyDescent="0.25">
      <c r="A159" s="20" t="s">
        <v>611</v>
      </c>
      <c r="B159" s="19">
        <v>11659</v>
      </c>
      <c r="C159" s="20" t="s">
        <v>331</v>
      </c>
      <c r="D159" s="19" t="s">
        <v>332</v>
      </c>
      <c r="E159" s="82" t="e">
        <f>'SEM I'!#REF!+'SEM II'!#REF!+'SEM III'!#REF!+'SEM IV'!#REF!+'SEM V'!#REF!</f>
        <v>#REF!</v>
      </c>
      <c r="F159" s="20" t="e">
        <f t="shared" si="0"/>
        <v>#REF!</v>
      </c>
      <c r="G159" s="82" t="e">
        <f>'SEM I'!#REF!+'SEM II'!#REF!+'SEM III'!#REF!+'SEM IV'!#REF!+'SEM V'!#REF!</f>
        <v>#REF!</v>
      </c>
      <c r="H159" s="20" t="e">
        <f t="shared" si="1"/>
        <v>#REF!</v>
      </c>
    </row>
    <row r="160" spans="1:8" ht="15.75" customHeight="1" x14ac:dyDescent="0.25">
      <c r="A160" s="2" t="s">
        <v>611</v>
      </c>
      <c r="B160" s="18">
        <v>11680</v>
      </c>
      <c r="C160" s="2" t="s">
        <v>333</v>
      </c>
      <c r="D160" s="18" t="s">
        <v>334</v>
      </c>
      <c r="E160" s="82" t="e">
        <f>'SEM I'!#REF!+'SEM II'!#REF!+'SEM III'!#REF!+'SEM IV'!#REF!+'SEM V'!#REF!</f>
        <v>#REF!</v>
      </c>
      <c r="F160" s="2" t="e">
        <f t="shared" si="0"/>
        <v>#REF!</v>
      </c>
      <c r="G160" s="82" t="e">
        <f>'SEM I'!#REF!+'SEM II'!#REF!+'SEM III'!#REF!+'SEM IV'!#REF!+'SEM V'!#REF!</f>
        <v>#REF!</v>
      </c>
      <c r="H160" s="2" t="e">
        <f t="shared" si="1"/>
        <v>#REF!</v>
      </c>
    </row>
    <row r="161" spans="1:8" ht="15.75" customHeight="1" x14ac:dyDescent="0.25">
      <c r="A161" s="22" t="s">
        <v>611</v>
      </c>
      <c r="B161" s="21">
        <v>11720</v>
      </c>
      <c r="C161" s="22" t="s">
        <v>335</v>
      </c>
      <c r="D161" s="21" t="s">
        <v>612</v>
      </c>
      <c r="E161" s="82" t="e">
        <f>'SEM I'!#REF!+'SEM II'!#REF!+'SEM III'!#REF!+'SEM IV'!#REF!+'SEM V'!#REF!</f>
        <v>#REF!</v>
      </c>
      <c r="F161" s="22" t="e">
        <f t="shared" si="0"/>
        <v>#REF!</v>
      </c>
      <c r="G161" s="82" t="e">
        <f>'SEM I'!#REF!+'SEM II'!#REF!+'SEM III'!#REF!+'SEM IV'!#REF!+'SEM V'!#REF!</f>
        <v>#REF!</v>
      </c>
      <c r="H161" s="22" t="e">
        <f t="shared" si="1"/>
        <v>#REF!</v>
      </c>
    </row>
    <row r="162" spans="1:8" ht="15.75" customHeight="1" x14ac:dyDescent="0.25">
      <c r="A162" s="2" t="s">
        <v>611</v>
      </c>
      <c r="B162" s="18">
        <v>11727</v>
      </c>
      <c r="C162" s="2" t="s">
        <v>336</v>
      </c>
      <c r="D162" s="18" t="s">
        <v>337</v>
      </c>
      <c r="E162" s="82" t="e">
        <f>'SEM I'!#REF!+'SEM II'!#REF!+'SEM III'!#REF!+'SEM IV'!#REF!+'SEM V'!#REF!</f>
        <v>#REF!</v>
      </c>
      <c r="F162" s="2" t="e">
        <f t="shared" si="0"/>
        <v>#REF!</v>
      </c>
      <c r="G162" s="82" t="e">
        <f>'SEM I'!#REF!+'SEM II'!#REF!+'SEM III'!#REF!+'SEM IV'!#REF!+'SEM V'!#REF!</f>
        <v>#REF!</v>
      </c>
      <c r="H162" s="2" t="e">
        <f t="shared" si="1"/>
        <v>#REF!</v>
      </c>
    </row>
    <row r="163" spans="1:8" ht="15.75" customHeight="1" x14ac:dyDescent="0.25">
      <c r="A163" s="24" t="s">
        <v>611</v>
      </c>
      <c r="B163" s="23">
        <v>11732</v>
      </c>
      <c r="C163" s="24" t="s">
        <v>338</v>
      </c>
      <c r="D163" s="23" t="s">
        <v>339</v>
      </c>
      <c r="E163" s="82" t="e">
        <f>'SEM I'!#REF!+'SEM II'!#REF!+'SEM III'!#REF!+'SEM IV'!#REF!+'SEM V'!#REF!</f>
        <v>#REF!</v>
      </c>
      <c r="F163" s="24" t="e">
        <f t="shared" si="0"/>
        <v>#REF!</v>
      </c>
      <c r="G163" s="82" t="e">
        <f>'SEM I'!#REF!+'SEM II'!#REF!+'SEM III'!#REF!+'SEM IV'!#REF!+'SEM V'!#REF!</f>
        <v>#REF!</v>
      </c>
      <c r="H163" s="24" t="e">
        <f t="shared" si="1"/>
        <v>#REF!</v>
      </c>
    </row>
    <row r="164" spans="1:8" ht="15.75" customHeight="1" x14ac:dyDescent="0.25">
      <c r="A164" s="2" t="s">
        <v>611</v>
      </c>
      <c r="B164" s="18">
        <v>11748</v>
      </c>
      <c r="C164" s="2" t="s">
        <v>340</v>
      </c>
      <c r="D164" s="18" t="s">
        <v>341</v>
      </c>
      <c r="E164" s="82" t="e">
        <f>'SEM I'!#REF!+'SEM II'!#REF!+'SEM III'!#REF!+'SEM IV'!#REF!+'SEM V'!#REF!</f>
        <v>#REF!</v>
      </c>
      <c r="F164" s="2" t="e">
        <f t="shared" si="0"/>
        <v>#REF!</v>
      </c>
      <c r="G164" s="82" t="e">
        <f>'SEM I'!#REF!+'SEM II'!#REF!+'SEM III'!#REF!+'SEM IV'!#REF!+'SEM V'!#REF!</f>
        <v>#REF!</v>
      </c>
      <c r="H164" s="2" t="e">
        <f t="shared" si="1"/>
        <v>#REF!</v>
      </c>
    </row>
    <row r="165" spans="1:8" ht="15.75" customHeight="1" x14ac:dyDescent="0.25">
      <c r="A165" s="17" t="s">
        <v>611</v>
      </c>
      <c r="B165" s="16">
        <v>11750</v>
      </c>
      <c r="C165" s="17" t="s">
        <v>342</v>
      </c>
      <c r="D165" s="16" t="s">
        <v>343</v>
      </c>
      <c r="E165" s="82" t="e">
        <f>'SEM I'!#REF!+'SEM II'!#REF!+'SEM III'!#REF!+'SEM IV'!#REF!+'SEM V'!#REF!</f>
        <v>#REF!</v>
      </c>
      <c r="F165" s="17" t="e">
        <f t="shared" si="0"/>
        <v>#REF!</v>
      </c>
      <c r="G165" s="82" t="e">
        <f>'SEM I'!#REF!+'SEM II'!#REF!+'SEM III'!#REF!+'SEM IV'!#REF!+'SEM V'!#REF!</f>
        <v>#REF!</v>
      </c>
      <c r="H165" s="17" t="e">
        <f t="shared" si="1"/>
        <v>#REF!</v>
      </c>
    </row>
    <row r="166" spans="1:8" ht="15.75" customHeight="1" x14ac:dyDescent="0.25">
      <c r="A166" s="2" t="s">
        <v>611</v>
      </c>
      <c r="B166" s="18">
        <v>11752</v>
      </c>
      <c r="C166" s="2" t="s">
        <v>344</v>
      </c>
      <c r="D166" s="18" t="s">
        <v>345</v>
      </c>
      <c r="E166" s="82" t="e">
        <f>'SEM I'!#REF!+'SEM II'!#REF!+'SEM III'!#REF!+'SEM IV'!#REF!+'SEM V'!#REF!</f>
        <v>#REF!</v>
      </c>
      <c r="F166" s="2" t="e">
        <f t="shared" si="0"/>
        <v>#REF!</v>
      </c>
      <c r="G166" s="82" t="e">
        <f>'SEM I'!#REF!+'SEM II'!#REF!+'SEM III'!#REF!+'SEM IV'!#REF!+'SEM V'!#REF!</f>
        <v>#REF!</v>
      </c>
      <c r="H166" s="2" t="e">
        <f t="shared" si="1"/>
        <v>#REF!</v>
      </c>
    </row>
    <row r="167" spans="1:8" ht="15.75" customHeight="1" x14ac:dyDescent="0.25">
      <c r="A167" s="20" t="s">
        <v>611</v>
      </c>
      <c r="B167" s="19">
        <v>11754</v>
      </c>
      <c r="C167" s="20" t="s">
        <v>346</v>
      </c>
      <c r="D167" s="19" t="s">
        <v>347</v>
      </c>
      <c r="E167" s="82" t="e">
        <f>'SEM I'!#REF!+'SEM II'!#REF!+'SEM III'!#REF!+'SEM IV'!#REF!+'SEM V'!#REF!</f>
        <v>#REF!</v>
      </c>
      <c r="F167" s="20" t="e">
        <f t="shared" si="0"/>
        <v>#REF!</v>
      </c>
      <c r="G167" s="82" t="e">
        <f>'SEM I'!#REF!+'SEM II'!#REF!+'SEM III'!#REF!+'SEM IV'!#REF!+'SEM V'!#REF!</f>
        <v>#REF!</v>
      </c>
      <c r="H167" s="20" t="e">
        <f t="shared" si="1"/>
        <v>#REF!</v>
      </c>
    </row>
    <row r="168" spans="1:8" ht="15.75" customHeight="1" x14ac:dyDescent="0.25">
      <c r="A168" s="2" t="s">
        <v>611</v>
      </c>
      <c r="B168" s="18">
        <v>11755</v>
      </c>
      <c r="C168" s="2" t="s">
        <v>348</v>
      </c>
      <c r="D168" s="18" t="s">
        <v>349</v>
      </c>
      <c r="E168" s="82" t="e">
        <f>'SEM I'!#REF!+'SEM II'!#REF!+'SEM III'!#REF!+'SEM IV'!#REF!+'SEM V'!#REF!</f>
        <v>#REF!</v>
      </c>
      <c r="F168" s="2" t="e">
        <f t="shared" si="0"/>
        <v>#REF!</v>
      </c>
      <c r="G168" s="82" t="e">
        <f>'SEM I'!#REF!+'SEM II'!#REF!+'SEM III'!#REF!+'SEM IV'!#REF!+'SEM V'!#REF!</f>
        <v>#REF!</v>
      </c>
      <c r="H168" s="2" t="e">
        <f t="shared" si="1"/>
        <v>#REF!</v>
      </c>
    </row>
    <row r="169" spans="1:8" ht="15.75" customHeight="1" x14ac:dyDescent="0.25">
      <c r="A169" s="22" t="s">
        <v>611</v>
      </c>
      <c r="B169" s="21">
        <v>11765</v>
      </c>
      <c r="C169" s="22" t="s">
        <v>350</v>
      </c>
      <c r="D169" s="21" t="s">
        <v>351</v>
      </c>
      <c r="E169" s="82" t="e">
        <f>'SEM I'!#REF!+'SEM II'!#REF!+'SEM III'!#REF!+'SEM IV'!#REF!+'SEM V'!#REF!</f>
        <v>#REF!</v>
      </c>
      <c r="F169" s="22" t="e">
        <f t="shared" si="0"/>
        <v>#REF!</v>
      </c>
      <c r="G169" s="82" t="e">
        <f>'SEM I'!#REF!+'SEM II'!#REF!+'SEM III'!#REF!+'SEM IV'!#REF!+'SEM V'!#REF!</f>
        <v>#REF!</v>
      </c>
      <c r="H169" s="22" t="e">
        <f t="shared" si="1"/>
        <v>#REF!</v>
      </c>
    </row>
    <row r="170" spans="1:8" ht="15.75" customHeight="1" x14ac:dyDescent="0.25">
      <c r="A170" s="2" t="s">
        <v>611</v>
      </c>
      <c r="B170" s="18">
        <v>11767</v>
      </c>
      <c r="C170" s="2" t="s">
        <v>352</v>
      </c>
      <c r="D170" s="18" t="s">
        <v>353</v>
      </c>
      <c r="E170" s="82" t="e">
        <f>'SEM I'!#REF!+'SEM II'!#REF!+'SEM III'!#REF!+'SEM IV'!#REF!+'SEM V'!#REF!</f>
        <v>#REF!</v>
      </c>
      <c r="F170" s="2" t="e">
        <f t="shared" si="0"/>
        <v>#REF!</v>
      </c>
      <c r="G170" s="82" t="e">
        <f>'SEM I'!#REF!+'SEM II'!#REF!+'SEM III'!#REF!+'SEM IV'!#REF!+'SEM V'!#REF!</f>
        <v>#REF!</v>
      </c>
      <c r="H170" s="2" t="e">
        <f t="shared" si="1"/>
        <v>#REF!</v>
      </c>
    </row>
    <row r="171" spans="1:8" ht="15.75" customHeight="1" x14ac:dyDescent="0.25">
      <c r="A171" s="24" t="s">
        <v>611</v>
      </c>
      <c r="B171" s="23">
        <v>11769</v>
      </c>
      <c r="C171" s="24" t="s">
        <v>354</v>
      </c>
      <c r="D171" s="23" t="s">
        <v>355</v>
      </c>
      <c r="E171" s="82" t="e">
        <f>'SEM I'!#REF!+'SEM II'!#REF!+'SEM III'!#REF!+'SEM IV'!#REF!+'SEM V'!#REF!</f>
        <v>#REF!</v>
      </c>
      <c r="F171" s="24" t="e">
        <f t="shared" si="0"/>
        <v>#REF!</v>
      </c>
      <c r="G171" s="82" t="e">
        <f>'SEM I'!#REF!+'SEM II'!#REF!+'SEM III'!#REF!+'SEM IV'!#REF!+'SEM V'!#REF!</f>
        <v>#REF!</v>
      </c>
      <c r="H171" s="24" t="e">
        <f t="shared" si="1"/>
        <v>#REF!</v>
      </c>
    </row>
    <row r="172" spans="1:8" ht="15.75" customHeight="1" x14ac:dyDescent="0.25">
      <c r="A172" s="2" t="s">
        <v>611</v>
      </c>
      <c r="B172" s="18">
        <v>11785</v>
      </c>
      <c r="C172" s="2" t="s">
        <v>356</v>
      </c>
      <c r="D172" s="18" t="s">
        <v>357</v>
      </c>
      <c r="E172" s="82" t="e">
        <f>'SEM I'!#REF!+'SEM II'!#REF!+'SEM III'!#REF!+'SEM IV'!#REF!+'SEM V'!#REF!</f>
        <v>#REF!</v>
      </c>
      <c r="F172" s="2" t="e">
        <f t="shared" si="0"/>
        <v>#REF!</v>
      </c>
      <c r="G172" s="82" t="e">
        <f>'SEM I'!#REF!+'SEM II'!#REF!+'SEM III'!#REF!+'SEM IV'!#REF!+'SEM V'!#REF!</f>
        <v>#REF!</v>
      </c>
      <c r="H172" s="2" t="e">
        <f t="shared" si="1"/>
        <v>#REF!</v>
      </c>
    </row>
    <row r="173" spans="1:8" ht="15.75" customHeight="1" x14ac:dyDescent="0.25">
      <c r="A173" s="17" t="s">
        <v>611</v>
      </c>
      <c r="B173" s="16">
        <v>11786</v>
      </c>
      <c r="C173" s="17" t="s">
        <v>358</v>
      </c>
      <c r="D173" s="16" t="s">
        <v>359</v>
      </c>
      <c r="E173" s="82" t="e">
        <f>'SEM I'!#REF!+'SEM II'!#REF!+'SEM III'!#REF!+'SEM IV'!#REF!+'SEM V'!#REF!</f>
        <v>#REF!</v>
      </c>
      <c r="F173" s="17" t="e">
        <f t="shared" si="0"/>
        <v>#REF!</v>
      </c>
      <c r="G173" s="82" t="e">
        <f>'SEM I'!#REF!+'SEM II'!#REF!+'SEM III'!#REF!+'SEM IV'!#REF!+'SEM V'!#REF!</f>
        <v>#REF!</v>
      </c>
      <c r="H173" s="17" t="e">
        <f t="shared" si="1"/>
        <v>#REF!</v>
      </c>
    </row>
    <row r="174" spans="1:8" ht="15.75" customHeight="1" x14ac:dyDescent="0.25">
      <c r="A174" s="2" t="s">
        <v>611</v>
      </c>
      <c r="B174" s="18">
        <v>11791</v>
      </c>
      <c r="C174" s="2" t="s">
        <v>360</v>
      </c>
      <c r="D174" s="18" t="s">
        <v>361</v>
      </c>
      <c r="E174" s="82" t="e">
        <f>'SEM I'!#REF!+'SEM II'!#REF!+'SEM III'!#REF!+'SEM IV'!#REF!+'SEM V'!#REF!</f>
        <v>#REF!</v>
      </c>
      <c r="F174" s="2" t="e">
        <f t="shared" si="0"/>
        <v>#REF!</v>
      </c>
      <c r="G174" s="82" t="e">
        <f>'SEM I'!#REF!+'SEM II'!#REF!+'SEM III'!#REF!+'SEM IV'!#REF!+'SEM V'!#REF!</f>
        <v>#REF!</v>
      </c>
      <c r="H174" s="2" t="e">
        <f t="shared" si="1"/>
        <v>#REF!</v>
      </c>
    </row>
    <row r="175" spans="1:8" ht="15.75" customHeight="1" x14ac:dyDescent="0.25">
      <c r="A175" s="20" t="s">
        <v>611</v>
      </c>
      <c r="B175" s="19">
        <v>11799</v>
      </c>
      <c r="C175" s="20" t="s">
        <v>362</v>
      </c>
      <c r="D175" s="19" t="s">
        <v>363</v>
      </c>
      <c r="E175" s="82" t="e">
        <f>'SEM I'!#REF!+'SEM II'!#REF!+'SEM III'!#REF!+'SEM IV'!#REF!+'SEM V'!#REF!</f>
        <v>#REF!</v>
      </c>
      <c r="F175" s="20" t="e">
        <f t="shared" si="0"/>
        <v>#REF!</v>
      </c>
      <c r="G175" s="82" t="e">
        <f>'SEM I'!#REF!+'SEM II'!#REF!+'SEM III'!#REF!+'SEM IV'!#REF!+'SEM V'!#REF!</f>
        <v>#REF!</v>
      </c>
      <c r="H175" s="20" t="e">
        <f t="shared" si="1"/>
        <v>#REF!</v>
      </c>
    </row>
    <row r="176" spans="1:8" ht="15.75" customHeight="1" x14ac:dyDescent="0.25">
      <c r="A176" s="2" t="s">
        <v>611</v>
      </c>
      <c r="B176" s="18">
        <v>11821</v>
      </c>
      <c r="C176" s="2" t="s">
        <v>364</v>
      </c>
      <c r="D176" s="18" t="s">
        <v>365</v>
      </c>
      <c r="E176" s="82" t="e">
        <f>'SEM I'!#REF!+'SEM II'!#REF!+'SEM III'!#REF!+'SEM IV'!#REF!+'SEM V'!#REF!</f>
        <v>#REF!</v>
      </c>
      <c r="F176" s="2" t="e">
        <f t="shared" si="0"/>
        <v>#REF!</v>
      </c>
      <c r="G176" s="82" t="e">
        <f>'SEM I'!#REF!+'SEM II'!#REF!+'SEM III'!#REF!+'SEM IV'!#REF!+'SEM V'!#REF!</f>
        <v>#REF!</v>
      </c>
      <c r="H176" s="2" t="e">
        <f t="shared" si="1"/>
        <v>#REF!</v>
      </c>
    </row>
    <row r="177" spans="1:8" ht="15.75" customHeight="1" x14ac:dyDescent="0.25">
      <c r="A177" s="22" t="s">
        <v>611</v>
      </c>
      <c r="B177" s="21">
        <v>11824</v>
      </c>
      <c r="C177" s="22" t="s">
        <v>366</v>
      </c>
      <c r="D177" s="21" t="s">
        <v>367</v>
      </c>
      <c r="E177" s="82" t="e">
        <f>'SEM I'!#REF!+'SEM II'!#REF!+'SEM III'!#REF!+'SEM IV'!#REF!+'SEM V'!#REF!</f>
        <v>#REF!</v>
      </c>
      <c r="F177" s="22" t="e">
        <f t="shared" si="0"/>
        <v>#REF!</v>
      </c>
      <c r="G177" s="82" t="e">
        <f>'SEM I'!#REF!+'SEM II'!#REF!+'SEM III'!#REF!+'SEM IV'!#REF!+'SEM V'!#REF!</f>
        <v>#REF!</v>
      </c>
      <c r="H177" s="22" t="e">
        <f t="shared" si="1"/>
        <v>#REF!</v>
      </c>
    </row>
    <row r="178" spans="1:8" ht="15.75" customHeight="1" x14ac:dyDescent="0.25">
      <c r="A178" s="2" t="s">
        <v>611</v>
      </c>
      <c r="B178" s="18">
        <v>11830</v>
      </c>
      <c r="C178" s="2" t="s">
        <v>368</v>
      </c>
      <c r="D178" s="18" t="s">
        <v>369</v>
      </c>
      <c r="E178" s="82" t="e">
        <f>'SEM I'!#REF!+'SEM II'!#REF!+'SEM III'!#REF!+'SEM IV'!#REF!+'SEM V'!#REF!</f>
        <v>#REF!</v>
      </c>
      <c r="F178" s="2" t="e">
        <f t="shared" si="0"/>
        <v>#REF!</v>
      </c>
      <c r="G178" s="82" t="e">
        <f>'SEM I'!#REF!+'SEM II'!#REF!+'SEM III'!#REF!+'SEM IV'!#REF!+'SEM V'!#REF!</f>
        <v>#REF!</v>
      </c>
      <c r="H178" s="2" t="e">
        <f t="shared" si="1"/>
        <v>#REF!</v>
      </c>
    </row>
    <row r="179" spans="1:8" ht="15.75" customHeight="1" x14ac:dyDescent="0.25">
      <c r="A179" s="24" t="s">
        <v>613</v>
      </c>
      <c r="B179" s="23">
        <v>11549</v>
      </c>
      <c r="C179" s="24" t="s">
        <v>370</v>
      </c>
      <c r="D179" s="23" t="s">
        <v>371</v>
      </c>
      <c r="E179" s="82" t="e">
        <f>'SEM I'!#REF!+'SEM II'!#REF!+'SEM III'!#REF!+'SEM IV'!#REF!+'SEM V'!#REF!</f>
        <v>#REF!</v>
      </c>
      <c r="F179" s="24" t="e">
        <f t="shared" si="0"/>
        <v>#REF!</v>
      </c>
      <c r="G179" s="82" t="e">
        <f>'SEM I'!#REF!+'SEM II'!#REF!+'SEM III'!#REF!+'SEM IV'!#REF!+'SEM V'!#REF!</f>
        <v>#REF!</v>
      </c>
      <c r="H179" s="24" t="e">
        <f t="shared" si="1"/>
        <v>#REF!</v>
      </c>
    </row>
    <row r="180" spans="1:8" ht="15.75" customHeight="1" x14ac:dyDescent="0.25">
      <c r="A180" s="2" t="s">
        <v>613</v>
      </c>
      <c r="B180" s="18">
        <v>11572</v>
      </c>
      <c r="C180" s="2" t="s">
        <v>372</v>
      </c>
      <c r="D180" s="18" t="s">
        <v>373</v>
      </c>
      <c r="E180" s="82" t="e">
        <f>'SEM I'!#REF!+'SEM II'!#REF!+'SEM III'!#REF!+'SEM IV'!#REF!+'SEM V'!#REF!</f>
        <v>#REF!</v>
      </c>
      <c r="F180" s="2" t="e">
        <f t="shared" si="0"/>
        <v>#REF!</v>
      </c>
      <c r="G180" s="82" t="e">
        <f>'SEM I'!#REF!+'SEM II'!#REF!+'SEM III'!#REF!+'SEM IV'!#REF!+'SEM V'!#REF!</f>
        <v>#REF!</v>
      </c>
      <c r="H180" s="2" t="e">
        <f t="shared" si="1"/>
        <v>#REF!</v>
      </c>
    </row>
    <row r="181" spans="1:8" ht="15.75" customHeight="1" x14ac:dyDescent="0.25">
      <c r="A181" s="17" t="s">
        <v>613</v>
      </c>
      <c r="B181" s="16">
        <v>11591</v>
      </c>
      <c r="C181" s="17" t="s">
        <v>374</v>
      </c>
      <c r="D181" s="16" t="s">
        <v>375</v>
      </c>
      <c r="E181" s="82" t="e">
        <f>'SEM I'!#REF!+'SEM II'!#REF!+'SEM III'!#REF!+'SEM IV'!#REF!+'SEM V'!#REF!</f>
        <v>#REF!</v>
      </c>
      <c r="F181" s="17" t="e">
        <f t="shared" si="0"/>
        <v>#REF!</v>
      </c>
      <c r="G181" s="82" t="e">
        <f>'SEM I'!#REF!+'SEM II'!#REF!+'SEM III'!#REF!+'SEM IV'!#REF!+'SEM V'!#REF!</f>
        <v>#REF!</v>
      </c>
      <c r="H181" s="17" t="e">
        <f t="shared" si="1"/>
        <v>#REF!</v>
      </c>
    </row>
    <row r="182" spans="1:8" ht="15.75" customHeight="1" x14ac:dyDescent="0.25">
      <c r="A182" s="2" t="s">
        <v>613</v>
      </c>
      <c r="B182" s="18">
        <v>11592</v>
      </c>
      <c r="C182" s="2" t="s">
        <v>376</v>
      </c>
      <c r="D182" s="18" t="s">
        <v>377</v>
      </c>
      <c r="E182" s="82" t="e">
        <f>'SEM I'!#REF!+'SEM II'!#REF!+'SEM III'!#REF!+'SEM IV'!#REF!+'SEM V'!#REF!</f>
        <v>#REF!</v>
      </c>
      <c r="F182" s="2" t="e">
        <f t="shared" si="0"/>
        <v>#REF!</v>
      </c>
      <c r="G182" s="82" t="e">
        <f>'SEM I'!#REF!+'SEM II'!#REF!+'SEM III'!#REF!+'SEM IV'!#REF!+'SEM V'!#REF!</f>
        <v>#REF!</v>
      </c>
      <c r="H182" s="2" t="e">
        <f t="shared" si="1"/>
        <v>#REF!</v>
      </c>
    </row>
    <row r="183" spans="1:8" ht="15.75" customHeight="1" x14ac:dyDescent="0.25">
      <c r="A183" s="20" t="s">
        <v>613</v>
      </c>
      <c r="B183" s="19">
        <v>11593</v>
      </c>
      <c r="C183" s="20" t="s">
        <v>378</v>
      </c>
      <c r="D183" s="19" t="s">
        <v>379</v>
      </c>
      <c r="E183" s="82" t="e">
        <f>'SEM I'!#REF!+'SEM II'!#REF!+'SEM III'!#REF!+'SEM IV'!#REF!+'SEM V'!#REF!</f>
        <v>#REF!</v>
      </c>
      <c r="F183" s="20" t="e">
        <f t="shared" si="0"/>
        <v>#REF!</v>
      </c>
      <c r="G183" s="82" t="e">
        <f>'SEM I'!#REF!+'SEM II'!#REF!+'SEM III'!#REF!+'SEM IV'!#REF!+'SEM V'!#REF!</f>
        <v>#REF!</v>
      </c>
      <c r="H183" s="20" t="e">
        <f t="shared" si="1"/>
        <v>#REF!</v>
      </c>
    </row>
    <row r="184" spans="1:8" ht="15.75" customHeight="1" x14ac:dyDescent="0.25">
      <c r="A184" s="2" t="s">
        <v>613</v>
      </c>
      <c r="B184" s="18">
        <v>11597</v>
      </c>
      <c r="C184" s="2" t="s">
        <v>380</v>
      </c>
      <c r="D184" s="18" t="s">
        <v>381</v>
      </c>
      <c r="E184" s="82" t="e">
        <f>'SEM I'!#REF!+'SEM II'!#REF!+'SEM III'!#REF!+'SEM IV'!#REF!+'SEM V'!#REF!</f>
        <v>#REF!</v>
      </c>
      <c r="F184" s="2" t="e">
        <f t="shared" si="0"/>
        <v>#REF!</v>
      </c>
      <c r="G184" s="82" t="e">
        <f>'SEM I'!#REF!+'SEM II'!#REF!+'SEM III'!#REF!+'SEM IV'!#REF!+'SEM V'!#REF!</f>
        <v>#REF!</v>
      </c>
      <c r="H184" s="2" t="e">
        <f t="shared" si="1"/>
        <v>#REF!</v>
      </c>
    </row>
    <row r="185" spans="1:8" ht="15.75" customHeight="1" x14ac:dyDescent="0.25">
      <c r="A185" s="22" t="s">
        <v>613</v>
      </c>
      <c r="B185" s="21">
        <v>11600</v>
      </c>
      <c r="C185" s="22" t="s">
        <v>382</v>
      </c>
      <c r="D185" s="21" t="s">
        <v>383</v>
      </c>
      <c r="E185" s="82" t="e">
        <f>'SEM I'!#REF!+'SEM II'!#REF!+'SEM III'!#REF!+'SEM IV'!#REF!+'SEM V'!#REF!</f>
        <v>#REF!</v>
      </c>
      <c r="F185" s="22" t="e">
        <f t="shared" si="0"/>
        <v>#REF!</v>
      </c>
      <c r="G185" s="82" t="e">
        <f>'SEM I'!#REF!+'SEM II'!#REF!+'SEM III'!#REF!+'SEM IV'!#REF!+'SEM V'!#REF!</f>
        <v>#REF!</v>
      </c>
      <c r="H185" s="22" t="e">
        <f t="shared" si="1"/>
        <v>#REF!</v>
      </c>
    </row>
    <row r="186" spans="1:8" ht="15.75" customHeight="1" x14ac:dyDescent="0.25">
      <c r="A186" s="2" t="s">
        <v>613</v>
      </c>
      <c r="B186" s="18">
        <v>11602</v>
      </c>
      <c r="C186" s="2" t="s">
        <v>384</v>
      </c>
      <c r="D186" s="18" t="s">
        <v>385</v>
      </c>
      <c r="E186" s="82" t="e">
        <f>'SEM I'!#REF!+'SEM II'!#REF!+'SEM III'!#REF!+'SEM IV'!#REF!+'SEM V'!#REF!</f>
        <v>#REF!</v>
      </c>
      <c r="F186" s="2" t="e">
        <f t="shared" si="0"/>
        <v>#REF!</v>
      </c>
      <c r="G186" s="82" t="e">
        <f>'SEM I'!#REF!+'SEM II'!#REF!+'SEM III'!#REF!+'SEM IV'!#REF!+'SEM V'!#REF!</f>
        <v>#REF!</v>
      </c>
      <c r="H186" s="2" t="e">
        <f t="shared" si="1"/>
        <v>#REF!</v>
      </c>
    </row>
    <row r="187" spans="1:8" ht="15.75" customHeight="1" x14ac:dyDescent="0.25">
      <c r="A187" s="24" t="s">
        <v>613</v>
      </c>
      <c r="B187" s="23">
        <v>11603</v>
      </c>
      <c r="C187" s="24" t="s">
        <v>386</v>
      </c>
      <c r="D187" s="23" t="s">
        <v>387</v>
      </c>
      <c r="E187" s="82" t="e">
        <f>'SEM I'!#REF!+'SEM II'!#REF!+'SEM III'!#REF!+'SEM IV'!#REF!+'SEM V'!#REF!</f>
        <v>#REF!</v>
      </c>
      <c r="F187" s="24" t="e">
        <f t="shared" si="0"/>
        <v>#REF!</v>
      </c>
      <c r="G187" s="82" t="e">
        <f>'SEM I'!#REF!+'SEM II'!#REF!+'SEM III'!#REF!+'SEM IV'!#REF!+'SEM V'!#REF!</f>
        <v>#REF!</v>
      </c>
      <c r="H187" s="24" t="e">
        <f t="shared" si="1"/>
        <v>#REF!</v>
      </c>
    </row>
    <row r="188" spans="1:8" ht="15.75" customHeight="1" x14ac:dyDescent="0.25">
      <c r="A188" s="2" t="s">
        <v>613</v>
      </c>
      <c r="B188" s="18">
        <v>11605</v>
      </c>
      <c r="C188" s="2" t="s">
        <v>388</v>
      </c>
      <c r="D188" s="18" t="s">
        <v>389</v>
      </c>
      <c r="E188" s="82" t="e">
        <f>'SEM I'!#REF!+'SEM II'!#REF!+'SEM III'!#REF!+'SEM IV'!#REF!+'SEM V'!#REF!</f>
        <v>#REF!</v>
      </c>
      <c r="F188" s="2" t="e">
        <f t="shared" si="0"/>
        <v>#REF!</v>
      </c>
      <c r="G188" s="82" t="e">
        <f>'SEM I'!#REF!+'SEM II'!#REF!+'SEM III'!#REF!+'SEM IV'!#REF!+'SEM V'!#REF!</f>
        <v>#REF!</v>
      </c>
      <c r="H188" s="2" t="e">
        <f t="shared" si="1"/>
        <v>#REF!</v>
      </c>
    </row>
    <row r="189" spans="1:8" ht="15.75" customHeight="1" x14ac:dyDescent="0.25">
      <c r="A189" s="17" t="s">
        <v>613</v>
      </c>
      <c r="B189" s="16">
        <v>11611</v>
      </c>
      <c r="C189" s="17" t="s">
        <v>390</v>
      </c>
      <c r="D189" s="16" t="s">
        <v>391</v>
      </c>
      <c r="E189" s="82" t="e">
        <f>'SEM I'!#REF!+'SEM II'!#REF!+'SEM III'!#REF!+'SEM IV'!#REF!+'SEM V'!#REF!</f>
        <v>#REF!</v>
      </c>
      <c r="F189" s="17" t="e">
        <f t="shared" si="0"/>
        <v>#REF!</v>
      </c>
      <c r="G189" s="82" t="e">
        <f>'SEM I'!#REF!+'SEM II'!#REF!+'SEM III'!#REF!+'SEM IV'!#REF!+'SEM V'!#REF!</f>
        <v>#REF!</v>
      </c>
      <c r="H189" s="17" t="e">
        <f t="shared" si="1"/>
        <v>#REF!</v>
      </c>
    </row>
    <row r="190" spans="1:8" ht="15.75" customHeight="1" x14ac:dyDescent="0.25">
      <c r="A190" s="2" t="s">
        <v>613</v>
      </c>
      <c r="B190" s="18">
        <v>11617</v>
      </c>
      <c r="C190" s="2" t="s">
        <v>392</v>
      </c>
      <c r="D190" s="18" t="s">
        <v>393</v>
      </c>
      <c r="E190" s="82" t="e">
        <f>'SEM I'!#REF!+'SEM II'!#REF!+'SEM III'!#REF!+'SEM IV'!#REF!+'SEM V'!#REF!</f>
        <v>#REF!</v>
      </c>
      <c r="F190" s="2" t="e">
        <f t="shared" si="0"/>
        <v>#REF!</v>
      </c>
      <c r="G190" s="82" t="e">
        <f>'SEM I'!#REF!+'SEM II'!#REF!+'SEM III'!#REF!+'SEM IV'!#REF!+'SEM V'!#REF!</f>
        <v>#REF!</v>
      </c>
      <c r="H190" s="2" t="e">
        <f t="shared" si="1"/>
        <v>#REF!</v>
      </c>
    </row>
    <row r="191" spans="1:8" ht="15.75" customHeight="1" x14ac:dyDescent="0.25">
      <c r="A191" s="20" t="s">
        <v>613</v>
      </c>
      <c r="B191" s="19">
        <v>11618</v>
      </c>
      <c r="C191" s="20" t="s">
        <v>394</v>
      </c>
      <c r="D191" s="19" t="s">
        <v>395</v>
      </c>
      <c r="E191" s="82" t="e">
        <f>'SEM I'!#REF!+'SEM II'!#REF!+'SEM III'!#REF!+'SEM IV'!#REF!+'SEM V'!#REF!</f>
        <v>#REF!</v>
      </c>
      <c r="F191" s="20" t="e">
        <f t="shared" si="0"/>
        <v>#REF!</v>
      </c>
      <c r="G191" s="82" t="e">
        <f>'SEM I'!#REF!+'SEM II'!#REF!+'SEM III'!#REF!+'SEM IV'!#REF!+'SEM V'!#REF!</f>
        <v>#REF!</v>
      </c>
      <c r="H191" s="20" t="e">
        <f t="shared" si="1"/>
        <v>#REF!</v>
      </c>
    </row>
    <row r="192" spans="1:8" ht="15.75" customHeight="1" x14ac:dyDescent="0.25">
      <c r="A192" s="2" t="s">
        <v>613</v>
      </c>
      <c r="B192" s="18">
        <v>11621</v>
      </c>
      <c r="C192" s="2" t="s">
        <v>396</v>
      </c>
      <c r="D192" s="18" t="s">
        <v>397</v>
      </c>
      <c r="E192" s="82" t="e">
        <f>'SEM I'!#REF!+'SEM II'!#REF!+'SEM III'!#REF!+'SEM IV'!#REF!+'SEM V'!#REF!</f>
        <v>#REF!</v>
      </c>
      <c r="F192" s="2" t="e">
        <f t="shared" si="0"/>
        <v>#REF!</v>
      </c>
      <c r="G192" s="82" t="e">
        <f>'SEM I'!#REF!+'SEM II'!#REF!+'SEM III'!#REF!+'SEM IV'!#REF!+'SEM V'!#REF!</f>
        <v>#REF!</v>
      </c>
      <c r="H192" s="2" t="e">
        <f t="shared" si="1"/>
        <v>#REF!</v>
      </c>
    </row>
    <row r="193" spans="1:8" ht="15.75" customHeight="1" x14ac:dyDescent="0.25">
      <c r="A193" s="22" t="s">
        <v>613</v>
      </c>
      <c r="B193" s="21">
        <v>11623</v>
      </c>
      <c r="C193" s="22" t="s">
        <v>398</v>
      </c>
      <c r="D193" s="21" t="s">
        <v>399</v>
      </c>
      <c r="E193" s="82" t="e">
        <f>'SEM I'!#REF!+'SEM II'!#REF!+'SEM III'!#REF!+'SEM IV'!#REF!+'SEM V'!#REF!</f>
        <v>#REF!</v>
      </c>
      <c r="F193" s="22" t="e">
        <f t="shared" si="0"/>
        <v>#REF!</v>
      </c>
      <c r="G193" s="82" t="e">
        <f>'SEM I'!#REF!+'SEM II'!#REF!+'SEM III'!#REF!+'SEM IV'!#REF!+'SEM V'!#REF!</f>
        <v>#REF!</v>
      </c>
      <c r="H193" s="22" t="e">
        <f t="shared" si="1"/>
        <v>#REF!</v>
      </c>
    </row>
    <row r="194" spans="1:8" ht="15.75" customHeight="1" x14ac:dyDescent="0.25">
      <c r="A194" s="2" t="s">
        <v>613</v>
      </c>
      <c r="B194" s="18">
        <v>11629</v>
      </c>
      <c r="C194" s="2" t="s">
        <v>400</v>
      </c>
      <c r="D194" s="18" t="s">
        <v>401</v>
      </c>
      <c r="E194" s="82" t="e">
        <f>'SEM I'!#REF!+'SEM II'!#REF!+'SEM III'!#REF!+'SEM IV'!#REF!+'SEM V'!#REF!</f>
        <v>#REF!</v>
      </c>
      <c r="F194" s="2" t="e">
        <f t="shared" si="0"/>
        <v>#REF!</v>
      </c>
      <c r="G194" s="82" t="e">
        <f>'SEM I'!#REF!+'SEM II'!#REF!+'SEM III'!#REF!+'SEM IV'!#REF!+'SEM V'!#REF!</f>
        <v>#REF!</v>
      </c>
      <c r="H194" s="2" t="e">
        <f t="shared" si="1"/>
        <v>#REF!</v>
      </c>
    </row>
    <row r="195" spans="1:8" ht="15.75" customHeight="1" x14ac:dyDescent="0.25">
      <c r="A195" s="24" t="s">
        <v>613</v>
      </c>
      <c r="B195" s="23">
        <v>11630</v>
      </c>
      <c r="C195" s="24" t="s">
        <v>402</v>
      </c>
      <c r="D195" s="23" t="s">
        <v>403</v>
      </c>
      <c r="E195" s="82" t="e">
        <f>'SEM I'!#REF!+'SEM II'!#REF!+'SEM III'!#REF!+'SEM IV'!#REF!+'SEM V'!#REF!</f>
        <v>#REF!</v>
      </c>
      <c r="F195" s="24" t="e">
        <f t="shared" si="0"/>
        <v>#REF!</v>
      </c>
      <c r="G195" s="82" t="e">
        <f>'SEM I'!#REF!+'SEM II'!#REF!+'SEM III'!#REF!+'SEM IV'!#REF!+'SEM V'!#REF!</f>
        <v>#REF!</v>
      </c>
      <c r="H195" s="24" t="e">
        <f t="shared" si="1"/>
        <v>#REF!</v>
      </c>
    </row>
    <row r="196" spans="1:8" ht="15.75" customHeight="1" x14ac:dyDescent="0.25">
      <c r="A196" s="2" t="s">
        <v>613</v>
      </c>
      <c r="B196" s="18">
        <v>11643</v>
      </c>
      <c r="C196" s="2" t="s">
        <v>404</v>
      </c>
      <c r="D196" s="18" t="s">
        <v>405</v>
      </c>
      <c r="E196" s="82" t="e">
        <f>'SEM I'!#REF!+'SEM II'!#REF!+'SEM III'!#REF!+'SEM IV'!#REF!+'SEM V'!#REF!</f>
        <v>#REF!</v>
      </c>
      <c r="F196" s="2" t="e">
        <f t="shared" si="0"/>
        <v>#REF!</v>
      </c>
      <c r="G196" s="82" t="e">
        <f>'SEM I'!#REF!+'SEM II'!#REF!+'SEM III'!#REF!+'SEM IV'!#REF!+'SEM V'!#REF!</f>
        <v>#REF!</v>
      </c>
      <c r="H196" s="2" t="e">
        <f t="shared" si="1"/>
        <v>#REF!</v>
      </c>
    </row>
    <row r="197" spans="1:8" ht="15.75" customHeight="1" x14ac:dyDescent="0.25">
      <c r="A197" s="17" t="s">
        <v>613</v>
      </c>
      <c r="B197" s="16">
        <v>11646</v>
      </c>
      <c r="C197" s="17" t="s">
        <v>406</v>
      </c>
      <c r="D197" s="16" t="s">
        <v>407</v>
      </c>
      <c r="E197" s="82" t="e">
        <f>'SEM I'!#REF!+'SEM II'!#REF!+'SEM III'!#REF!+'SEM IV'!#REF!+'SEM V'!#REF!</f>
        <v>#REF!</v>
      </c>
      <c r="F197" s="17" t="e">
        <f t="shared" si="0"/>
        <v>#REF!</v>
      </c>
      <c r="G197" s="82" t="e">
        <f>'SEM I'!#REF!+'SEM II'!#REF!+'SEM III'!#REF!+'SEM IV'!#REF!+'SEM V'!#REF!</f>
        <v>#REF!</v>
      </c>
      <c r="H197" s="17" t="e">
        <f t="shared" si="1"/>
        <v>#REF!</v>
      </c>
    </row>
    <row r="198" spans="1:8" ht="15.75" customHeight="1" x14ac:dyDescent="0.25">
      <c r="A198" s="2" t="s">
        <v>613</v>
      </c>
      <c r="B198" s="18">
        <v>11668</v>
      </c>
      <c r="C198" s="2" t="s">
        <v>408</v>
      </c>
      <c r="D198" s="18" t="s">
        <v>409</v>
      </c>
      <c r="E198" s="82" t="e">
        <f>'SEM I'!#REF!+'SEM II'!#REF!+'SEM III'!#REF!+'SEM IV'!#REF!+'SEM V'!#REF!</f>
        <v>#REF!</v>
      </c>
      <c r="F198" s="2" t="e">
        <f t="shared" si="0"/>
        <v>#REF!</v>
      </c>
      <c r="G198" s="82" t="e">
        <f>'SEM I'!#REF!+'SEM II'!#REF!+'SEM III'!#REF!+'SEM IV'!#REF!+'SEM V'!#REF!</f>
        <v>#REF!</v>
      </c>
      <c r="H198" s="2" t="e">
        <f t="shared" si="1"/>
        <v>#REF!</v>
      </c>
    </row>
    <row r="199" spans="1:8" ht="15.75" customHeight="1" x14ac:dyDescent="0.25">
      <c r="A199" s="20" t="s">
        <v>613</v>
      </c>
      <c r="B199" s="19">
        <v>11713</v>
      </c>
      <c r="C199" s="20" t="s">
        <v>410</v>
      </c>
      <c r="D199" s="19" t="s">
        <v>411</v>
      </c>
      <c r="E199" s="82" t="e">
        <f>'SEM I'!#REF!+'SEM II'!#REF!+'SEM III'!#REF!+'SEM IV'!#REF!+'SEM V'!#REF!</f>
        <v>#REF!</v>
      </c>
      <c r="F199" s="20" t="e">
        <f t="shared" si="0"/>
        <v>#REF!</v>
      </c>
      <c r="G199" s="82" t="e">
        <f>'SEM I'!#REF!+'SEM II'!#REF!+'SEM III'!#REF!+'SEM IV'!#REF!+'SEM V'!#REF!</f>
        <v>#REF!</v>
      </c>
      <c r="H199" s="20" t="e">
        <f t="shared" si="1"/>
        <v>#REF!</v>
      </c>
    </row>
    <row r="200" spans="1:8" ht="15.75" customHeight="1" x14ac:dyDescent="0.25">
      <c r="A200" s="2" t="s">
        <v>613</v>
      </c>
      <c r="B200" s="18">
        <v>11722</v>
      </c>
      <c r="C200" s="2" t="s">
        <v>412</v>
      </c>
      <c r="D200" s="18" t="s">
        <v>413</v>
      </c>
      <c r="E200" s="82" t="e">
        <f>'SEM I'!#REF!+'SEM II'!#REF!+'SEM III'!#REF!+'SEM IV'!#REF!+'SEM V'!#REF!</f>
        <v>#REF!</v>
      </c>
      <c r="F200" s="2" t="e">
        <f t="shared" si="0"/>
        <v>#REF!</v>
      </c>
      <c r="G200" s="82" t="e">
        <f>'SEM I'!#REF!+'SEM II'!#REF!+'SEM III'!#REF!+'SEM IV'!#REF!+'SEM V'!#REF!</f>
        <v>#REF!</v>
      </c>
      <c r="H200" s="2" t="e">
        <f t="shared" si="1"/>
        <v>#REF!</v>
      </c>
    </row>
    <row r="201" spans="1:8" ht="15.75" customHeight="1" x14ac:dyDescent="0.25">
      <c r="A201" s="22" t="s">
        <v>613</v>
      </c>
      <c r="B201" s="21">
        <v>11740</v>
      </c>
      <c r="C201" s="22" t="s">
        <v>414</v>
      </c>
      <c r="D201" s="21" t="s">
        <v>415</v>
      </c>
      <c r="E201" s="82" t="e">
        <f>'SEM I'!#REF!+'SEM II'!#REF!+'SEM III'!#REF!+'SEM IV'!#REF!+'SEM V'!#REF!</f>
        <v>#REF!</v>
      </c>
      <c r="F201" s="22" t="e">
        <f t="shared" si="0"/>
        <v>#REF!</v>
      </c>
      <c r="G201" s="82" t="e">
        <f>'SEM I'!#REF!+'SEM II'!#REF!+'SEM III'!#REF!+'SEM IV'!#REF!+'SEM V'!#REF!</f>
        <v>#REF!</v>
      </c>
      <c r="H201" s="22" t="e">
        <f t="shared" si="1"/>
        <v>#REF!</v>
      </c>
    </row>
    <row r="202" spans="1:8" ht="15.75" customHeight="1" x14ac:dyDescent="0.25">
      <c r="A202" s="2" t="s">
        <v>613</v>
      </c>
      <c r="B202" s="18">
        <v>11764</v>
      </c>
      <c r="C202" s="2" t="s">
        <v>416</v>
      </c>
      <c r="D202" s="18" t="s">
        <v>417</v>
      </c>
      <c r="E202" s="82" t="e">
        <f>'SEM I'!#REF!+'SEM II'!#REF!+'SEM III'!#REF!+'SEM IV'!#REF!+'SEM V'!#REF!</f>
        <v>#REF!</v>
      </c>
      <c r="F202" s="2" t="e">
        <f t="shared" si="0"/>
        <v>#REF!</v>
      </c>
      <c r="G202" s="82" t="e">
        <f>'SEM I'!#REF!+'SEM II'!#REF!+'SEM III'!#REF!+'SEM IV'!#REF!+'SEM V'!#REF!</f>
        <v>#REF!</v>
      </c>
      <c r="H202" s="2" t="e">
        <f t="shared" si="1"/>
        <v>#REF!</v>
      </c>
    </row>
    <row r="203" spans="1:8" ht="15.75" customHeight="1" x14ac:dyDescent="0.25">
      <c r="A203" s="24" t="s">
        <v>613</v>
      </c>
      <c r="B203" s="23">
        <v>11797</v>
      </c>
      <c r="C203" s="24" t="s">
        <v>418</v>
      </c>
      <c r="D203" s="23" t="s">
        <v>419</v>
      </c>
      <c r="E203" s="82" t="e">
        <f>'SEM I'!#REF!+'SEM II'!#REF!+'SEM III'!#REF!+'SEM IV'!#REF!+'SEM V'!#REF!</f>
        <v>#REF!</v>
      </c>
      <c r="F203" s="24" t="e">
        <f t="shared" si="0"/>
        <v>#REF!</v>
      </c>
      <c r="G203" s="82" t="e">
        <f>'SEM I'!#REF!+'SEM II'!#REF!+'SEM III'!#REF!+'SEM IV'!#REF!+'SEM V'!#REF!</f>
        <v>#REF!</v>
      </c>
      <c r="H203" s="24" t="e">
        <f t="shared" si="1"/>
        <v>#REF!</v>
      </c>
    </row>
    <row r="204" spans="1:8" ht="15.75" customHeight="1" x14ac:dyDescent="0.25">
      <c r="A204" s="2" t="s">
        <v>613</v>
      </c>
      <c r="B204" s="18">
        <v>11810</v>
      </c>
      <c r="C204" s="2" t="s">
        <v>420</v>
      </c>
      <c r="D204" s="18" t="s">
        <v>421</v>
      </c>
      <c r="E204" s="82" t="e">
        <f>'SEM I'!#REF!+'SEM II'!#REF!+'SEM III'!#REF!+'SEM IV'!#REF!+'SEM V'!#REF!</f>
        <v>#REF!</v>
      </c>
      <c r="F204" s="2" t="e">
        <f t="shared" si="0"/>
        <v>#REF!</v>
      </c>
      <c r="G204" s="82" t="e">
        <f>'SEM I'!#REF!+'SEM II'!#REF!+'SEM III'!#REF!+'SEM IV'!#REF!+'SEM V'!#REF!</f>
        <v>#REF!</v>
      </c>
      <c r="H204" s="2" t="e">
        <f t="shared" si="1"/>
        <v>#REF!</v>
      </c>
    </row>
    <row r="205" spans="1:8" ht="15.75" customHeight="1" x14ac:dyDescent="0.25">
      <c r="A205" s="17" t="s">
        <v>613</v>
      </c>
      <c r="B205" s="16">
        <v>11822</v>
      </c>
      <c r="C205" s="17" t="s">
        <v>422</v>
      </c>
      <c r="D205" s="16" t="s">
        <v>423</v>
      </c>
      <c r="E205" s="82" t="e">
        <f>'SEM I'!#REF!+'SEM II'!#REF!+'SEM III'!#REF!+'SEM IV'!#REF!+'SEM V'!#REF!</f>
        <v>#REF!</v>
      </c>
      <c r="F205" s="17" t="e">
        <f t="shared" si="0"/>
        <v>#REF!</v>
      </c>
      <c r="G205" s="82" t="e">
        <f>'SEM I'!#REF!+'SEM II'!#REF!+'SEM III'!#REF!+'SEM IV'!#REF!+'SEM V'!#REF!</f>
        <v>#REF!</v>
      </c>
      <c r="H205" s="17" t="e">
        <f t="shared" si="1"/>
        <v>#REF!</v>
      </c>
    </row>
    <row r="206" spans="1:8" ht="15.75" customHeight="1" x14ac:dyDescent="0.25">
      <c r="A206" s="2" t="s">
        <v>613</v>
      </c>
      <c r="B206" s="18">
        <v>11831</v>
      </c>
      <c r="C206" s="2" t="s">
        <v>424</v>
      </c>
      <c r="D206" s="18" t="s">
        <v>425</v>
      </c>
      <c r="E206" s="82" t="e">
        <f>'SEM I'!#REF!+'SEM II'!#REF!+'SEM III'!#REF!+'SEM IV'!#REF!+'SEM V'!#REF!</f>
        <v>#REF!</v>
      </c>
      <c r="F206" s="2" t="e">
        <f t="shared" si="0"/>
        <v>#REF!</v>
      </c>
      <c r="G206" s="82" t="e">
        <f>'SEM I'!#REF!+'SEM II'!#REF!+'SEM III'!#REF!+'SEM IV'!#REF!+'SEM V'!#REF!</f>
        <v>#REF!</v>
      </c>
      <c r="H206" s="2" t="e">
        <f t="shared" si="1"/>
        <v>#REF!</v>
      </c>
    </row>
    <row r="207" spans="1:8" ht="15.75" customHeight="1" x14ac:dyDescent="0.25">
      <c r="A207" s="20" t="s">
        <v>615</v>
      </c>
      <c r="B207" s="19">
        <v>11554</v>
      </c>
      <c r="C207" s="20" t="s">
        <v>426</v>
      </c>
      <c r="D207" s="19" t="s">
        <v>427</v>
      </c>
      <c r="E207" s="82" t="e">
        <f>'SEM I'!#REF!+'SEM II'!#REF!+'SEM III'!#REF!+'SEM IV'!#REF!+'SEM V'!#REF!</f>
        <v>#REF!</v>
      </c>
      <c r="F207" s="20" t="e">
        <f t="shared" si="0"/>
        <v>#REF!</v>
      </c>
      <c r="G207" s="82" t="e">
        <f>'SEM I'!#REF!+'SEM II'!#REF!+'SEM III'!#REF!+'SEM IV'!#REF!+'SEM V'!#REF!</f>
        <v>#REF!</v>
      </c>
      <c r="H207" s="20" t="e">
        <f t="shared" si="1"/>
        <v>#REF!</v>
      </c>
    </row>
    <row r="208" spans="1:8" ht="15.75" customHeight="1" x14ac:dyDescent="0.25">
      <c r="A208" s="2" t="s">
        <v>615</v>
      </c>
      <c r="B208" s="18">
        <v>11561</v>
      </c>
      <c r="C208" s="2" t="s">
        <v>428</v>
      </c>
      <c r="D208" s="18" t="s">
        <v>429</v>
      </c>
      <c r="E208" s="82" t="e">
        <f>'SEM I'!#REF!+'SEM II'!#REF!+'SEM III'!#REF!+'SEM IV'!#REF!+'SEM V'!#REF!</f>
        <v>#REF!</v>
      </c>
      <c r="F208" s="2" t="e">
        <f t="shared" si="0"/>
        <v>#REF!</v>
      </c>
      <c r="G208" s="82" t="e">
        <f>'SEM I'!#REF!+'SEM II'!#REF!+'SEM III'!#REF!+'SEM IV'!#REF!+'SEM V'!#REF!</f>
        <v>#REF!</v>
      </c>
      <c r="H208" s="2" t="e">
        <f t="shared" si="1"/>
        <v>#REF!</v>
      </c>
    </row>
    <row r="209" spans="1:8" ht="15.75" customHeight="1" x14ac:dyDescent="0.25">
      <c r="A209" s="22" t="s">
        <v>615</v>
      </c>
      <c r="B209" s="21">
        <v>11564</v>
      </c>
      <c r="C209" s="22" t="s">
        <v>430</v>
      </c>
      <c r="D209" s="21" t="s">
        <v>431</v>
      </c>
      <c r="E209" s="82" t="e">
        <f>'SEM I'!#REF!+'SEM II'!#REF!+'SEM III'!#REF!+'SEM IV'!#REF!+'SEM V'!#REF!</f>
        <v>#REF!</v>
      </c>
      <c r="F209" s="22" t="e">
        <f t="shared" si="0"/>
        <v>#REF!</v>
      </c>
      <c r="G209" s="82" t="e">
        <f>'SEM I'!#REF!+'SEM II'!#REF!+'SEM III'!#REF!+'SEM IV'!#REF!+'SEM V'!#REF!</f>
        <v>#REF!</v>
      </c>
      <c r="H209" s="22" t="e">
        <f t="shared" si="1"/>
        <v>#REF!</v>
      </c>
    </row>
    <row r="210" spans="1:8" ht="15.75" customHeight="1" x14ac:dyDescent="0.25">
      <c r="A210" s="2" t="s">
        <v>615</v>
      </c>
      <c r="B210" s="18">
        <v>11575</v>
      </c>
      <c r="C210" s="2" t="s">
        <v>432</v>
      </c>
      <c r="D210" s="18" t="s">
        <v>433</v>
      </c>
      <c r="E210" s="82" t="e">
        <f>'SEM I'!#REF!+'SEM II'!#REF!+'SEM III'!#REF!+'SEM IV'!#REF!+'SEM V'!#REF!</f>
        <v>#REF!</v>
      </c>
      <c r="F210" s="2" t="e">
        <f t="shared" si="0"/>
        <v>#REF!</v>
      </c>
      <c r="G210" s="82" t="e">
        <f>'SEM I'!#REF!+'SEM II'!#REF!+'SEM III'!#REF!+'SEM IV'!#REF!+'SEM V'!#REF!</f>
        <v>#REF!</v>
      </c>
      <c r="H210" s="2" t="e">
        <f t="shared" si="1"/>
        <v>#REF!</v>
      </c>
    </row>
    <row r="211" spans="1:8" ht="15.75" customHeight="1" x14ac:dyDescent="0.25">
      <c r="A211" s="24" t="s">
        <v>615</v>
      </c>
      <c r="B211" s="23">
        <v>11581</v>
      </c>
      <c r="C211" s="24" t="s">
        <v>434</v>
      </c>
      <c r="D211" s="23" t="s">
        <v>435</v>
      </c>
      <c r="E211" s="82" t="e">
        <f>'SEM I'!#REF!+'SEM II'!#REF!+'SEM III'!#REF!+'SEM IV'!#REF!+'SEM V'!#REF!</f>
        <v>#REF!</v>
      </c>
      <c r="F211" s="24" t="e">
        <f t="shared" si="0"/>
        <v>#REF!</v>
      </c>
      <c r="G211" s="82" t="e">
        <f>'SEM I'!#REF!+'SEM II'!#REF!+'SEM III'!#REF!+'SEM IV'!#REF!+'SEM V'!#REF!</f>
        <v>#REF!</v>
      </c>
      <c r="H211" s="24" t="e">
        <f t="shared" si="1"/>
        <v>#REF!</v>
      </c>
    </row>
    <row r="212" spans="1:8" ht="15.75" customHeight="1" x14ac:dyDescent="0.25">
      <c r="A212" s="2" t="s">
        <v>615</v>
      </c>
      <c r="B212" s="18">
        <v>11633</v>
      </c>
      <c r="C212" s="2" t="s">
        <v>436</v>
      </c>
      <c r="D212" s="18" t="s">
        <v>437</v>
      </c>
      <c r="E212" s="82" t="e">
        <f>'SEM I'!#REF!+'SEM II'!#REF!+'SEM III'!#REF!+'SEM IV'!#REF!+'SEM V'!#REF!</f>
        <v>#REF!</v>
      </c>
      <c r="F212" s="2" t="e">
        <f t="shared" si="0"/>
        <v>#REF!</v>
      </c>
      <c r="G212" s="82" t="e">
        <f>'SEM I'!#REF!+'SEM II'!#REF!+'SEM III'!#REF!+'SEM IV'!#REF!+'SEM V'!#REF!</f>
        <v>#REF!</v>
      </c>
      <c r="H212" s="2" t="e">
        <f t="shared" si="1"/>
        <v>#REF!</v>
      </c>
    </row>
    <row r="213" spans="1:8" ht="15.75" customHeight="1" x14ac:dyDescent="0.25">
      <c r="A213" s="17" t="s">
        <v>615</v>
      </c>
      <c r="B213" s="16">
        <v>11642</v>
      </c>
      <c r="C213" s="17" t="s">
        <v>438</v>
      </c>
      <c r="D213" s="16" t="s">
        <v>439</v>
      </c>
      <c r="E213" s="82" t="e">
        <f>'SEM I'!#REF!+'SEM II'!#REF!+'SEM III'!#REF!+'SEM IV'!#REF!+'SEM V'!#REF!</f>
        <v>#REF!</v>
      </c>
      <c r="F213" s="17" t="e">
        <f t="shared" si="0"/>
        <v>#REF!</v>
      </c>
      <c r="G213" s="82" t="e">
        <f>'SEM I'!#REF!+'SEM II'!#REF!+'SEM III'!#REF!+'SEM IV'!#REF!+'SEM V'!#REF!</f>
        <v>#REF!</v>
      </c>
      <c r="H213" s="17" t="e">
        <f t="shared" si="1"/>
        <v>#REF!</v>
      </c>
    </row>
    <row r="214" spans="1:8" ht="15.75" customHeight="1" x14ac:dyDescent="0.25">
      <c r="A214" s="2" t="s">
        <v>615</v>
      </c>
      <c r="B214" s="18">
        <v>11650</v>
      </c>
      <c r="C214" s="2" t="s">
        <v>440</v>
      </c>
      <c r="D214" s="18" t="s">
        <v>441</v>
      </c>
      <c r="E214" s="82" t="e">
        <f>'SEM I'!#REF!+'SEM II'!#REF!+'SEM III'!#REF!+'SEM IV'!#REF!+'SEM V'!#REF!</f>
        <v>#REF!</v>
      </c>
      <c r="F214" s="2" t="e">
        <f t="shared" si="0"/>
        <v>#REF!</v>
      </c>
      <c r="G214" s="82" t="e">
        <f>'SEM I'!#REF!+'SEM II'!#REF!+'SEM III'!#REF!+'SEM IV'!#REF!+'SEM V'!#REF!</f>
        <v>#REF!</v>
      </c>
      <c r="H214" s="2" t="e">
        <f t="shared" si="1"/>
        <v>#REF!</v>
      </c>
    </row>
    <row r="215" spans="1:8" ht="15.75" customHeight="1" x14ac:dyDescent="0.25">
      <c r="A215" s="20" t="s">
        <v>615</v>
      </c>
      <c r="B215" s="19">
        <v>11674</v>
      </c>
      <c r="C215" s="20" t="s">
        <v>442</v>
      </c>
      <c r="D215" s="19" t="s">
        <v>443</v>
      </c>
      <c r="E215" s="82" t="e">
        <f>'SEM I'!#REF!+'SEM II'!#REF!+'SEM III'!#REF!+'SEM IV'!#REF!+'SEM V'!#REF!</f>
        <v>#REF!</v>
      </c>
      <c r="F215" s="20" t="e">
        <f t="shared" si="0"/>
        <v>#REF!</v>
      </c>
      <c r="G215" s="82" t="e">
        <f>'SEM I'!#REF!+'SEM II'!#REF!+'SEM III'!#REF!+'SEM IV'!#REF!+'SEM V'!#REF!</f>
        <v>#REF!</v>
      </c>
      <c r="H215" s="20" t="e">
        <f t="shared" si="1"/>
        <v>#REF!</v>
      </c>
    </row>
    <row r="216" spans="1:8" ht="15.75" customHeight="1" x14ac:dyDescent="0.25">
      <c r="A216" s="2" t="s">
        <v>615</v>
      </c>
      <c r="B216" s="18">
        <v>11688</v>
      </c>
      <c r="C216" s="2" t="s">
        <v>444</v>
      </c>
      <c r="D216" s="18" t="s">
        <v>445</v>
      </c>
      <c r="E216" s="82" t="e">
        <f>'SEM I'!#REF!+'SEM II'!#REF!+'SEM III'!#REF!+'SEM IV'!#REF!+'SEM V'!#REF!</f>
        <v>#REF!</v>
      </c>
      <c r="F216" s="2" t="e">
        <f t="shared" si="0"/>
        <v>#REF!</v>
      </c>
      <c r="G216" s="82" t="e">
        <f>'SEM I'!#REF!+'SEM II'!#REF!+'SEM III'!#REF!+'SEM IV'!#REF!+'SEM V'!#REF!</f>
        <v>#REF!</v>
      </c>
      <c r="H216" s="2" t="e">
        <f t="shared" si="1"/>
        <v>#REF!</v>
      </c>
    </row>
    <row r="217" spans="1:8" ht="15.75" customHeight="1" x14ac:dyDescent="0.25">
      <c r="A217" s="22" t="s">
        <v>615</v>
      </c>
      <c r="B217" s="21">
        <v>11706</v>
      </c>
      <c r="C217" s="22" t="s">
        <v>446</v>
      </c>
      <c r="D217" s="21" t="s">
        <v>447</v>
      </c>
      <c r="E217" s="82" t="e">
        <f>'SEM I'!#REF!+'SEM II'!#REF!+'SEM III'!#REF!+'SEM IV'!#REF!+'SEM V'!#REF!</f>
        <v>#REF!</v>
      </c>
      <c r="F217" s="22" t="e">
        <f t="shared" si="0"/>
        <v>#REF!</v>
      </c>
      <c r="G217" s="82" t="e">
        <f>'SEM I'!#REF!+'SEM II'!#REF!+'SEM III'!#REF!+'SEM IV'!#REF!+'SEM V'!#REF!</f>
        <v>#REF!</v>
      </c>
      <c r="H217" s="22" t="e">
        <f t="shared" si="1"/>
        <v>#REF!</v>
      </c>
    </row>
    <row r="218" spans="1:8" ht="15.75" customHeight="1" x14ac:dyDescent="0.25">
      <c r="A218" s="2" t="s">
        <v>615</v>
      </c>
      <c r="B218" s="18">
        <v>11717</v>
      </c>
      <c r="C218" s="2" t="s">
        <v>448</v>
      </c>
      <c r="D218" s="18" t="s">
        <v>449</v>
      </c>
      <c r="E218" s="82" t="e">
        <f>'SEM I'!#REF!+'SEM II'!#REF!+'SEM III'!#REF!+'SEM IV'!#REF!+'SEM V'!#REF!</f>
        <v>#REF!</v>
      </c>
      <c r="F218" s="2" t="e">
        <f t="shared" si="0"/>
        <v>#REF!</v>
      </c>
      <c r="G218" s="82" t="e">
        <f>'SEM I'!#REF!+'SEM II'!#REF!+'SEM III'!#REF!+'SEM IV'!#REF!+'SEM V'!#REF!</f>
        <v>#REF!</v>
      </c>
      <c r="H218" s="2" t="e">
        <f t="shared" si="1"/>
        <v>#REF!</v>
      </c>
    </row>
    <row r="219" spans="1:8" ht="15.75" customHeight="1" x14ac:dyDescent="0.25">
      <c r="A219" s="24" t="s">
        <v>615</v>
      </c>
      <c r="B219" s="23">
        <v>11723</v>
      </c>
      <c r="C219" s="24" t="s">
        <v>450</v>
      </c>
      <c r="D219" s="23" t="s">
        <v>451</v>
      </c>
      <c r="E219" s="82" t="e">
        <f>'SEM I'!#REF!+'SEM II'!#REF!+'SEM III'!#REF!+'SEM IV'!#REF!+'SEM V'!#REF!</f>
        <v>#REF!</v>
      </c>
      <c r="F219" s="24" t="e">
        <f t="shared" si="0"/>
        <v>#REF!</v>
      </c>
      <c r="G219" s="82" t="e">
        <f>'SEM I'!#REF!+'SEM II'!#REF!+'SEM III'!#REF!+'SEM IV'!#REF!+'SEM V'!#REF!</f>
        <v>#REF!</v>
      </c>
      <c r="H219" s="24" t="e">
        <f t="shared" si="1"/>
        <v>#REF!</v>
      </c>
    </row>
    <row r="220" spans="1:8" ht="15.75" customHeight="1" x14ac:dyDescent="0.25">
      <c r="A220" s="2" t="s">
        <v>615</v>
      </c>
      <c r="B220" s="18">
        <v>11726</v>
      </c>
      <c r="C220" s="2" t="s">
        <v>452</v>
      </c>
      <c r="D220" s="18" t="s">
        <v>453</v>
      </c>
      <c r="E220" s="82" t="e">
        <f>'SEM I'!#REF!+'SEM II'!#REF!+'SEM III'!#REF!+'SEM IV'!#REF!+'SEM V'!#REF!</f>
        <v>#REF!</v>
      </c>
      <c r="F220" s="2" t="e">
        <f t="shared" si="0"/>
        <v>#REF!</v>
      </c>
      <c r="G220" s="82" t="e">
        <f>'SEM I'!#REF!+'SEM II'!#REF!+'SEM III'!#REF!+'SEM IV'!#REF!+'SEM V'!#REF!</f>
        <v>#REF!</v>
      </c>
      <c r="H220" s="2" t="e">
        <f t="shared" si="1"/>
        <v>#REF!</v>
      </c>
    </row>
    <row r="221" spans="1:8" ht="15.75" customHeight="1" x14ac:dyDescent="0.25">
      <c r="A221" s="17" t="s">
        <v>615</v>
      </c>
      <c r="B221" s="16">
        <v>11730</v>
      </c>
      <c r="C221" s="17" t="s">
        <v>454</v>
      </c>
      <c r="D221" s="16" t="s">
        <v>455</v>
      </c>
      <c r="E221" s="82" t="e">
        <f>'SEM I'!#REF!+'SEM II'!#REF!+'SEM III'!#REF!+'SEM IV'!#REF!+'SEM V'!#REF!</f>
        <v>#REF!</v>
      </c>
      <c r="F221" s="17" t="e">
        <f t="shared" si="0"/>
        <v>#REF!</v>
      </c>
      <c r="G221" s="82" t="e">
        <f>'SEM I'!#REF!+'SEM II'!#REF!+'SEM III'!#REF!+'SEM IV'!#REF!+'SEM V'!#REF!</f>
        <v>#REF!</v>
      </c>
      <c r="H221" s="17" t="e">
        <f t="shared" si="1"/>
        <v>#REF!</v>
      </c>
    </row>
    <row r="222" spans="1:8" ht="15.75" customHeight="1" x14ac:dyDescent="0.25">
      <c r="A222" s="2" t="s">
        <v>615</v>
      </c>
      <c r="B222" s="18">
        <v>11736</v>
      </c>
      <c r="C222" s="2" t="s">
        <v>456</v>
      </c>
      <c r="D222" s="18" t="s">
        <v>457</v>
      </c>
      <c r="E222" s="82" t="e">
        <f>'SEM I'!#REF!+'SEM II'!#REF!+'SEM III'!#REF!+'SEM IV'!#REF!+'SEM V'!#REF!</f>
        <v>#REF!</v>
      </c>
      <c r="F222" s="2" t="e">
        <f t="shared" si="0"/>
        <v>#REF!</v>
      </c>
      <c r="G222" s="82" t="e">
        <f>'SEM I'!#REF!+'SEM II'!#REF!+'SEM III'!#REF!+'SEM IV'!#REF!+'SEM V'!#REF!</f>
        <v>#REF!</v>
      </c>
      <c r="H222" s="2" t="e">
        <f t="shared" si="1"/>
        <v>#REF!</v>
      </c>
    </row>
    <row r="223" spans="1:8" ht="15.75" customHeight="1" x14ac:dyDescent="0.25">
      <c r="A223" s="20" t="s">
        <v>615</v>
      </c>
      <c r="B223" s="19">
        <v>11738</v>
      </c>
      <c r="C223" s="20" t="s">
        <v>458</v>
      </c>
      <c r="D223" s="19" t="s">
        <v>459</v>
      </c>
      <c r="E223" s="82" t="e">
        <f>'SEM I'!#REF!+'SEM II'!#REF!+'SEM III'!#REF!+'SEM IV'!#REF!+'SEM V'!#REF!</f>
        <v>#REF!</v>
      </c>
      <c r="F223" s="20" t="e">
        <f t="shared" si="0"/>
        <v>#REF!</v>
      </c>
      <c r="G223" s="82" t="e">
        <f>'SEM I'!#REF!+'SEM II'!#REF!+'SEM III'!#REF!+'SEM IV'!#REF!+'SEM V'!#REF!</f>
        <v>#REF!</v>
      </c>
      <c r="H223" s="20" t="e">
        <f t="shared" si="1"/>
        <v>#REF!</v>
      </c>
    </row>
    <row r="224" spans="1:8" ht="15.75" customHeight="1" x14ac:dyDescent="0.25">
      <c r="A224" s="2" t="s">
        <v>615</v>
      </c>
      <c r="B224" s="18">
        <v>11745</v>
      </c>
      <c r="C224" s="2" t="s">
        <v>460</v>
      </c>
      <c r="D224" s="18" t="s">
        <v>461</v>
      </c>
      <c r="E224" s="82" t="e">
        <f>'SEM I'!#REF!+'SEM II'!#REF!+'SEM III'!#REF!+'SEM IV'!#REF!+'SEM V'!#REF!</f>
        <v>#REF!</v>
      </c>
      <c r="F224" s="2" t="e">
        <f t="shared" si="0"/>
        <v>#REF!</v>
      </c>
      <c r="G224" s="82" t="e">
        <f>'SEM I'!#REF!+'SEM II'!#REF!+'SEM III'!#REF!+'SEM IV'!#REF!+'SEM V'!#REF!</f>
        <v>#REF!</v>
      </c>
      <c r="H224" s="2" t="e">
        <f t="shared" si="1"/>
        <v>#REF!</v>
      </c>
    </row>
    <row r="225" spans="1:8" ht="15.75" customHeight="1" x14ac:dyDescent="0.25">
      <c r="A225" s="22" t="s">
        <v>615</v>
      </c>
      <c r="B225" s="21">
        <v>11747</v>
      </c>
      <c r="C225" s="22" t="s">
        <v>462</v>
      </c>
      <c r="D225" s="21" t="s">
        <v>463</v>
      </c>
      <c r="E225" s="82" t="e">
        <f>'SEM I'!#REF!+'SEM II'!#REF!+'SEM III'!#REF!+'SEM IV'!#REF!+'SEM V'!#REF!</f>
        <v>#REF!</v>
      </c>
      <c r="F225" s="22" t="e">
        <f t="shared" si="0"/>
        <v>#REF!</v>
      </c>
      <c r="G225" s="82" t="e">
        <f>'SEM I'!#REF!+'SEM II'!#REF!+'SEM III'!#REF!+'SEM IV'!#REF!+'SEM V'!#REF!</f>
        <v>#REF!</v>
      </c>
      <c r="H225" s="22" t="e">
        <f t="shared" si="1"/>
        <v>#REF!</v>
      </c>
    </row>
    <row r="226" spans="1:8" ht="15.75" customHeight="1" x14ac:dyDescent="0.25">
      <c r="A226" s="2" t="s">
        <v>615</v>
      </c>
      <c r="B226" s="18">
        <v>11751</v>
      </c>
      <c r="C226" s="2" t="s">
        <v>464</v>
      </c>
      <c r="D226" s="18" t="s">
        <v>465</v>
      </c>
      <c r="E226" s="82" t="e">
        <f>'SEM I'!#REF!+'SEM II'!#REF!+'SEM III'!#REF!+'SEM IV'!#REF!+'SEM V'!#REF!</f>
        <v>#REF!</v>
      </c>
      <c r="F226" s="2" t="e">
        <f t="shared" si="0"/>
        <v>#REF!</v>
      </c>
      <c r="G226" s="82" t="e">
        <f>'SEM I'!#REF!+'SEM II'!#REF!+'SEM III'!#REF!+'SEM IV'!#REF!+'SEM V'!#REF!</f>
        <v>#REF!</v>
      </c>
      <c r="H226" s="2" t="e">
        <f t="shared" si="1"/>
        <v>#REF!</v>
      </c>
    </row>
    <row r="227" spans="1:8" ht="15.75" customHeight="1" x14ac:dyDescent="0.25">
      <c r="A227" s="24" t="s">
        <v>615</v>
      </c>
      <c r="B227" s="23">
        <v>11760</v>
      </c>
      <c r="C227" s="24" t="s">
        <v>466</v>
      </c>
      <c r="D227" s="23" t="s">
        <v>467</v>
      </c>
      <c r="E227" s="82" t="e">
        <f>'SEM I'!#REF!+'SEM II'!#REF!+'SEM III'!#REF!+'SEM IV'!#REF!+'SEM V'!#REF!</f>
        <v>#REF!</v>
      </c>
      <c r="F227" s="24" t="e">
        <f t="shared" si="0"/>
        <v>#REF!</v>
      </c>
      <c r="G227" s="82" t="e">
        <f>'SEM I'!#REF!+'SEM II'!#REF!+'SEM III'!#REF!+'SEM IV'!#REF!+'SEM V'!#REF!</f>
        <v>#REF!</v>
      </c>
      <c r="H227" s="24" t="e">
        <f t="shared" si="1"/>
        <v>#REF!</v>
      </c>
    </row>
    <row r="228" spans="1:8" ht="15.75" customHeight="1" x14ac:dyDescent="0.25">
      <c r="A228" s="2" t="s">
        <v>615</v>
      </c>
      <c r="B228" s="18">
        <v>11773</v>
      </c>
      <c r="C228" s="2" t="s">
        <v>468</v>
      </c>
      <c r="D228" s="18" t="s">
        <v>469</v>
      </c>
      <c r="E228" s="82" t="e">
        <f>'SEM I'!#REF!+'SEM II'!#REF!+'SEM III'!#REF!+'SEM IV'!#REF!+'SEM V'!#REF!</f>
        <v>#REF!</v>
      </c>
      <c r="F228" s="2" t="e">
        <f t="shared" si="0"/>
        <v>#REF!</v>
      </c>
      <c r="G228" s="82" t="e">
        <f>'SEM I'!#REF!+'SEM II'!#REF!+'SEM III'!#REF!+'SEM IV'!#REF!+'SEM V'!#REF!</f>
        <v>#REF!</v>
      </c>
      <c r="H228" s="2" t="e">
        <f t="shared" si="1"/>
        <v>#REF!</v>
      </c>
    </row>
    <row r="229" spans="1:8" ht="15.75" customHeight="1" x14ac:dyDescent="0.25">
      <c r="A229" s="17" t="s">
        <v>615</v>
      </c>
      <c r="B229" s="16">
        <v>11777</v>
      </c>
      <c r="C229" s="17" t="s">
        <v>470</v>
      </c>
      <c r="D229" s="16" t="s">
        <v>471</v>
      </c>
      <c r="E229" s="82" t="e">
        <f>'SEM I'!#REF!+'SEM II'!#REF!+'SEM III'!#REF!+'SEM IV'!#REF!+'SEM V'!#REF!</f>
        <v>#REF!</v>
      </c>
      <c r="F229" s="17" t="e">
        <f t="shared" si="0"/>
        <v>#REF!</v>
      </c>
      <c r="G229" s="82" t="e">
        <f>'SEM I'!#REF!+'SEM II'!#REF!+'SEM III'!#REF!+'SEM IV'!#REF!+'SEM V'!#REF!</f>
        <v>#REF!</v>
      </c>
      <c r="H229" s="17" t="e">
        <f t="shared" si="1"/>
        <v>#REF!</v>
      </c>
    </row>
    <row r="230" spans="1:8" ht="15.75" customHeight="1" x14ac:dyDescent="0.25">
      <c r="A230" s="2" t="s">
        <v>615</v>
      </c>
      <c r="B230" s="18">
        <v>11789</v>
      </c>
      <c r="C230" s="2" t="s">
        <v>472</v>
      </c>
      <c r="D230" s="18" t="s">
        <v>473</v>
      </c>
      <c r="E230" s="82" t="e">
        <f>'SEM I'!#REF!+'SEM II'!#REF!+'SEM III'!#REF!+'SEM IV'!#REF!+'SEM V'!#REF!</f>
        <v>#REF!</v>
      </c>
      <c r="F230" s="2" t="e">
        <f t="shared" si="0"/>
        <v>#REF!</v>
      </c>
      <c r="G230" s="82" t="e">
        <f>'SEM I'!#REF!+'SEM II'!#REF!+'SEM III'!#REF!+'SEM IV'!#REF!+'SEM V'!#REF!</f>
        <v>#REF!</v>
      </c>
      <c r="H230" s="2" t="e">
        <f t="shared" si="1"/>
        <v>#REF!</v>
      </c>
    </row>
    <row r="231" spans="1:8" ht="15.75" customHeight="1" x14ac:dyDescent="0.25">
      <c r="A231" s="20" t="s">
        <v>615</v>
      </c>
      <c r="B231" s="19">
        <v>11792</v>
      </c>
      <c r="C231" s="20" t="s">
        <v>474</v>
      </c>
      <c r="D231" s="19" t="s">
        <v>475</v>
      </c>
      <c r="E231" s="82" t="e">
        <f>'SEM I'!#REF!+'SEM II'!#REF!+'SEM III'!#REF!+'SEM IV'!#REF!+'SEM V'!#REF!</f>
        <v>#REF!</v>
      </c>
      <c r="F231" s="20" t="e">
        <f t="shared" si="0"/>
        <v>#REF!</v>
      </c>
      <c r="G231" s="82" t="e">
        <f>'SEM I'!#REF!+'SEM II'!#REF!+'SEM III'!#REF!+'SEM IV'!#REF!+'SEM V'!#REF!</f>
        <v>#REF!</v>
      </c>
      <c r="H231" s="20" t="e">
        <f t="shared" si="1"/>
        <v>#REF!</v>
      </c>
    </row>
    <row r="232" spans="1:8" ht="15.75" customHeight="1" x14ac:dyDescent="0.25">
      <c r="A232" s="2" t="s">
        <v>615</v>
      </c>
      <c r="B232" s="18">
        <v>11795</v>
      </c>
      <c r="C232" s="2" t="s">
        <v>476</v>
      </c>
      <c r="D232" s="18" t="s">
        <v>477</v>
      </c>
      <c r="E232" s="82" t="e">
        <f>'SEM I'!#REF!+'SEM II'!#REF!+'SEM III'!#REF!+'SEM IV'!#REF!+'SEM V'!#REF!</f>
        <v>#REF!</v>
      </c>
      <c r="F232" s="2" t="e">
        <f t="shared" si="0"/>
        <v>#REF!</v>
      </c>
      <c r="G232" s="82" t="e">
        <f>'SEM I'!#REF!+'SEM II'!#REF!+'SEM III'!#REF!+'SEM IV'!#REF!+'SEM V'!#REF!</f>
        <v>#REF!</v>
      </c>
      <c r="H232" s="2" t="e">
        <f t="shared" si="1"/>
        <v>#REF!</v>
      </c>
    </row>
    <row r="233" spans="1:8" ht="15.75" customHeight="1" x14ac:dyDescent="0.25">
      <c r="A233" s="22" t="s">
        <v>615</v>
      </c>
      <c r="B233" s="21">
        <v>11798</v>
      </c>
      <c r="C233" s="22" t="s">
        <v>478</v>
      </c>
      <c r="D233" s="21" t="s">
        <v>479</v>
      </c>
      <c r="E233" s="82" t="e">
        <f>'SEM I'!#REF!+'SEM II'!#REF!+'SEM III'!#REF!+'SEM IV'!#REF!+'SEM V'!#REF!</f>
        <v>#REF!</v>
      </c>
      <c r="F233" s="22" t="e">
        <f t="shared" si="0"/>
        <v>#REF!</v>
      </c>
      <c r="G233" s="82" t="e">
        <f>'SEM I'!#REF!+'SEM II'!#REF!+'SEM III'!#REF!+'SEM IV'!#REF!+'SEM V'!#REF!</f>
        <v>#REF!</v>
      </c>
      <c r="H233" s="22" t="e">
        <f t="shared" si="1"/>
        <v>#REF!</v>
      </c>
    </row>
    <row r="234" spans="1:8" ht="15.75" customHeight="1" x14ac:dyDescent="0.25">
      <c r="A234" s="2" t="s">
        <v>615</v>
      </c>
      <c r="B234" s="18">
        <v>11800</v>
      </c>
      <c r="C234" s="2" t="s">
        <v>480</v>
      </c>
      <c r="D234" s="18" t="s">
        <v>481</v>
      </c>
      <c r="E234" s="82" t="e">
        <f>'SEM I'!#REF!+'SEM II'!#REF!+'SEM III'!#REF!+'SEM IV'!#REF!+'SEM V'!#REF!</f>
        <v>#REF!</v>
      </c>
      <c r="F234" s="2" t="e">
        <f t="shared" si="0"/>
        <v>#REF!</v>
      </c>
      <c r="G234" s="82" t="e">
        <f>'SEM I'!#REF!+'SEM II'!#REF!+'SEM III'!#REF!+'SEM IV'!#REF!+'SEM V'!#REF!</f>
        <v>#REF!</v>
      </c>
      <c r="H234" s="2" t="e">
        <f t="shared" si="1"/>
        <v>#REF!</v>
      </c>
    </row>
    <row r="235" spans="1:8" ht="15.75" customHeight="1" x14ac:dyDescent="0.25">
      <c r="A235" s="24" t="s">
        <v>615</v>
      </c>
      <c r="B235" s="23">
        <v>11832</v>
      </c>
      <c r="C235" s="24" t="s">
        <v>482</v>
      </c>
      <c r="D235" s="23" t="s">
        <v>483</v>
      </c>
      <c r="E235" s="82" t="e">
        <f>'SEM I'!#REF!+'SEM II'!#REF!+'SEM III'!#REF!+'SEM IV'!#REF!+'SEM V'!#REF!</f>
        <v>#REF!</v>
      </c>
      <c r="F235" s="24" t="e">
        <f t="shared" si="0"/>
        <v>#REF!</v>
      </c>
      <c r="G235" s="82" t="e">
        <f>'SEM I'!#REF!+'SEM II'!#REF!+'SEM III'!#REF!+'SEM IV'!#REF!+'SEM V'!#REF!</f>
        <v>#REF!</v>
      </c>
      <c r="H235" s="24" t="e">
        <f t="shared" si="1"/>
        <v>#REF!</v>
      </c>
    </row>
    <row r="236" spans="1:8" ht="15.75" customHeight="1" x14ac:dyDescent="0.25">
      <c r="A236" s="87" t="s">
        <v>614</v>
      </c>
      <c r="B236" s="28">
        <v>11837</v>
      </c>
      <c r="C236" s="87" t="s">
        <v>485</v>
      </c>
      <c r="D236" s="28" t="s">
        <v>486</v>
      </c>
      <c r="E236" s="82" t="e">
        <f>'SEM I'!#REF!+'SEM II'!#REF!+'SEM III'!#REF!+'SEM IV'!#REF!+'SEM V'!#REF!</f>
        <v>#REF!</v>
      </c>
      <c r="F236" s="2" t="e">
        <f t="shared" si="0"/>
        <v>#REF!</v>
      </c>
      <c r="G236" s="82" t="e">
        <f>'SEM I'!#REF!+'SEM II'!#REF!+'SEM III'!#REF!+'SEM IV'!#REF!+'SEM V'!#REF!</f>
        <v>#REF!</v>
      </c>
      <c r="H236" s="2" t="e">
        <f t="shared" si="1"/>
        <v>#REF!</v>
      </c>
    </row>
    <row r="237" spans="1:8" ht="15.75" customHeight="1" x14ac:dyDescent="0.25">
      <c r="A237" s="88" t="s">
        <v>614</v>
      </c>
      <c r="B237" s="81">
        <v>11862</v>
      </c>
      <c r="C237" s="88" t="s">
        <v>487</v>
      </c>
      <c r="D237" s="81" t="s">
        <v>488</v>
      </c>
      <c r="E237" s="82" t="e">
        <f>'SEM I'!#REF!+'SEM II'!#REF!+'SEM III'!#REF!+'SEM IV'!#REF!+'SEM V'!#REF!</f>
        <v>#REF!</v>
      </c>
      <c r="F237" s="17" t="e">
        <f t="shared" si="0"/>
        <v>#REF!</v>
      </c>
      <c r="G237" s="82" t="e">
        <f>'SEM I'!#REF!+'SEM II'!#REF!+'SEM III'!#REF!+'SEM IV'!#REF!+'SEM V'!#REF!</f>
        <v>#REF!</v>
      </c>
      <c r="H237" s="17" t="e">
        <f t="shared" si="1"/>
        <v>#REF!</v>
      </c>
    </row>
    <row r="238" spans="1:8" ht="15.75" customHeight="1" x14ac:dyDescent="0.25">
      <c r="A238" s="87" t="s">
        <v>614</v>
      </c>
      <c r="B238" s="28">
        <v>11899</v>
      </c>
      <c r="C238" s="87" t="s">
        <v>489</v>
      </c>
      <c r="D238" s="28" t="s">
        <v>490</v>
      </c>
      <c r="E238" s="82" t="e">
        <f>'SEM I'!#REF!+'SEM II'!#REF!+'SEM III'!#REF!+'SEM IV'!#REF!+'SEM V'!#REF!</f>
        <v>#REF!</v>
      </c>
      <c r="F238" s="2" t="e">
        <f t="shared" si="0"/>
        <v>#REF!</v>
      </c>
      <c r="G238" s="82" t="e">
        <f>'SEM I'!#REF!+'SEM II'!#REF!+'SEM III'!#REF!+'SEM IV'!#REF!+'SEM V'!#REF!</f>
        <v>#REF!</v>
      </c>
      <c r="H238" s="2" t="e">
        <f t="shared" si="1"/>
        <v>#REF!</v>
      </c>
    </row>
    <row r="239" spans="1:8" ht="15.75" customHeight="1" x14ac:dyDescent="0.25">
      <c r="A239" s="89" t="s">
        <v>614</v>
      </c>
      <c r="B239" s="83">
        <v>11905</v>
      </c>
      <c r="C239" s="89" t="s">
        <v>491</v>
      </c>
      <c r="D239" s="83" t="s">
        <v>492</v>
      </c>
      <c r="E239" s="82" t="e">
        <f>'SEM I'!#REF!+'SEM II'!#REF!+'SEM III'!#REF!+'SEM IV'!#REF!+'SEM V'!#REF!</f>
        <v>#REF!</v>
      </c>
      <c r="F239" s="20" t="e">
        <f t="shared" si="0"/>
        <v>#REF!</v>
      </c>
      <c r="G239" s="82" t="e">
        <f>'SEM I'!#REF!+'SEM II'!#REF!+'SEM III'!#REF!+'SEM IV'!#REF!+'SEM V'!#REF!</f>
        <v>#REF!</v>
      </c>
      <c r="H239" s="20" t="e">
        <f t="shared" si="1"/>
        <v>#REF!</v>
      </c>
    </row>
    <row r="240" spans="1:8" ht="15.75" customHeight="1" x14ac:dyDescent="0.25">
      <c r="A240" s="87" t="s">
        <v>614</v>
      </c>
      <c r="B240" s="28">
        <v>11991</v>
      </c>
      <c r="C240" s="87" t="s">
        <v>493</v>
      </c>
      <c r="D240" s="28" t="s">
        <v>494</v>
      </c>
      <c r="E240" s="82" t="e">
        <f>'SEM I'!#REF!+'SEM II'!#REF!+'SEM III'!#REF!+'SEM IV'!#REF!+'SEM V'!#REF!</f>
        <v>#REF!</v>
      </c>
      <c r="F240" s="2" t="e">
        <f t="shared" si="0"/>
        <v>#REF!</v>
      </c>
      <c r="G240" s="82" t="e">
        <f>'SEM I'!#REF!+'SEM II'!#REF!+'SEM III'!#REF!+'SEM IV'!#REF!+'SEM V'!#REF!</f>
        <v>#REF!</v>
      </c>
      <c r="H240" s="2" t="e">
        <f t="shared" si="1"/>
        <v>#REF!</v>
      </c>
    </row>
    <row r="241" spans="1:11" ht="15.75" customHeight="1" x14ac:dyDescent="0.25">
      <c r="A241" s="90" t="s">
        <v>614</v>
      </c>
      <c r="B241" s="84">
        <v>12005</v>
      </c>
      <c r="C241" s="90" t="s">
        <v>495</v>
      </c>
      <c r="D241" s="84" t="s">
        <v>496</v>
      </c>
      <c r="E241" s="82" t="e">
        <f>'SEM I'!#REF!+'SEM II'!#REF!+'SEM III'!#REF!+'SEM IV'!#REF!+'SEM V'!#REF!</f>
        <v>#REF!</v>
      </c>
      <c r="F241" s="22" t="e">
        <f t="shared" si="0"/>
        <v>#REF!</v>
      </c>
      <c r="G241" s="82" t="e">
        <f>'SEM I'!#REF!+'SEM II'!#REF!+'SEM III'!#REF!+'SEM IV'!#REF!+'SEM V'!#REF!</f>
        <v>#REF!</v>
      </c>
      <c r="H241" s="22" t="e">
        <f t="shared" si="1"/>
        <v>#REF!</v>
      </c>
    </row>
    <row r="242" spans="1:11" ht="15.75" customHeight="1" x14ac:dyDescent="0.25">
      <c r="A242" s="87" t="s">
        <v>614</v>
      </c>
      <c r="B242" s="28">
        <v>12018</v>
      </c>
      <c r="C242" s="87" t="s">
        <v>497</v>
      </c>
      <c r="D242" s="28" t="s">
        <v>498</v>
      </c>
      <c r="E242" s="82" t="e">
        <f>'SEM I'!#REF!+'SEM II'!#REF!+'SEM III'!#REF!+'SEM IV'!#REF!+'SEM V'!#REF!</f>
        <v>#REF!</v>
      </c>
      <c r="F242" s="2" t="e">
        <f t="shared" si="0"/>
        <v>#REF!</v>
      </c>
      <c r="G242" s="82" t="e">
        <f>'SEM I'!#REF!+'SEM II'!#REF!+'SEM III'!#REF!+'SEM IV'!#REF!+'SEM V'!#REF!</f>
        <v>#REF!</v>
      </c>
      <c r="H242" s="2" t="e">
        <f t="shared" si="1"/>
        <v>#REF!</v>
      </c>
    </row>
    <row r="243" spans="1:11" ht="15.75" customHeight="1" x14ac:dyDescent="0.25">
      <c r="A243" s="91" t="s">
        <v>614</v>
      </c>
      <c r="B243" s="85">
        <v>12025</v>
      </c>
      <c r="C243" s="91" t="s">
        <v>499</v>
      </c>
      <c r="D243" s="85" t="s">
        <v>500</v>
      </c>
      <c r="E243" s="82" t="e">
        <f>'SEM I'!#REF!+'SEM II'!#REF!+'SEM III'!#REF!+'SEM IV'!#REF!+'SEM V'!#REF!</f>
        <v>#REF!</v>
      </c>
      <c r="F243" s="24" t="e">
        <f t="shared" si="0"/>
        <v>#REF!</v>
      </c>
      <c r="G243" s="82" t="e">
        <f>'SEM I'!#REF!+'SEM II'!#REF!+'SEM III'!#REF!+'SEM IV'!#REF!+'SEM V'!#REF!</f>
        <v>#REF!</v>
      </c>
      <c r="H243" s="24" t="e">
        <f t="shared" si="1"/>
        <v>#REF!</v>
      </c>
    </row>
    <row r="244" spans="1:11" ht="15.75" customHeight="1" x14ac:dyDescent="0.25">
      <c r="A244" s="87" t="s">
        <v>614</v>
      </c>
      <c r="B244" s="28">
        <v>12049</v>
      </c>
      <c r="C244" s="87" t="s">
        <v>501</v>
      </c>
      <c r="D244" s="28" t="s">
        <v>502</v>
      </c>
      <c r="E244" s="82" t="e">
        <f>'SEM I'!#REF!+'SEM II'!#REF!+'SEM III'!#REF!+'SEM IV'!#REF!+'SEM V'!#REF!</f>
        <v>#REF!</v>
      </c>
      <c r="F244" s="2" t="e">
        <f t="shared" si="0"/>
        <v>#REF!</v>
      </c>
      <c r="G244" s="82" t="e">
        <f>'SEM I'!#REF!+'SEM II'!#REF!+'SEM III'!#REF!+'SEM IV'!#REF!+'SEM V'!#REF!</f>
        <v>#REF!</v>
      </c>
      <c r="H244" s="2" t="e">
        <f t="shared" si="1"/>
        <v>#REF!</v>
      </c>
    </row>
    <row r="245" spans="1:11" ht="15.75" customHeight="1" x14ac:dyDescent="0.25">
      <c r="A245" s="88" t="s">
        <v>614</v>
      </c>
      <c r="B245" s="81">
        <v>12086</v>
      </c>
      <c r="C245" s="88" t="s">
        <v>503</v>
      </c>
      <c r="D245" s="81" t="s">
        <v>504</v>
      </c>
      <c r="E245" s="82" t="e">
        <f>'SEM I'!#REF!+'SEM II'!#REF!+'SEM III'!#REF!+'SEM IV'!#REF!+'SEM V'!#REF!</f>
        <v>#REF!</v>
      </c>
      <c r="F245" s="17" t="e">
        <f t="shared" si="0"/>
        <v>#REF!</v>
      </c>
      <c r="G245" s="82" t="e">
        <f>'SEM I'!#REF!+'SEM II'!#REF!+'SEM III'!#REF!+'SEM IV'!#REF!+'SEM V'!#REF!</f>
        <v>#REF!</v>
      </c>
      <c r="H245" s="17" t="e">
        <f t="shared" si="1"/>
        <v>#REF!</v>
      </c>
    </row>
    <row r="246" spans="1:11" ht="15.75" customHeight="1" x14ac:dyDescent="0.25">
      <c r="A246" s="87" t="s">
        <v>614</v>
      </c>
      <c r="B246" s="28">
        <v>12093</v>
      </c>
      <c r="C246" s="87" t="s">
        <v>505</v>
      </c>
      <c r="D246" s="28" t="s">
        <v>506</v>
      </c>
      <c r="E246" s="82" t="e">
        <f>'SEM I'!#REF!+'SEM II'!#REF!+'SEM III'!#REF!+'SEM IV'!#REF!+'SEM V'!#REF!</f>
        <v>#REF!</v>
      </c>
      <c r="F246" s="2" t="e">
        <f t="shared" si="0"/>
        <v>#REF!</v>
      </c>
      <c r="G246" s="82" t="e">
        <f>'SEM I'!#REF!+'SEM II'!#REF!+'SEM III'!#REF!+'SEM IV'!#REF!+'SEM V'!#REF!</f>
        <v>#REF!</v>
      </c>
      <c r="H246" s="2" t="e">
        <f t="shared" si="1"/>
        <v>#REF!</v>
      </c>
    </row>
    <row r="247" spans="1:11" ht="15.75" customHeight="1" x14ac:dyDescent="0.25">
      <c r="A247" s="30"/>
      <c r="B247" s="29"/>
      <c r="C247" s="30"/>
      <c r="D247" s="29"/>
      <c r="E247" s="31"/>
      <c r="F247" s="31"/>
      <c r="G247" s="31"/>
      <c r="H247" s="31"/>
    </row>
    <row r="248" spans="1:11" ht="15.75" customHeight="1" x14ac:dyDescent="0.25">
      <c r="A248" s="30"/>
      <c r="B248" s="29"/>
      <c r="C248" s="30"/>
      <c r="D248" s="29"/>
      <c r="E248" s="31"/>
      <c r="F248" s="31"/>
      <c r="G248" s="31"/>
      <c r="H248" s="31"/>
    </row>
    <row r="249" spans="1:11" ht="15.75" customHeight="1" x14ac:dyDescent="0.25">
      <c r="A249" s="30"/>
      <c r="B249" s="29"/>
      <c r="C249" s="30"/>
      <c r="D249" s="29"/>
      <c r="E249" s="30"/>
      <c r="F249" s="30"/>
      <c r="G249" s="30"/>
      <c r="H249" s="30"/>
    </row>
    <row r="250" spans="1:11" ht="15.75" customHeight="1" x14ac:dyDescent="0.25">
      <c r="A250" s="147" t="s">
        <v>507</v>
      </c>
      <c r="B250" s="168" t="s">
        <v>1</v>
      </c>
      <c r="C250" s="171" t="s">
        <v>2</v>
      </c>
      <c r="D250" s="152" t="s">
        <v>3</v>
      </c>
      <c r="E250" s="162" t="s">
        <v>8</v>
      </c>
      <c r="F250" s="158"/>
      <c r="G250" s="158"/>
      <c r="H250" s="159"/>
    </row>
    <row r="251" spans="1:11" ht="15.75" customHeight="1" x14ac:dyDescent="0.25">
      <c r="A251" s="148"/>
      <c r="B251" s="169"/>
      <c r="C251" s="172"/>
      <c r="D251" s="153"/>
      <c r="E251" s="163" t="s">
        <v>11</v>
      </c>
      <c r="F251" s="164"/>
      <c r="G251" s="165" t="s">
        <v>12</v>
      </c>
      <c r="H251" s="166"/>
    </row>
    <row r="252" spans="1:11" ht="15.75" customHeight="1" x14ac:dyDescent="0.25">
      <c r="A252" s="167"/>
      <c r="B252" s="170"/>
      <c r="C252" s="173"/>
      <c r="D252" s="174"/>
      <c r="E252" s="9" t="s">
        <v>24</v>
      </c>
      <c r="F252" s="10" t="s">
        <v>25</v>
      </c>
      <c r="G252" s="10" t="s">
        <v>24</v>
      </c>
      <c r="H252" s="43" t="s">
        <v>26</v>
      </c>
      <c r="I252" s="92"/>
      <c r="J252" s="92"/>
      <c r="K252" s="93" t="s">
        <v>616</v>
      </c>
    </row>
    <row r="253" spans="1:11" ht="15.75" customHeight="1" x14ac:dyDescent="0.25">
      <c r="A253" s="94" t="s">
        <v>617</v>
      </c>
      <c r="B253" s="95">
        <v>11552</v>
      </c>
      <c r="C253" s="96">
        <v>14890748</v>
      </c>
      <c r="D253" s="97" t="s">
        <v>515</v>
      </c>
      <c r="E253" s="98">
        <f>'SEM I'!AO5+'SEM II'!AO5+'SEM III'!AO5+'SEM IV'!AO5+'SEM V'!AO5</f>
        <v>6591</v>
      </c>
      <c r="F253" s="24">
        <f t="shared" ref="F253:F293" si="2">RANK(E253,$E$253:$E$294)</f>
        <v>6</v>
      </c>
      <c r="G253" s="24">
        <f>'SEM I'!AQ5+'SEM II'!AQ5+'SEM III'!AQ5+'SEM IV'!AQ5+'SEM V'!AQ5</f>
        <v>2586</v>
      </c>
      <c r="H253" s="51">
        <f t="shared" ref="H253:H293" si="3">RANK(G253,$G$253:$G$294)</f>
        <v>5</v>
      </c>
      <c r="I253" s="99">
        <v>6591</v>
      </c>
      <c r="J253" s="99">
        <v>2586</v>
      </c>
      <c r="K253" s="100">
        <f t="shared" ref="K253:K293" si="4">RANK(J253,$J$253:$J$294)</f>
        <v>8</v>
      </c>
    </row>
    <row r="254" spans="1:11" ht="15.75" customHeight="1" x14ac:dyDescent="0.25">
      <c r="A254" s="87" t="s">
        <v>617</v>
      </c>
      <c r="B254" s="101">
        <v>11553</v>
      </c>
      <c r="C254" s="102">
        <v>20464985</v>
      </c>
      <c r="D254" s="103" t="s">
        <v>518</v>
      </c>
      <c r="E254" s="98">
        <f>'SEM I'!AO6+'SEM II'!AO6+'SEM III'!AO6+'SEM IV'!AO6+'SEM V'!AO6</f>
        <v>6492</v>
      </c>
      <c r="F254" s="2">
        <f t="shared" si="2"/>
        <v>30</v>
      </c>
      <c r="G254" s="24">
        <f>'SEM I'!AQ6+'SEM II'!AQ6+'SEM III'!AQ6+'SEM IV'!AQ6+'SEM V'!AQ6</f>
        <v>2536</v>
      </c>
      <c r="H254" s="53">
        <f t="shared" si="3"/>
        <v>29</v>
      </c>
      <c r="I254" s="99">
        <v>6492</v>
      </c>
      <c r="J254" s="99">
        <v>2536</v>
      </c>
      <c r="K254" s="100">
        <f t="shared" si="4"/>
        <v>28</v>
      </c>
    </row>
    <row r="255" spans="1:11" ht="15.75" customHeight="1" x14ac:dyDescent="0.25">
      <c r="A255" s="88" t="s">
        <v>617</v>
      </c>
      <c r="B255" s="104">
        <v>11555</v>
      </c>
      <c r="C255" s="105">
        <v>15473544</v>
      </c>
      <c r="D255" s="106" t="s">
        <v>557</v>
      </c>
      <c r="E255" s="98">
        <f>'SEM I'!AO7+'SEM II'!AO7+'SEM III'!AO7+'SEM IV'!AO7+'SEM V'!AO7</f>
        <v>6444</v>
      </c>
      <c r="F255" s="17">
        <f t="shared" si="2"/>
        <v>39</v>
      </c>
      <c r="G255" s="24">
        <f>'SEM I'!AQ7+'SEM II'!AQ7+'SEM III'!AQ7+'SEM IV'!AQ7+'SEM V'!AQ7</f>
        <v>2502</v>
      </c>
      <c r="H255" s="59">
        <f t="shared" si="3"/>
        <v>39</v>
      </c>
      <c r="I255" s="99">
        <v>6599</v>
      </c>
      <c r="J255" s="99">
        <v>2591</v>
      </c>
      <c r="K255" s="100">
        <f t="shared" si="4"/>
        <v>6</v>
      </c>
    </row>
    <row r="256" spans="1:11" ht="15.75" customHeight="1" x14ac:dyDescent="0.25">
      <c r="A256" s="87" t="s">
        <v>617</v>
      </c>
      <c r="B256" s="101">
        <v>11563</v>
      </c>
      <c r="C256" s="102">
        <v>20695363</v>
      </c>
      <c r="D256" s="103" t="s">
        <v>520</v>
      </c>
      <c r="E256" s="98">
        <f>'SEM I'!AO8+'SEM II'!AO8+'SEM III'!AO8+'SEM IV'!AO8+'SEM V'!AO8</f>
        <v>6477</v>
      </c>
      <c r="F256" s="2">
        <f t="shared" si="2"/>
        <v>35</v>
      </c>
      <c r="G256" s="24">
        <f>'SEM I'!AQ8+'SEM II'!AQ8+'SEM III'!AQ8+'SEM IV'!AQ8+'SEM V'!AQ8</f>
        <v>2492</v>
      </c>
      <c r="H256" s="53">
        <f t="shared" si="3"/>
        <v>40</v>
      </c>
      <c r="I256" s="99">
        <v>6401</v>
      </c>
      <c r="J256" s="99">
        <v>2471</v>
      </c>
      <c r="K256" s="100">
        <f t="shared" si="4"/>
        <v>41</v>
      </c>
    </row>
    <row r="257" spans="1:11" ht="15.75" customHeight="1" x14ac:dyDescent="0.25">
      <c r="A257" s="89" t="s">
        <v>617</v>
      </c>
      <c r="B257" s="107">
        <v>11565</v>
      </c>
      <c r="C257" s="108">
        <v>20617359</v>
      </c>
      <c r="D257" s="109" t="s">
        <v>522</v>
      </c>
      <c r="E257" s="98">
        <f>'SEM I'!AO9+'SEM II'!AO9+'SEM III'!AO9+'SEM IV'!AO9+'SEM V'!AO9</f>
        <v>6519</v>
      </c>
      <c r="F257" s="20">
        <f t="shared" si="2"/>
        <v>19</v>
      </c>
      <c r="G257" s="24">
        <f>'SEM I'!AQ9+'SEM II'!AQ9+'SEM III'!AQ9+'SEM IV'!AQ9+'SEM V'!AQ9</f>
        <v>2535</v>
      </c>
      <c r="H257" s="65">
        <f t="shared" si="3"/>
        <v>30</v>
      </c>
      <c r="I257" s="99">
        <v>6500</v>
      </c>
      <c r="J257" s="99">
        <v>2505</v>
      </c>
      <c r="K257" s="100">
        <f t="shared" si="4"/>
        <v>38</v>
      </c>
    </row>
    <row r="258" spans="1:11" ht="15.75" customHeight="1" x14ac:dyDescent="0.25">
      <c r="A258" s="87" t="s">
        <v>617</v>
      </c>
      <c r="B258" s="101">
        <v>11566</v>
      </c>
      <c r="C258" s="102">
        <v>15471664</v>
      </c>
      <c r="D258" s="103" t="s">
        <v>559</v>
      </c>
      <c r="E258" s="98">
        <f>'SEM I'!AO10+'SEM II'!AO10+'SEM III'!AO10+'SEM IV'!AO10+'SEM V'!AO10</f>
        <v>6613</v>
      </c>
      <c r="F258" s="2">
        <f t="shared" si="2"/>
        <v>2</v>
      </c>
      <c r="G258" s="24">
        <f>'SEM I'!AQ10+'SEM II'!AQ10+'SEM III'!AQ10+'SEM IV'!AQ10+'SEM V'!AQ10</f>
        <v>2582</v>
      </c>
      <c r="H258" s="53">
        <f t="shared" si="3"/>
        <v>6</v>
      </c>
      <c r="I258" s="99">
        <v>6487</v>
      </c>
      <c r="J258" s="99">
        <v>2535</v>
      </c>
      <c r="K258" s="100">
        <f t="shared" si="4"/>
        <v>29</v>
      </c>
    </row>
    <row r="259" spans="1:11" ht="15.75" customHeight="1" x14ac:dyDescent="0.25">
      <c r="A259" s="90" t="s">
        <v>617</v>
      </c>
      <c r="B259" s="110">
        <v>11568</v>
      </c>
      <c r="C259" s="111">
        <v>28461618</v>
      </c>
      <c r="D259" s="112" t="s">
        <v>524</v>
      </c>
      <c r="E259" s="98">
        <f>'SEM I'!AO11+'SEM II'!AO11+'SEM III'!AO11+'SEM IV'!AO11+'SEM V'!AO11</f>
        <v>6503</v>
      </c>
      <c r="F259" s="22">
        <f t="shared" si="2"/>
        <v>27</v>
      </c>
      <c r="G259" s="24">
        <f>'SEM I'!AQ11+'SEM II'!AQ11+'SEM III'!AQ11+'SEM IV'!AQ11+'SEM V'!AQ11</f>
        <v>2558</v>
      </c>
      <c r="H259" s="70">
        <f t="shared" si="3"/>
        <v>17</v>
      </c>
      <c r="I259" s="99">
        <v>6539</v>
      </c>
      <c r="J259" s="99">
        <v>2549</v>
      </c>
      <c r="K259" s="100">
        <f t="shared" si="4"/>
        <v>21</v>
      </c>
    </row>
    <row r="260" spans="1:11" ht="15.75" customHeight="1" x14ac:dyDescent="0.25">
      <c r="A260" s="87" t="s">
        <v>617</v>
      </c>
      <c r="B260" s="101">
        <v>11863</v>
      </c>
      <c r="C260" s="102">
        <v>31016028</v>
      </c>
      <c r="D260" s="103" t="s">
        <v>598</v>
      </c>
      <c r="E260" s="98">
        <f>'SEM I'!AO12+'SEM II'!AO12+'SEM III'!AO12+'SEM IV'!AO12+'SEM V'!AO12</f>
        <v>6560</v>
      </c>
      <c r="F260" s="2">
        <f t="shared" si="2"/>
        <v>11</v>
      </c>
      <c r="G260" s="24">
        <f>'SEM I'!AQ12+'SEM II'!AQ12+'SEM III'!AQ12+'SEM IV'!AQ12+'SEM V'!AQ12</f>
        <v>2572</v>
      </c>
      <c r="H260" s="53">
        <f t="shared" si="3"/>
        <v>9</v>
      </c>
      <c r="I260" s="99">
        <v>6620</v>
      </c>
      <c r="J260" s="99">
        <v>2561</v>
      </c>
      <c r="K260" s="100">
        <f t="shared" si="4"/>
        <v>14</v>
      </c>
    </row>
    <row r="261" spans="1:11" ht="15.75" customHeight="1" x14ac:dyDescent="0.25">
      <c r="A261" s="91" t="s">
        <v>617</v>
      </c>
      <c r="B261" s="113">
        <v>11590</v>
      </c>
      <c r="C261" s="114">
        <v>21537450</v>
      </c>
      <c r="D261" s="115" t="s">
        <v>561</v>
      </c>
      <c r="E261" s="98">
        <f>'SEM I'!AO13+'SEM II'!AO13+'SEM III'!AO13+'SEM IV'!AO13+'SEM V'!AO13</f>
        <v>6513</v>
      </c>
      <c r="F261" s="24">
        <f t="shared" si="2"/>
        <v>23</v>
      </c>
      <c r="G261" s="24">
        <f>'SEM I'!AQ13+'SEM II'!AQ13+'SEM III'!AQ13+'SEM IV'!AQ13+'SEM V'!AQ13</f>
        <v>2546</v>
      </c>
      <c r="H261" s="51">
        <f t="shared" si="3"/>
        <v>23</v>
      </c>
      <c r="I261" s="99">
        <v>6484</v>
      </c>
      <c r="J261" s="99">
        <v>2512</v>
      </c>
      <c r="K261" s="100">
        <f t="shared" si="4"/>
        <v>36</v>
      </c>
    </row>
    <row r="262" spans="1:11" ht="15.75" customHeight="1" x14ac:dyDescent="0.25">
      <c r="A262" s="87" t="s">
        <v>617</v>
      </c>
      <c r="B262" s="101">
        <v>11615</v>
      </c>
      <c r="C262" s="102">
        <v>24453179</v>
      </c>
      <c r="D262" s="103" t="s">
        <v>563</v>
      </c>
      <c r="E262" s="98">
        <f>'SEM I'!AO14+'SEM II'!AO14+'SEM III'!AO14+'SEM IV'!AO14+'SEM V'!AO14</f>
        <v>6513</v>
      </c>
      <c r="F262" s="2">
        <f t="shared" si="2"/>
        <v>23</v>
      </c>
      <c r="G262" s="24">
        <f>'SEM I'!AQ14+'SEM II'!AQ14+'SEM III'!AQ14+'SEM IV'!AQ14+'SEM V'!AQ14</f>
        <v>2555</v>
      </c>
      <c r="H262" s="53">
        <f t="shared" si="3"/>
        <v>18</v>
      </c>
      <c r="I262" s="99">
        <v>6502</v>
      </c>
      <c r="J262" s="99">
        <v>2527</v>
      </c>
      <c r="K262" s="100">
        <f t="shared" si="4"/>
        <v>31</v>
      </c>
    </row>
    <row r="263" spans="1:11" ht="15.75" customHeight="1" x14ac:dyDescent="0.25">
      <c r="A263" s="88" t="s">
        <v>617</v>
      </c>
      <c r="B263" s="104">
        <v>11636</v>
      </c>
      <c r="C263" s="105">
        <v>14892774</v>
      </c>
      <c r="D263" s="106" t="s">
        <v>565</v>
      </c>
      <c r="E263" s="98">
        <f>'SEM I'!AO15+'SEM II'!AO15+'SEM III'!AO15+'SEM IV'!AO15+'SEM V'!AO15</f>
        <v>6514</v>
      </c>
      <c r="F263" s="17">
        <f t="shared" si="2"/>
        <v>22</v>
      </c>
      <c r="G263" s="24">
        <f>'SEM I'!AQ15+'SEM II'!AQ15+'SEM III'!AQ15+'SEM IV'!AQ15+'SEM V'!AQ15</f>
        <v>2534</v>
      </c>
      <c r="H263" s="59">
        <f t="shared" si="3"/>
        <v>31</v>
      </c>
      <c r="I263" s="99">
        <v>6548</v>
      </c>
      <c r="J263" s="99">
        <v>2554</v>
      </c>
      <c r="K263" s="100">
        <f t="shared" si="4"/>
        <v>19</v>
      </c>
    </row>
    <row r="264" spans="1:11" ht="15.75" customHeight="1" x14ac:dyDescent="0.25">
      <c r="A264" s="87" t="s">
        <v>617</v>
      </c>
      <c r="B264" s="101">
        <v>11644</v>
      </c>
      <c r="C264" s="102">
        <v>15472793</v>
      </c>
      <c r="D264" s="103" t="s">
        <v>567</v>
      </c>
      <c r="E264" s="98">
        <f>'SEM I'!AO16+'SEM II'!AO16+'SEM III'!AO16+'SEM IV'!AO16+'SEM V'!AO16</f>
        <v>6529</v>
      </c>
      <c r="F264" s="2">
        <f t="shared" si="2"/>
        <v>18</v>
      </c>
      <c r="G264" s="24">
        <f>'SEM I'!AQ16+'SEM II'!AQ16+'SEM III'!AQ16+'SEM IV'!AQ16+'SEM V'!AQ16</f>
        <v>2542</v>
      </c>
      <c r="H264" s="53">
        <f t="shared" si="3"/>
        <v>25</v>
      </c>
      <c r="I264" s="99">
        <v>6602</v>
      </c>
      <c r="J264" s="99">
        <v>2613</v>
      </c>
      <c r="K264" s="100">
        <f t="shared" si="4"/>
        <v>1</v>
      </c>
    </row>
    <row r="265" spans="1:11" ht="15.75" customHeight="1" x14ac:dyDescent="0.25">
      <c r="A265" s="89" t="s">
        <v>617</v>
      </c>
      <c r="B265" s="107">
        <v>11651</v>
      </c>
      <c r="C265" s="108">
        <v>21613852</v>
      </c>
      <c r="D265" s="109" t="s">
        <v>569</v>
      </c>
      <c r="E265" s="98">
        <f>'SEM I'!AO17+'SEM II'!AO17+'SEM III'!AO17+'SEM IV'!AO17+'SEM V'!AO17</f>
        <v>6503</v>
      </c>
      <c r="F265" s="20">
        <f t="shared" si="2"/>
        <v>27</v>
      </c>
      <c r="G265" s="24">
        <f>'SEM I'!AQ17+'SEM II'!AQ17+'SEM III'!AQ17+'SEM IV'!AQ17+'SEM V'!AQ17</f>
        <v>2516</v>
      </c>
      <c r="H265" s="65">
        <f t="shared" si="3"/>
        <v>37</v>
      </c>
      <c r="I265" s="99">
        <v>6413</v>
      </c>
      <c r="J265" s="99">
        <v>2505</v>
      </c>
      <c r="K265" s="100">
        <f t="shared" si="4"/>
        <v>38</v>
      </c>
    </row>
    <row r="266" spans="1:11" ht="15.75" customHeight="1" x14ac:dyDescent="0.25">
      <c r="A266" s="87" t="s">
        <v>617</v>
      </c>
      <c r="B266" s="101">
        <v>11658</v>
      </c>
      <c r="C266" s="102">
        <v>23825912</v>
      </c>
      <c r="D266" s="103" t="s">
        <v>526</v>
      </c>
      <c r="E266" s="98">
        <f>'SEM I'!AO18+'SEM II'!AO18+'SEM III'!AO18+'SEM IV'!AO18+'SEM V'!AO18</f>
        <v>6572</v>
      </c>
      <c r="F266" s="2">
        <f t="shared" si="2"/>
        <v>9</v>
      </c>
      <c r="G266" s="24">
        <f>'SEM I'!AQ18+'SEM II'!AQ18+'SEM III'!AQ18+'SEM IV'!AQ18+'SEM V'!AQ18</f>
        <v>2562</v>
      </c>
      <c r="H266" s="53">
        <f t="shared" si="3"/>
        <v>13</v>
      </c>
      <c r="I266" s="99">
        <v>6654</v>
      </c>
      <c r="J266" s="99">
        <v>2604</v>
      </c>
      <c r="K266" s="100">
        <f t="shared" si="4"/>
        <v>3</v>
      </c>
    </row>
    <row r="267" spans="1:11" ht="15.75" customHeight="1" x14ac:dyDescent="0.25">
      <c r="A267" s="90" t="s">
        <v>617</v>
      </c>
      <c r="B267" s="110">
        <v>11665</v>
      </c>
      <c r="C267" s="111">
        <v>14890473</v>
      </c>
      <c r="D267" s="112" t="s">
        <v>571</v>
      </c>
      <c r="E267" s="98">
        <f>'SEM I'!AO19+'SEM II'!AO19+'SEM III'!AO19+'SEM IV'!AO19+'SEM V'!AO19</f>
        <v>6490</v>
      </c>
      <c r="F267" s="22">
        <f t="shared" si="2"/>
        <v>31</v>
      </c>
      <c r="G267" s="24">
        <f>'SEM I'!AQ19+'SEM II'!AQ19+'SEM III'!AQ19+'SEM IV'!AQ19+'SEM V'!AQ19</f>
        <v>2541</v>
      </c>
      <c r="H267" s="70">
        <f t="shared" si="3"/>
        <v>26</v>
      </c>
      <c r="I267" s="99">
        <v>6559</v>
      </c>
      <c r="J267" s="99">
        <v>2591</v>
      </c>
      <c r="K267" s="100">
        <f t="shared" si="4"/>
        <v>6</v>
      </c>
    </row>
    <row r="268" spans="1:11" ht="15.75" customHeight="1" x14ac:dyDescent="0.25">
      <c r="A268" s="87" t="s">
        <v>617</v>
      </c>
      <c r="B268" s="101">
        <v>11673</v>
      </c>
      <c r="C268" s="102">
        <v>25426506</v>
      </c>
      <c r="D268" s="103" t="s">
        <v>528</v>
      </c>
      <c r="E268" s="98">
        <f>'SEM I'!AO20+'SEM II'!AO20+'SEM III'!AO20+'SEM IV'!AO20+'SEM V'!AO20</f>
        <v>6509</v>
      </c>
      <c r="F268" s="2">
        <f t="shared" si="2"/>
        <v>26</v>
      </c>
      <c r="G268" s="24">
        <f>'SEM I'!AQ20+'SEM II'!AQ20+'SEM III'!AQ20+'SEM IV'!AQ20+'SEM V'!AQ20</f>
        <v>2548</v>
      </c>
      <c r="H268" s="53">
        <f t="shared" si="3"/>
        <v>21</v>
      </c>
      <c r="I268" s="99">
        <v>6488</v>
      </c>
      <c r="J268" s="99">
        <v>2557</v>
      </c>
      <c r="K268" s="100">
        <f t="shared" si="4"/>
        <v>17</v>
      </c>
    </row>
    <row r="269" spans="1:11" ht="15.75" customHeight="1" x14ac:dyDescent="0.25">
      <c r="A269" s="91" t="s">
        <v>617</v>
      </c>
      <c r="B269" s="113">
        <v>11676</v>
      </c>
      <c r="C269" s="114">
        <v>14696181</v>
      </c>
      <c r="D269" s="115" t="s">
        <v>530</v>
      </c>
      <c r="E269" s="98">
        <f>'SEM I'!AO21+'SEM II'!AO21+'SEM III'!AO21+'SEM IV'!AO21+'SEM V'!AO21</f>
        <v>6445</v>
      </c>
      <c r="F269" s="24">
        <f t="shared" si="2"/>
        <v>38</v>
      </c>
      <c r="G269" s="24">
        <f>'SEM I'!AQ21+'SEM II'!AQ21+'SEM III'!AQ21+'SEM IV'!AQ21+'SEM V'!AQ21</f>
        <v>2509</v>
      </c>
      <c r="H269" s="51">
        <f t="shared" si="3"/>
        <v>38</v>
      </c>
      <c r="I269" s="99">
        <v>6584</v>
      </c>
      <c r="J269" s="99">
        <v>2594</v>
      </c>
      <c r="K269" s="100">
        <f t="shared" si="4"/>
        <v>5</v>
      </c>
    </row>
    <row r="270" spans="1:11" ht="15.75" customHeight="1" x14ac:dyDescent="0.25">
      <c r="A270" s="87" t="s">
        <v>617</v>
      </c>
      <c r="B270" s="101">
        <v>11683</v>
      </c>
      <c r="C270" s="102">
        <v>15474954</v>
      </c>
      <c r="D270" s="103" t="s">
        <v>532</v>
      </c>
      <c r="E270" s="98">
        <f>'SEM I'!AO22+'SEM II'!AO22+'SEM III'!AO22+'SEM IV'!AO22+'SEM V'!AO22</f>
        <v>6608</v>
      </c>
      <c r="F270" s="2">
        <f t="shared" si="2"/>
        <v>4</v>
      </c>
      <c r="G270" s="24">
        <f>'SEM I'!AQ22+'SEM II'!AQ22+'SEM III'!AQ22+'SEM IV'!AQ22+'SEM V'!AQ22</f>
        <v>2589</v>
      </c>
      <c r="H270" s="53">
        <f t="shared" si="3"/>
        <v>4</v>
      </c>
      <c r="I270" s="99">
        <v>6512</v>
      </c>
      <c r="J270" s="99">
        <v>2545</v>
      </c>
      <c r="K270" s="100">
        <f t="shared" si="4"/>
        <v>24</v>
      </c>
    </row>
    <row r="271" spans="1:11" ht="15.75" customHeight="1" x14ac:dyDescent="0.25">
      <c r="A271" s="88" t="s">
        <v>617</v>
      </c>
      <c r="B271" s="104">
        <v>11696</v>
      </c>
      <c r="C271" s="105">
        <v>20837868</v>
      </c>
      <c r="D271" s="106" t="s">
        <v>534</v>
      </c>
      <c r="E271" s="98">
        <f>'SEM I'!AO23+'SEM II'!AO23+'SEM III'!AO23+'SEM IV'!AO23+'SEM V'!AO23</f>
        <v>6488</v>
      </c>
      <c r="F271" s="17">
        <f t="shared" si="2"/>
        <v>32</v>
      </c>
      <c r="G271" s="24">
        <f>'SEM I'!AQ23+'SEM II'!AQ23+'SEM III'!AQ23+'SEM IV'!AQ23+'SEM V'!AQ23</f>
        <v>2539</v>
      </c>
      <c r="H271" s="59">
        <f t="shared" si="3"/>
        <v>27</v>
      </c>
      <c r="I271" s="99">
        <v>6515</v>
      </c>
      <c r="J271" s="99">
        <v>2556</v>
      </c>
      <c r="K271" s="100">
        <f t="shared" si="4"/>
        <v>18</v>
      </c>
    </row>
    <row r="272" spans="1:11" ht="15.75" customHeight="1" x14ac:dyDescent="0.25">
      <c r="A272" s="87" t="s">
        <v>617</v>
      </c>
      <c r="B272" s="101">
        <v>11697</v>
      </c>
      <c r="C272" s="102">
        <v>14892311</v>
      </c>
      <c r="D272" s="103" t="s">
        <v>573</v>
      </c>
      <c r="E272" s="98">
        <f>'SEM I'!AO24+'SEM II'!AO24+'SEM III'!AO24+'SEM IV'!AO24+'SEM V'!AO24</f>
        <v>6531</v>
      </c>
      <c r="F272" s="2">
        <f t="shared" si="2"/>
        <v>17</v>
      </c>
      <c r="G272" s="24">
        <f>'SEM I'!AQ24+'SEM II'!AQ24+'SEM III'!AQ24+'SEM IV'!AQ24+'SEM V'!AQ24</f>
        <v>2543</v>
      </c>
      <c r="H272" s="53">
        <f t="shared" si="3"/>
        <v>24</v>
      </c>
      <c r="I272" s="99">
        <v>6559</v>
      </c>
      <c r="J272" s="99">
        <v>2575</v>
      </c>
      <c r="K272" s="100">
        <f t="shared" si="4"/>
        <v>9</v>
      </c>
    </row>
    <row r="273" spans="1:11" ht="15.75" customHeight="1" x14ac:dyDescent="0.25">
      <c r="A273" s="89" t="s">
        <v>617</v>
      </c>
      <c r="B273" s="107">
        <v>11703</v>
      </c>
      <c r="C273" s="108">
        <v>14876429</v>
      </c>
      <c r="D273" s="109" t="s">
        <v>536</v>
      </c>
      <c r="E273" s="98">
        <f>'SEM I'!AO25+'SEM II'!AO25+'SEM III'!AO25+'SEM IV'!AO25+'SEM V'!AO25</f>
        <v>6588</v>
      </c>
      <c r="F273" s="20">
        <f t="shared" si="2"/>
        <v>7</v>
      </c>
      <c r="G273" s="24">
        <f>'SEM I'!AQ25+'SEM II'!AQ25+'SEM III'!AQ25+'SEM IV'!AQ25+'SEM V'!AQ25</f>
        <v>2590</v>
      </c>
      <c r="H273" s="65">
        <f t="shared" si="3"/>
        <v>3</v>
      </c>
      <c r="I273" s="99">
        <v>6500</v>
      </c>
      <c r="J273" s="99">
        <v>2519</v>
      </c>
      <c r="K273" s="100">
        <f t="shared" si="4"/>
        <v>35</v>
      </c>
    </row>
    <row r="274" spans="1:11" ht="15.75" customHeight="1" x14ac:dyDescent="0.25">
      <c r="A274" s="87" t="s">
        <v>617</v>
      </c>
      <c r="B274" s="101">
        <v>11707</v>
      </c>
      <c r="C274" s="102">
        <v>21536600</v>
      </c>
      <c r="D274" s="103" t="s">
        <v>538</v>
      </c>
      <c r="E274" s="98">
        <f>'SEM I'!AO26+'SEM II'!AO26+'SEM III'!AO26+'SEM IV'!AO26+'SEM V'!AO26</f>
        <v>6487</v>
      </c>
      <c r="F274" s="2">
        <f t="shared" si="2"/>
        <v>33</v>
      </c>
      <c r="G274" s="24">
        <f>'SEM I'!AQ26+'SEM II'!AQ26+'SEM III'!AQ26+'SEM IV'!AQ26+'SEM V'!AQ26</f>
        <v>2530</v>
      </c>
      <c r="H274" s="53">
        <f t="shared" si="3"/>
        <v>33</v>
      </c>
      <c r="I274" s="99">
        <v>6557</v>
      </c>
      <c r="J274" s="99">
        <v>2561</v>
      </c>
      <c r="K274" s="100">
        <f t="shared" si="4"/>
        <v>14</v>
      </c>
    </row>
    <row r="275" spans="1:11" ht="15.75" customHeight="1" x14ac:dyDescent="0.25">
      <c r="A275" s="90" t="s">
        <v>617</v>
      </c>
      <c r="B275" s="110">
        <v>11708</v>
      </c>
      <c r="C275" s="111">
        <v>18056735</v>
      </c>
      <c r="D275" s="112" t="s">
        <v>540</v>
      </c>
      <c r="E275" s="98">
        <f>'SEM I'!AO27+'SEM II'!AO27+'SEM III'!AO27+'SEM IV'!AO27+'SEM V'!AO27</f>
        <v>6503</v>
      </c>
      <c r="F275" s="22">
        <f t="shared" si="2"/>
        <v>27</v>
      </c>
      <c r="G275" s="24">
        <f>'SEM I'!AQ27+'SEM II'!AQ27+'SEM III'!AQ27+'SEM IV'!AQ27+'SEM V'!AQ27</f>
        <v>2532</v>
      </c>
      <c r="H275" s="70">
        <f t="shared" si="3"/>
        <v>32</v>
      </c>
      <c r="I275" s="99">
        <v>6462</v>
      </c>
      <c r="J275" s="99">
        <v>2489</v>
      </c>
      <c r="K275" s="100">
        <f t="shared" si="4"/>
        <v>40</v>
      </c>
    </row>
    <row r="276" spans="1:11" ht="15.75" customHeight="1" x14ac:dyDescent="0.25">
      <c r="A276" s="87" t="s">
        <v>617</v>
      </c>
      <c r="B276" s="101">
        <v>11709</v>
      </c>
      <c r="C276" s="102">
        <v>21593313</v>
      </c>
      <c r="D276" s="103" t="s">
        <v>542</v>
      </c>
      <c r="E276" s="98">
        <f>'SEM I'!AO28+'SEM II'!AO28+'SEM III'!AO28+'SEM IV'!AO28+'SEM V'!AO28</f>
        <v>6517</v>
      </c>
      <c r="F276" s="2">
        <f t="shared" si="2"/>
        <v>21</v>
      </c>
      <c r="G276" s="24">
        <f>'SEM I'!AQ28+'SEM II'!AQ28+'SEM III'!AQ28+'SEM IV'!AQ28+'SEM V'!AQ28</f>
        <v>2538</v>
      </c>
      <c r="H276" s="53">
        <f t="shared" si="3"/>
        <v>28</v>
      </c>
      <c r="I276" s="99">
        <v>6568</v>
      </c>
      <c r="J276" s="99">
        <v>2561</v>
      </c>
      <c r="K276" s="100">
        <f t="shared" si="4"/>
        <v>14</v>
      </c>
    </row>
    <row r="277" spans="1:11" ht="15.75" customHeight="1" x14ac:dyDescent="0.25">
      <c r="A277" s="91" t="s">
        <v>617</v>
      </c>
      <c r="B277" s="113">
        <v>11710</v>
      </c>
      <c r="C277" s="114">
        <v>21613869</v>
      </c>
      <c r="D277" s="115" t="s">
        <v>575</v>
      </c>
      <c r="E277" s="98">
        <f>'SEM I'!AO29+'SEM II'!AO29+'SEM III'!AO29+'SEM IV'!AO29+'SEM V'!AO29</f>
        <v>6536</v>
      </c>
      <c r="F277" s="24">
        <f t="shared" si="2"/>
        <v>16</v>
      </c>
      <c r="G277" s="24">
        <f>'SEM I'!AQ29+'SEM II'!AQ29+'SEM III'!AQ29+'SEM IV'!AQ29+'SEM V'!AQ29</f>
        <v>2547</v>
      </c>
      <c r="H277" s="51">
        <f t="shared" si="3"/>
        <v>22</v>
      </c>
      <c r="I277" s="99">
        <v>6573</v>
      </c>
      <c r="J277" s="99">
        <v>2570</v>
      </c>
      <c r="K277" s="100">
        <f t="shared" si="4"/>
        <v>12</v>
      </c>
    </row>
    <row r="278" spans="1:11" ht="15.75" customHeight="1" x14ac:dyDescent="0.25">
      <c r="A278" s="87" t="s">
        <v>617</v>
      </c>
      <c r="B278" s="101">
        <v>11719</v>
      </c>
      <c r="C278" s="102">
        <v>11063916</v>
      </c>
      <c r="D278" s="103" t="s">
        <v>544</v>
      </c>
      <c r="E278" s="98">
        <f>'SEM I'!AO30+'SEM II'!AO30+'SEM III'!AO30+'SEM IV'!AO30+'SEM V'!AO30</f>
        <v>6599</v>
      </c>
      <c r="F278" s="2">
        <f t="shared" si="2"/>
        <v>5</v>
      </c>
      <c r="G278" s="24">
        <f>'SEM I'!AQ30+'SEM II'!AQ30+'SEM III'!AQ30+'SEM IV'!AQ30+'SEM V'!AQ30</f>
        <v>2607</v>
      </c>
      <c r="H278" s="53">
        <f t="shared" si="3"/>
        <v>1</v>
      </c>
      <c r="I278" s="99">
        <v>6479</v>
      </c>
      <c r="J278" s="99">
        <v>2529</v>
      </c>
      <c r="K278" s="100">
        <f t="shared" si="4"/>
        <v>30</v>
      </c>
    </row>
    <row r="279" spans="1:11" ht="15.75" customHeight="1" x14ac:dyDescent="0.25">
      <c r="A279" s="88" t="s">
        <v>617</v>
      </c>
      <c r="B279" s="104">
        <v>11737</v>
      </c>
      <c r="C279" s="105">
        <v>21613873</v>
      </c>
      <c r="D279" s="106" t="s">
        <v>577</v>
      </c>
      <c r="E279" s="98">
        <f>'SEM I'!AO31+'SEM II'!AO31+'SEM III'!AO31+'SEM IV'!AO31+'SEM V'!AO31</f>
        <v>6434</v>
      </c>
      <c r="F279" s="17">
        <f t="shared" si="2"/>
        <v>40</v>
      </c>
      <c r="G279" s="24">
        <f>'SEM I'!AQ31+'SEM II'!AQ31+'SEM III'!AQ31+'SEM IV'!AQ31+'SEM V'!AQ31</f>
        <v>2521</v>
      </c>
      <c r="H279" s="59">
        <f t="shared" si="3"/>
        <v>36</v>
      </c>
      <c r="I279" s="99">
        <v>6588</v>
      </c>
      <c r="J279" s="99">
        <v>2574</v>
      </c>
      <c r="K279" s="100">
        <f t="shared" si="4"/>
        <v>10</v>
      </c>
    </row>
    <row r="280" spans="1:11" ht="15.75" customHeight="1" x14ac:dyDescent="0.25">
      <c r="A280" s="87" t="s">
        <v>617</v>
      </c>
      <c r="B280" s="101">
        <v>11742</v>
      </c>
      <c r="C280" s="102">
        <v>20750278</v>
      </c>
      <c r="D280" s="103" t="s">
        <v>546</v>
      </c>
      <c r="E280" s="98">
        <f>'SEM I'!AO32+'SEM II'!AO32+'SEM III'!AO32+'SEM IV'!AO32+'SEM V'!AO32</f>
        <v>6552</v>
      </c>
      <c r="F280" s="2">
        <f t="shared" si="2"/>
        <v>14</v>
      </c>
      <c r="G280" s="24">
        <f>'SEM I'!AQ32+'SEM II'!AQ32+'SEM III'!AQ32+'SEM IV'!AQ32+'SEM V'!AQ32</f>
        <v>2580</v>
      </c>
      <c r="H280" s="53">
        <f t="shared" si="3"/>
        <v>7</v>
      </c>
      <c r="I280" s="99">
        <v>6494</v>
      </c>
      <c r="J280" s="99">
        <v>2542</v>
      </c>
      <c r="K280" s="100">
        <f t="shared" si="4"/>
        <v>26</v>
      </c>
    </row>
    <row r="281" spans="1:11" ht="15.75" customHeight="1" x14ac:dyDescent="0.25">
      <c r="A281" s="89" t="s">
        <v>617</v>
      </c>
      <c r="B281" s="107">
        <v>11749</v>
      </c>
      <c r="C281" s="108">
        <v>21533895</v>
      </c>
      <c r="D281" s="109" t="s">
        <v>579</v>
      </c>
      <c r="E281" s="98">
        <f>'SEM I'!AO33+'SEM II'!AO33+'SEM III'!AO33+'SEM IV'!AO33+'SEM V'!AO33</f>
        <v>6566</v>
      </c>
      <c r="F281" s="20">
        <f t="shared" si="2"/>
        <v>10</v>
      </c>
      <c r="G281" s="24">
        <f>'SEM I'!AQ33+'SEM II'!AQ33+'SEM III'!AQ33+'SEM IV'!AQ33+'SEM V'!AQ33</f>
        <v>2575</v>
      </c>
      <c r="H281" s="65">
        <f t="shared" si="3"/>
        <v>8</v>
      </c>
      <c r="I281" s="99">
        <v>6544</v>
      </c>
      <c r="J281" s="99">
        <v>2548</v>
      </c>
      <c r="K281" s="100">
        <f t="shared" si="4"/>
        <v>22</v>
      </c>
    </row>
    <row r="282" spans="1:11" ht="15.75" customHeight="1" x14ac:dyDescent="0.25">
      <c r="A282" s="87" t="s">
        <v>617</v>
      </c>
      <c r="B282" s="101">
        <v>11770</v>
      </c>
      <c r="C282" s="102">
        <v>21537821</v>
      </c>
      <c r="D282" s="103" t="s">
        <v>581</v>
      </c>
      <c r="E282" s="98">
        <f>'SEM I'!AO34+'SEM II'!AO34+'SEM III'!AO34+'SEM IV'!AO34+'SEM V'!AO34</f>
        <v>6554</v>
      </c>
      <c r="F282" s="2">
        <f t="shared" si="2"/>
        <v>13</v>
      </c>
      <c r="G282" s="24">
        <f>'SEM I'!AQ34+'SEM II'!AQ34+'SEM III'!AQ34+'SEM IV'!AQ34+'SEM V'!AQ34</f>
        <v>2560</v>
      </c>
      <c r="H282" s="53">
        <f t="shared" si="3"/>
        <v>16</v>
      </c>
      <c r="I282" s="99">
        <v>6637</v>
      </c>
      <c r="J282" s="99">
        <v>2607</v>
      </c>
      <c r="K282" s="100">
        <f t="shared" si="4"/>
        <v>2</v>
      </c>
    </row>
    <row r="283" spans="1:11" ht="15.75" customHeight="1" x14ac:dyDescent="0.25">
      <c r="A283" s="90" t="s">
        <v>617</v>
      </c>
      <c r="B283" s="110">
        <v>11778</v>
      </c>
      <c r="C283" s="111">
        <v>20695299</v>
      </c>
      <c r="D283" s="112" t="s">
        <v>548</v>
      </c>
      <c r="E283" s="98">
        <f>'SEM I'!AO35+'SEM II'!AO35+'SEM III'!AO35+'SEM IV'!AO35+'SEM V'!AO35</f>
        <v>6574</v>
      </c>
      <c r="F283" s="22">
        <f t="shared" si="2"/>
        <v>8</v>
      </c>
      <c r="G283" s="24">
        <f>'SEM I'!AQ35+'SEM II'!AQ35+'SEM III'!AQ35+'SEM IV'!AQ35+'SEM V'!AQ35</f>
        <v>2572</v>
      </c>
      <c r="H283" s="70">
        <f t="shared" si="3"/>
        <v>9</v>
      </c>
      <c r="I283" s="99">
        <v>6442</v>
      </c>
      <c r="J283" s="99">
        <v>2511</v>
      </c>
      <c r="K283" s="100">
        <f t="shared" si="4"/>
        <v>37</v>
      </c>
    </row>
    <row r="284" spans="1:11" ht="15.75" customHeight="1" x14ac:dyDescent="0.25">
      <c r="A284" s="87" t="s">
        <v>617</v>
      </c>
      <c r="B284" s="101">
        <v>11781</v>
      </c>
      <c r="C284" s="102">
        <v>21533878</v>
      </c>
      <c r="D284" s="103" t="s">
        <v>583</v>
      </c>
      <c r="E284" s="98">
        <f>'SEM I'!AO36+'SEM II'!AO36+'SEM III'!AO36+'SEM IV'!AO36+'SEM V'!AO36</f>
        <v>6555</v>
      </c>
      <c r="F284" s="2">
        <f t="shared" si="2"/>
        <v>12</v>
      </c>
      <c r="G284" s="24">
        <f>'SEM I'!AQ36+'SEM II'!AQ36+'SEM III'!AQ36+'SEM IV'!AQ36+'SEM V'!AQ36</f>
        <v>2561</v>
      </c>
      <c r="H284" s="53">
        <f t="shared" si="3"/>
        <v>15</v>
      </c>
      <c r="I284" s="99">
        <v>6478</v>
      </c>
      <c r="J284" s="99">
        <v>2542</v>
      </c>
      <c r="K284" s="100">
        <f t="shared" si="4"/>
        <v>26</v>
      </c>
    </row>
    <row r="285" spans="1:11" ht="15.75" customHeight="1" x14ac:dyDescent="0.25">
      <c r="A285" s="91" t="s">
        <v>617</v>
      </c>
      <c r="B285" s="113">
        <v>11790</v>
      </c>
      <c r="C285" s="114">
        <v>28419668</v>
      </c>
      <c r="D285" s="115" t="s">
        <v>550</v>
      </c>
      <c r="E285" s="98">
        <f>'SEM I'!AO37+'SEM II'!AO37+'SEM III'!AO37+'SEM IV'!AO37+'SEM V'!AO37</f>
        <v>6610</v>
      </c>
      <c r="F285" s="24">
        <f t="shared" si="2"/>
        <v>3</v>
      </c>
      <c r="G285" s="24">
        <f>'SEM I'!AQ37+'SEM II'!AQ37+'SEM III'!AQ37+'SEM IV'!AQ37+'SEM V'!AQ37</f>
        <v>2592</v>
      </c>
      <c r="H285" s="51">
        <f t="shared" si="3"/>
        <v>2</v>
      </c>
      <c r="I285" s="99">
        <v>6620</v>
      </c>
      <c r="J285" s="99">
        <v>2601</v>
      </c>
      <c r="K285" s="100">
        <f t="shared" si="4"/>
        <v>4</v>
      </c>
    </row>
    <row r="286" spans="1:11" ht="15.75" customHeight="1" x14ac:dyDescent="0.25">
      <c r="A286" s="87" t="s">
        <v>617</v>
      </c>
      <c r="B286" s="101">
        <v>12078</v>
      </c>
      <c r="C286" s="102">
        <v>24417299</v>
      </c>
      <c r="D286" s="103" t="s">
        <v>600</v>
      </c>
      <c r="E286" s="98">
        <f>'SEM I'!AO38+'SEM II'!AO38+'SEM III'!AO38+'SEM IV'!AO38+'SEM V'!AO38</f>
        <v>6476</v>
      </c>
      <c r="F286" s="2">
        <f t="shared" si="2"/>
        <v>36</v>
      </c>
      <c r="G286" s="24">
        <f>'SEM I'!AQ46+'SEM II'!AQ46+'SEM III'!AQ46+'SEM IV'!AQ46+'SEM V'!AQ45</f>
        <v>2562</v>
      </c>
      <c r="H286" s="53">
        <f t="shared" si="3"/>
        <v>13</v>
      </c>
      <c r="I286" s="99">
        <v>6655</v>
      </c>
      <c r="J286" s="99">
        <v>2562</v>
      </c>
      <c r="K286" s="100">
        <f t="shared" si="4"/>
        <v>13</v>
      </c>
    </row>
    <row r="287" spans="1:11" ht="15.75" customHeight="1" x14ac:dyDescent="0.25">
      <c r="A287" s="88" t="s">
        <v>617</v>
      </c>
      <c r="B287" s="104">
        <v>11802</v>
      </c>
      <c r="C287" s="105">
        <v>18077439</v>
      </c>
      <c r="D287" s="106" t="s">
        <v>585</v>
      </c>
      <c r="E287" s="98">
        <f>'SEM I'!AO39+'SEM II'!AO39+'SEM III'!AO39+'SEM IV'!AO39+'SEM V'!AO39</f>
        <v>6512</v>
      </c>
      <c r="F287" s="17">
        <f t="shared" si="2"/>
        <v>25</v>
      </c>
      <c r="G287" s="24">
        <f>'SEM I'!AQ39+'SEM II'!AQ39+'SEM III'!AQ39+'SEM IV'!AQ39+'SEM V'!AQ39</f>
        <v>2553</v>
      </c>
      <c r="H287" s="59">
        <f t="shared" si="3"/>
        <v>19</v>
      </c>
      <c r="I287" s="99">
        <v>6500</v>
      </c>
      <c r="J287" s="99">
        <v>2548</v>
      </c>
      <c r="K287" s="100">
        <f t="shared" si="4"/>
        <v>22</v>
      </c>
    </row>
    <row r="288" spans="1:11" ht="15.75" customHeight="1" x14ac:dyDescent="0.25">
      <c r="A288" s="87" t="s">
        <v>617</v>
      </c>
      <c r="B288" s="101">
        <v>11806</v>
      </c>
      <c r="C288" s="102">
        <v>20819881</v>
      </c>
      <c r="D288" s="103" t="s">
        <v>552</v>
      </c>
      <c r="E288" s="98">
        <f>'SEM I'!AO40+'SEM II'!AO40+'SEM III'!AO40+'SEM IV'!AO40+'SEM V'!AO40</f>
        <v>5755</v>
      </c>
      <c r="F288" s="2">
        <f t="shared" si="2"/>
        <v>41</v>
      </c>
      <c r="G288" s="24">
        <f>'SEM I'!AQ40+'SEM II'!AQ40+'SEM III'!AQ40+'SEM IV'!AQ40+'SEM V'!AQ40</f>
        <v>2145</v>
      </c>
      <c r="H288" s="53">
        <f t="shared" si="3"/>
        <v>41</v>
      </c>
      <c r="I288" s="99">
        <v>6469</v>
      </c>
      <c r="J288" s="99">
        <v>2525</v>
      </c>
      <c r="K288" s="100">
        <f t="shared" si="4"/>
        <v>33</v>
      </c>
    </row>
    <row r="289" spans="1:11" ht="15.75" customHeight="1" x14ac:dyDescent="0.25">
      <c r="A289" s="89" t="s">
        <v>617</v>
      </c>
      <c r="B289" s="107">
        <v>11811</v>
      </c>
      <c r="C289" s="108">
        <v>21890868</v>
      </c>
      <c r="D289" s="109" t="s">
        <v>589</v>
      </c>
      <c r="E289" s="98">
        <f>'SEM I'!AO41+'SEM II'!AO41+'SEM III'!AO41+'SEM IV'!AO41+'SEM V'!AO41</f>
        <v>6518</v>
      </c>
      <c r="F289" s="20">
        <f t="shared" si="2"/>
        <v>20</v>
      </c>
      <c r="G289" s="24">
        <f>'SEM I'!AQ41+'SEM II'!AQ41+'SEM III'!AQ41+'SEM IV'!AQ41+'SEM V'!AQ41</f>
        <v>2568</v>
      </c>
      <c r="H289" s="65">
        <f t="shared" si="3"/>
        <v>11</v>
      </c>
      <c r="I289" s="99">
        <v>6529</v>
      </c>
      <c r="J289" s="99">
        <v>2571</v>
      </c>
      <c r="K289" s="100">
        <f t="shared" si="4"/>
        <v>11</v>
      </c>
    </row>
    <row r="290" spans="1:11" ht="15.75" customHeight="1" x14ac:dyDescent="0.25">
      <c r="A290" s="87" t="s">
        <v>617</v>
      </c>
      <c r="B290" s="101">
        <v>11815</v>
      </c>
      <c r="C290" s="102">
        <v>21535045</v>
      </c>
      <c r="D290" s="103" t="s">
        <v>592</v>
      </c>
      <c r="E290" s="98">
        <f>'SEM I'!AO42+'SEM II'!AO42+'SEM III'!AO42+'SEM IV'!AO42+'SEM V'!AO42</f>
        <v>6459</v>
      </c>
      <c r="F290" s="2">
        <f t="shared" si="2"/>
        <v>37</v>
      </c>
      <c r="G290" s="24">
        <f>'SEM I'!AQ42+'SEM II'!AQ42+'SEM III'!AQ42+'SEM IV'!AQ42+'SEM V'!AQ42</f>
        <v>2524</v>
      </c>
      <c r="H290" s="53">
        <f t="shared" si="3"/>
        <v>35</v>
      </c>
      <c r="I290" s="99">
        <v>6463</v>
      </c>
      <c r="J290" s="99">
        <v>2524</v>
      </c>
      <c r="K290" s="100">
        <f t="shared" si="4"/>
        <v>34</v>
      </c>
    </row>
    <row r="291" spans="1:11" ht="15.75" customHeight="1" x14ac:dyDescent="0.25">
      <c r="A291" s="90" t="s">
        <v>617</v>
      </c>
      <c r="B291" s="110">
        <v>11817</v>
      </c>
      <c r="C291" s="111">
        <v>21418350</v>
      </c>
      <c r="D291" s="112" t="s">
        <v>554</v>
      </c>
      <c r="E291" s="98">
        <f>'SEM I'!AO43+'SEM II'!AO43+'SEM III'!AO43+'SEM IV'!AO43+'SEM V'!AO43</f>
        <v>6483</v>
      </c>
      <c r="F291" s="22">
        <f t="shared" si="2"/>
        <v>34</v>
      </c>
      <c r="G291" s="24">
        <f>'SEM I'!AQ43+'SEM II'!AQ43+'SEM III'!AQ43+'SEM IV'!AQ43+'SEM V'!AQ43</f>
        <v>2528</v>
      </c>
      <c r="H291" s="70">
        <f t="shared" si="3"/>
        <v>34</v>
      </c>
      <c r="I291" s="99">
        <v>6526</v>
      </c>
      <c r="J291" s="99">
        <v>2544</v>
      </c>
      <c r="K291" s="100">
        <f t="shared" si="4"/>
        <v>25</v>
      </c>
    </row>
    <row r="292" spans="1:11" ht="15.75" customHeight="1" x14ac:dyDescent="0.25">
      <c r="A292" s="116" t="s">
        <v>484</v>
      </c>
      <c r="B292" s="101">
        <v>11819</v>
      </c>
      <c r="C292" s="102">
        <v>21613850</v>
      </c>
      <c r="D292" s="117" t="s">
        <v>594</v>
      </c>
      <c r="E292" s="98">
        <f>'SEM I'!AO44+'SEM II'!AO44+'SEM III'!AO44+'SEM IV'!AO44+'SEM V'!AO44</f>
        <v>6539</v>
      </c>
      <c r="F292" s="2">
        <f t="shared" si="2"/>
        <v>15</v>
      </c>
      <c r="G292" s="24">
        <f>'SEM I'!AQ44+'SEM II'!AQ44+'SEM III'!AQ44+'SEM IV'!AQ44+'SEM V'!AQ44</f>
        <v>2552</v>
      </c>
      <c r="H292" s="53">
        <f t="shared" si="3"/>
        <v>20</v>
      </c>
      <c r="I292" s="99">
        <v>6474</v>
      </c>
      <c r="J292" s="99">
        <v>2527</v>
      </c>
      <c r="K292" s="100">
        <f t="shared" si="4"/>
        <v>31</v>
      </c>
    </row>
    <row r="293" spans="1:11" ht="15.75" customHeight="1" x14ac:dyDescent="0.25">
      <c r="A293" s="91" t="s">
        <v>484</v>
      </c>
      <c r="B293" s="113">
        <v>11820</v>
      </c>
      <c r="C293" s="114">
        <v>21817578</v>
      </c>
      <c r="D293" s="120" t="s">
        <v>596</v>
      </c>
      <c r="E293" s="98">
        <f>'SEM I'!AO45+'SEM II'!AO45+'SEM III'!AO45+'SEM IV'!AO45+'SEM V'!AO45</f>
        <v>6634</v>
      </c>
      <c r="F293" s="24">
        <f t="shared" si="2"/>
        <v>1</v>
      </c>
      <c r="G293" s="24">
        <f>'SEM I'!AQ45+'SEM II'!AQ45+'SEM III'!AQ45+'SEM IV'!AQ45+'SEM V'!AQ45</f>
        <v>2567</v>
      </c>
      <c r="H293" s="51">
        <f t="shared" si="3"/>
        <v>12</v>
      </c>
      <c r="I293" s="99">
        <v>6533</v>
      </c>
      <c r="J293" s="99">
        <v>2551</v>
      </c>
      <c r="K293" s="100">
        <f t="shared" si="4"/>
        <v>20</v>
      </c>
    </row>
    <row r="294" spans="1:11" ht="15.75" customHeight="1" x14ac:dyDescent="0.25">
      <c r="A294" s="2"/>
      <c r="B294" s="18"/>
      <c r="C294" s="1"/>
      <c r="D294" s="72"/>
      <c r="E294" s="76"/>
      <c r="F294" s="76"/>
      <c r="G294" s="76"/>
      <c r="H294" s="79"/>
    </row>
    <row r="295" spans="1:11" ht="15.75" customHeight="1" x14ac:dyDescent="0.25">
      <c r="A295" s="124"/>
      <c r="E295" s="80"/>
      <c r="F295" s="80"/>
      <c r="G295" s="80"/>
      <c r="H295" s="80"/>
    </row>
    <row r="296" spans="1:11" ht="15.75" customHeight="1" x14ac:dyDescent="0.25">
      <c r="A296" s="124"/>
      <c r="E296" s="80"/>
      <c r="F296" s="80"/>
      <c r="G296" s="80"/>
      <c r="H296" s="80"/>
    </row>
    <row r="297" spans="1:11" ht="15.75" customHeight="1" x14ac:dyDescent="0.25">
      <c r="A297" s="124"/>
      <c r="E297" s="80"/>
      <c r="F297" s="80"/>
      <c r="G297" s="80"/>
      <c r="H297" s="80"/>
    </row>
    <row r="298" spans="1:11" ht="15.75" customHeight="1" x14ac:dyDescent="0.25">
      <c r="A298" s="124"/>
      <c r="E298" s="80"/>
      <c r="F298" s="80"/>
      <c r="G298" s="80"/>
      <c r="H298" s="80"/>
    </row>
    <row r="299" spans="1:11" ht="15.75" customHeight="1" x14ac:dyDescent="0.25">
      <c r="A299" s="124"/>
      <c r="E299" s="80"/>
      <c r="F299" s="80"/>
      <c r="G299" s="80"/>
      <c r="H299" s="80"/>
    </row>
    <row r="300" spans="1:11" ht="15.75" customHeight="1" x14ac:dyDescent="0.25">
      <c r="A300" s="124"/>
      <c r="E300" s="80"/>
      <c r="F300" s="80"/>
      <c r="G300" s="80"/>
      <c r="H300" s="80"/>
    </row>
    <row r="301" spans="1:11" ht="15.75" customHeight="1" x14ac:dyDescent="0.25">
      <c r="A301" s="124"/>
      <c r="E301" s="80"/>
      <c r="F301" s="80"/>
      <c r="G301" s="80"/>
      <c r="H301" s="80"/>
    </row>
    <row r="302" spans="1:11" ht="15.75" customHeight="1" x14ac:dyDescent="0.25">
      <c r="A302" s="124"/>
      <c r="E302" s="80"/>
      <c r="F302" s="80"/>
      <c r="G302" s="80"/>
      <c r="H302" s="80"/>
    </row>
    <row r="303" spans="1:11" ht="15.75" customHeight="1" x14ac:dyDescent="0.25">
      <c r="A303" s="124"/>
      <c r="E303" s="80"/>
      <c r="F303" s="80"/>
      <c r="G303" s="80"/>
      <c r="H303" s="80"/>
    </row>
    <row r="304" spans="1:11" ht="15.75" customHeight="1" x14ac:dyDescent="0.25">
      <c r="A304" s="124"/>
      <c r="E304" s="80"/>
      <c r="F304" s="80"/>
      <c r="G304" s="80"/>
      <c r="H304" s="80"/>
    </row>
    <row r="305" spans="1:8" ht="15.75" customHeight="1" x14ac:dyDescent="0.25">
      <c r="A305" s="124"/>
      <c r="E305" s="80"/>
      <c r="F305" s="80"/>
      <c r="G305" s="80"/>
      <c r="H305" s="80"/>
    </row>
    <row r="306" spans="1:8" ht="15.75" customHeight="1" x14ac:dyDescent="0.25">
      <c r="A306" s="124"/>
      <c r="E306" s="80"/>
      <c r="F306" s="80"/>
      <c r="G306" s="80"/>
      <c r="H306" s="80"/>
    </row>
    <row r="307" spans="1:8" ht="15.75" customHeight="1" x14ac:dyDescent="0.25">
      <c r="A307" s="124"/>
      <c r="E307" s="80"/>
      <c r="F307" s="80"/>
      <c r="G307" s="80"/>
      <c r="H307" s="80"/>
    </row>
    <row r="308" spans="1:8" ht="15.75" customHeight="1" x14ac:dyDescent="0.25">
      <c r="A308" s="124"/>
      <c r="E308" s="80"/>
      <c r="F308" s="80"/>
      <c r="G308" s="80"/>
      <c r="H308" s="80"/>
    </row>
    <row r="309" spans="1:8" ht="15.75" customHeight="1" x14ac:dyDescent="0.25">
      <c r="A309" s="124"/>
      <c r="E309" s="80"/>
      <c r="F309" s="80"/>
      <c r="G309" s="80"/>
      <c r="H309" s="80"/>
    </row>
    <row r="310" spans="1:8" ht="15.75" customHeight="1" x14ac:dyDescent="0.25">
      <c r="A310" s="124"/>
      <c r="E310" s="80"/>
      <c r="F310" s="80"/>
      <c r="G310" s="80"/>
      <c r="H310" s="80"/>
    </row>
    <row r="311" spans="1:8" ht="15.75" customHeight="1" x14ac:dyDescent="0.25">
      <c r="A311" s="124"/>
      <c r="E311" s="80"/>
      <c r="F311" s="80"/>
      <c r="G311" s="80"/>
      <c r="H311" s="80"/>
    </row>
    <row r="312" spans="1:8" ht="15.75" customHeight="1" x14ac:dyDescent="0.25">
      <c r="A312" s="124"/>
      <c r="E312" s="80"/>
      <c r="F312" s="80"/>
      <c r="G312" s="80"/>
      <c r="H312" s="80"/>
    </row>
    <row r="313" spans="1:8" ht="15.75" customHeight="1" x14ac:dyDescent="0.25">
      <c r="A313" s="124"/>
      <c r="E313" s="80"/>
      <c r="F313" s="80"/>
      <c r="G313" s="80"/>
      <c r="H313" s="80"/>
    </row>
    <row r="314" spans="1:8" ht="15.75" customHeight="1" x14ac:dyDescent="0.25">
      <c r="A314" s="124"/>
      <c r="E314" s="80"/>
      <c r="F314" s="80"/>
      <c r="G314" s="80"/>
      <c r="H314" s="80"/>
    </row>
    <row r="315" spans="1:8" ht="15.75" customHeight="1" x14ac:dyDescent="0.25">
      <c r="A315" s="124"/>
      <c r="E315" s="80"/>
      <c r="F315" s="80"/>
      <c r="G315" s="80"/>
      <c r="H315" s="80"/>
    </row>
    <row r="316" spans="1:8" ht="15.75" customHeight="1" x14ac:dyDescent="0.25">
      <c r="A316" s="124"/>
      <c r="E316" s="80"/>
      <c r="F316" s="80"/>
      <c r="G316" s="80"/>
      <c r="H316" s="80"/>
    </row>
    <row r="317" spans="1:8" ht="15.75" customHeight="1" x14ac:dyDescent="0.25">
      <c r="A317" s="124"/>
      <c r="E317" s="80"/>
      <c r="F317" s="80"/>
      <c r="G317" s="80"/>
      <c r="H317" s="80"/>
    </row>
    <row r="318" spans="1:8" ht="15.75" customHeight="1" x14ac:dyDescent="0.25">
      <c r="A318" s="124"/>
      <c r="E318" s="80"/>
      <c r="F318" s="80"/>
      <c r="G318" s="80"/>
      <c r="H318" s="80"/>
    </row>
    <row r="319" spans="1:8" ht="15.75" customHeight="1" x14ac:dyDescent="0.25">
      <c r="A319" s="124"/>
      <c r="E319" s="80"/>
      <c r="F319" s="80"/>
      <c r="G319" s="80"/>
      <c r="H319" s="80"/>
    </row>
    <row r="320" spans="1:8" ht="15.75" customHeight="1" x14ac:dyDescent="0.25">
      <c r="A320" s="124"/>
      <c r="E320" s="80"/>
      <c r="F320" s="80"/>
      <c r="G320" s="80"/>
      <c r="H320" s="80"/>
    </row>
    <row r="321" spans="1:8" ht="15.75" customHeight="1" x14ac:dyDescent="0.25">
      <c r="A321" s="124"/>
      <c r="E321" s="80"/>
      <c r="F321" s="80"/>
      <c r="G321" s="80"/>
      <c r="H321" s="80"/>
    </row>
    <row r="322" spans="1:8" ht="15.75" customHeight="1" x14ac:dyDescent="0.25">
      <c r="A322" s="124"/>
      <c r="E322" s="80"/>
      <c r="F322" s="80"/>
      <c r="G322" s="80"/>
      <c r="H322" s="80"/>
    </row>
    <row r="323" spans="1:8" ht="15.75" customHeight="1" x14ac:dyDescent="0.25">
      <c r="A323" s="124"/>
      <c r="E323" s="80"/>
      <c r="F323" s="80"/>
      <c r="G323" s="80"/>
      <c r="H323" s="80"/>
    </row>
    <row r="324" spans="1:8" ht="15.75" customHeight="1" x14ac:dyDescent="0.25">
      <c r="A324" s="124"/>
      <c r="E324" s="80"/>
      <c r="F324" s="80"/>
      <c r="G324" s="80"/>
      <c r="H324" s="80"/>
    </row>
    <row r="325" spans="1:8" ht="15.75" customHeight="1" x14ac:dyDescent="0.25">
      <c r="A325" s="124"/>
      <c r="E325" s="80"/>
      <c r="F325" s="80"/>
      <c r="G325" s="80"/>
      <c r="H325" s="80"/>
    </row>
    <row r="326" spans="1:8" ht="15.75" customHeight="1" x14ac:dyDescent="0.25">
      <c r="A326" s="124"/>
      <c r="E326" s="80"/>
      <c r="F326" s="80"/>
      <c r="G326" s="80"/>
      <c r="H326" s="80"/>
    </row>
    <row r="327" spans="1:8" ht="15.75" customHeight="1" x14ac:dyDescent="0.25">
      <c r="A327" s="124"/>
      <c r="E327" s="80"/>
      <c r="F327" s="80"/>
      <c r="G327" s="80"/>
      <c r="H327" s="80"/>
    </row>
    <row r="328" spans="1:8" ht="15.75" customHeight="1" x14ac:dyDescent="0.25">
      <c r="A328" s="124"/>
      <c r="E328" s="80"/>
      <c r="F328" s="80"/>
      <c r="G328" s="80"/>
      <c r="H328" s="80"/>
    </row>
    <row r="329" spans="1:8" ht="15.75" customHeight="1" x14ac:dyDescent="0.25">
      <c r="A329" s="124"/>
      <c r="E329" s="80"/>
      <c r="F329" s="80"/>
      <c r="G329" s="80"/>
      <c r="H329" s="80"/>
    </row>
    <row r="330" spans="1:8" ht="15.75" customHeight="1" x14ac:dyDescent="0.25">
      <c r="A330" s="124"/>
      <c r="E330" s="80"/>
      <c r="F330" s="80"/>
      <c r="G330" s="80"/>
      <c r="H330" s="80"/>
    </row>
    <row r="331" spans="1:8" ht="15.75" customHeight="1" x14ac:dyDescent="0.25">
      <c r="A331" s="124"/>
      <c r="E331" s="80"/>
      <c r="F331" s="80"/>
      <c r="G331" s="80"/>
      <c r="H331" s="80"/>
    </row>
    <row r="332" spans="1:8" ht="15.75" customHeight="1" x14ac:dyDescent="0.25">
      <c r="A332" s="124"/>
      <c r="E332" s="80"/>
      <c r="F332" s="80"/>
      <c r="G332" s="80"/>
      <c r="H332" s="80"/>
    </row>
    <row r="333" spans="1:8" ht="15.75" customHeight="1" x14ac:dyDescent="0.25">
      <c r="A333" s="124"/>
      <c r="E333" s="80"/>
      <c r="F333" s="80"/>
      <c r="G333" s="80"/>
      <c r="H333" s="80"/>
    </row>
    <row r="334" spans="1:8" ht="15.75" customHeight="1" x14ac:dyDescent="0.25">
      <c r="A334" s="124"/>
      <c r="E334" s="80"/>
      <c r="F334" s="80"/>
      <c r="G334" s="80"/>
      <c r="H334" s="80"/>
    </row>
    <row r="335" spans="1:8" ht="15.75" customHeight="1" x14ac:dyDescent="0.25">
      <c r="A335" s="124"/>
      <c r="E335" s="80"/>
      <c r="F335" s="80"/>
      <c r="G335" s="80"/>
      <c r="H335" s="80"/>
    </row>
    <row r="336" spans="1:8" ht="15.75" customHeight="1" x14ac:dyDescent="0.25">
      <c r="A336" s="124"/>
      <c r="E336" s="80"/>
      <c r="F336" s="80"/>
      <c r="G336" s="80"/>
      <c r="H336" s="80"/>
    </row>
    <row r="337" spans="1:8" ht="15.75" customHeight="1" x14ac:dyDescent="0.25">
      <c r="A337" s="124"/>
      <c r="E337" s="80"/>
      <c r="F337" s="80"/>
      <c r="G337" s="80"/>
      <c r="H337" s="80"/>
    </row>
    <row r="338" spans="1:8" ht="15.75" customHeight="1" x14ac:dyDescent="0.25">
      <c r="A338" s="124"/>
      <c r="E338" s="80"/>
      <c r="F338" s="80"/>
      <c r="G338" s="80"/>
      <c r="H338" s="80"/>
    </row>
    <row r="339" spans="1:8" ht="15.75" customHeight="1" x14ac:dyDescent="0.25">
      <c r="A339" s="124"/>
      <c r="E339" s="80"/>
      <c r="F339" s="80"/>
      <c r="G339" s="80"/>
      <c r="H339" s="80"/>
    </row>
    <row r="340" spans="1:8" ht="15.75" customHeight="1" x14ac:dyDescent="0.25">
      <c r="A340" s="124"/>
      <c r="E340" s="80"/>
      <c r="F340" s="80"/>
      <c r="G340" s="80"/>
      <c r="H340" s="80"/>
    </row>
    <row r="341" spans="1:8" ht="15.75" customHeight="1" x14ac:dyDescent="0.25">
      <c r="A341" s="124"/>
      <c r="E341" s="80"/>
      <c r="F341" s="80"/>
      <c r="G341" s="80"/>
      <c r="H341" s="80"/>
    </row>
    <row r="342" spans="1:8" ht="15.75" customHeight="1" x14ac:dyDescent="0.25">
      <c r="A342" s="124"/>
      <c r="E342" s="80"/>
      <c r="F342" s="80"/>
      <c r="G342" s="80"/>
      <c r="H342" s="80"/>
    </row>
    <row r="343" spans="1:8" ht="15.75" customHeight="1" x14ac:dyDescent="0.25">
      <c r="A343" s="124"/>
      <c r="E343" s="80"/>
      <c r="F343" s="80"/>
      <c r="G343" s="80"/>
      <c r="H343" s="80"/>
    </row>
    <row r="344" spans="1:8" ht="15.75" customHeight="1" x14ac:dyDescent="0.25">
      <c r="A344" s="124"/>
      <c r="E344" s="80"/>
      <c r="F344" s="80"/>
      <c r="G344" s="80"/>
      <c r="H344" s="80"/>
    </row>
    <row r="345" spans="1:8" ht="15.75" customHeight="1" x14ac:dyDescent="0.25">
      <c r="A345" s="124"/>
      <c r="E345" s="80"/>
      <c r="F345" s="80"/>
      <c r="G345" s="80"/>
      <c r="H345" s="80"/>
    </row>
    <row r="346" spans="1:8" ht="15.75" customHeight="1" x14ac:dyDescent="0.25">
      <c r="A346" s="124"/>
      <c r="E346" s="80"/>
      <c r="F346" s="80"/>
      <c r="G346" s="80"/>
      <c r="H346" s="80"/>
    </row>
    <row r="347" spans="1:8" ht="15.75" customHeight="1" x14ac:dyDescent="0.25">
      <c r="A347" s="124"/>
      <c r="E347" s="80"/>
      <c r="F347" s="80"/>
      <c r="G347" s="80"/>
      <c r="H347" s="80"/>
    </row>
    <row r="348" spans="1:8" ht="15.75" customHeight="1" x14ac:dyDescent="0.25">
      <c r="A348" s="124"/>
      <c r="E348" s="80"/>
      <c r="F348" s="80"/>
      <c r="G348" s="80"/>
      <c r="H348" s="80"/>
    </row>
    <row r="349" spans="1:8" ht="15.75" customHeight="1" x14ac:dyDescent="0.25">
      <c r="A349" s="124"/>
      <c r="E349" s="80"/>
      <c r="F349" s="80"/>
      <c r="G349" s="80"/>
      <c r="H349" s="80"/>
    </row>
    <row r="350" spans="1:8" ht="15.75" customHeight="1" x14ac:dyDescent="0.25">
      <c r="A350" s="124"/>
      <c r="E350" s="80"/>
      <c r="F350" s="80"/>
      <c r="G350" s="80"/>
      <c r="H350" s="80"/>
    </row>
    <row r="351" spans="1:8" ht="15.75" customHeight="1" x14ac:dyDescent="0.25">
      <c r="A351" s="124"/>
      <c r="E351" s="80"/>
      <c r="F351" s="80"/>
      <c r="G351" s="80"/>
      <c r="H351" s="80"/>
    </row>
    <row r="352" spans="1:8" ht="15.75" customHeight="1" x14ac:dyDescent="0.25">
      <c r="A352" s="124"/>
      <c r="E352" s="80"/>
      <c r="F352" s="80"/>
      <c r="G352" s="80"/>
      <c r="H352" s="80"/>
    </row>
    <row r="353" spans="1:8" ht="15.75" customHeight="1" x14ac:dyDescent="0.25">
      <c r="A353" s="124"/>
      <c r="E353" s="80"/>
      <c r="F353" s="80"/>
      <c r="G353" s="80"/>
      <c r="H353" s="80"/>
    </row>
    <row r="354" spans="1:8" ht="15.75" customHeight="1" x14ac:dyDescent="0.25">
      <c r="A354" s="124"/>
      <c r="E354" s="80"/>
      <c r="F354" s="80"/>
      <c r="G354" s="80"/>
      <c r="H354" s="80"/>
    </row>
    <row r="355" spans="1:8" ht="15.75" customHeight="1" x14ac:dyDescent="0.25">
      <c r="A355" s="124"/>
      <c r="E355" s="80"/>
      <c r="F355" s="80"/>
      <c r="G355" s="80"/>
      <c r="H355" s="80"/>
    </row>
    <row r="356" spans="1:8" ht="15.75" customHeight="1" x14ac:dyDescent="0.25">
      <c r="A356" s="124"/>
      <c r="E356" s="80"/>
      <c r="F356" s="80"/>
      <c r="G356" s="80"/>
      <c r="H356" s="80"/>
    </row>
    <row r="357" spans="1:8" ht="15.75" customHeight="1" x14ac:dyDescent="0.25">
      <c r="A357" s="124"/>
      <c r="E357" s="80"/>
      <c r="F357" s="80"/>
      <c r="G357" s="80"/>
      <c r="H357" s="80"/>
    </row>
    <row r="358" spans="1:8" ht="15.75" customHeight="1" x14ac:dyDescent="0.25">
      <c r="A358" s="124"/>
      <c r="E358" s="80"/>
      <c r="F358" s="80"/>
      <c r="G358" s="80"/>
      <c r="H358" s="80"/>
    </row>
    <row r="359" spans="1:8" ht="15.75" customHeight="1" x14ac:dyDescent="0.25">
      <c r="A359" s="124"/>
      <c r="E359" s="80"/>
      <c r="F359" s="80"/>
      <c r="G359" s="80"/>
      <c r="H359" s="80"/>
    </row>
    <row r="360" spans="1:8" ht="15.75" customHeight="1" x14ac:dyDescent="0.25">
      <c r="A360" s="124"/>
      <c r="E360" s="80"/>
      <c r="F360" s="80"/>
      <c r="G360" s="80"/>
      <c r="H360" s="80"/>
    </row>
    <row r="361" spans="1:8" ht="15.75" customHeight="1" x14ac:dyDescent="0.25">
      <c r="A361" s="124"/>
      <c r="E361" s="80"/>
      <c r="F361" s="80"/>
      <c r="G361" s="80"/>
      <c r="H361" s="80"/>
    </row>
    <row r="362" spans="1:8" ht="15.75" customHeight="1" x14ac:dyDescent="0.25">
      <c r="A362" s="124"/>
      <c r="E362" s="80"/>
      <c r="F362" s="80"/>
      <c r="G362" s="80"/>
      <c r="H362" s="80"/>
    </row>
    <row r="363" spans="1:8" ht="15.75" customHeight="1" x14ac:dyDescent="0.25">
      <c r="A363" s="124"/>
      <c r="E363" s="80"/>
      <c r="F363" s="80"/>
      <c r="G363" s="80"/>
      <c r="H363" s="80"/>
    </row>
    <row r="364" spans="1:8" ht="15.75" customHeight="1" x14ac:dyDescent="0.25">
      <c r="A364" s="124"/>
      <c r="E364" s="80"/>
      <c r="F364" s="80"/>
      <c r="G364" s="80"/>
      <c r="H364" s="80"/>
    </row>
    <row r="365" spans="1:8" ht="15.75" customHeight="1" x14ac:dyDescent="0.25">
      <c r="A365" s="124"/>
      <c r="E365" s="80"/>
      <c r="F365" s="80"/>
      <c r="G365" s="80"/>
      <c r="H365" s="80"/>
    </row>
    <row r="366" spans="1:8" ht="15.75" customHeight="1" x14ac:dyDescent="0.25">
      <c r="A366" s="124"/>
      <c r="E366" s="80"/>
      <c r="F366" s="80"/>
      <c r="G366" s="80"/>
      <c r="H366" s="80"/>
    </row>
    <row r="367" spans="1:8" ht="15.75" customHeight="1" x14ac:dyDescent="0.25">
      <c r="A367" s="124"/>
      <c r="E367" s="80"/>
      <c r="F367" s="80"/>
      <c r="G367" s="80"/>
      <c r="H367" s="80"/>
    </row>
    <row r="368" spans="1:8" ht="15.75" customHeight="1" x14ac:dyDescent="0.25">
      <c r="A368" s="124"/>
      <c r="E368" s="80"/>
      <c r="F368" s="80"/>
      <c r="G368" s="80"/>
      <c r="H368" s="80"/>
    </row>
    <row r="369" spans="1:8" ht="15.75" customHeight="1" x14ac:dyDescent="0.25">
      <c r="A369" s="124"/>
      <c r="E369" s="80"/>
      <c r="F369" s="80"/>
      <c r="G369" s="80"/>
      <c r="H369" s="80"/>
    </row>
    <row r="370" spans="1:8" ht="15.75" customHeight="1" x14ac:dyDescent="0.25">
      <c r="A370" s="124"/>
      <c r="E370" s="80"/>
      <c r="F370" s="80"/>
      <c r="G370" s="80"/>
      <c r="H370" s="80"/>
    </row>
    <row r="371" spans="1:8" ht="15.75" customHeight="1" x14ac:dyDescent="0.25">
      <c r="A371" s="124"/>
      <c r="E371" s="80"/>
      <c r="F371" s="80"/>
      <c r="G371" s="80"/>
      <c r="H371" s="80"/>
    </row>
    <row r="372" spans="1:8" ht="15.75" customHeight="1" x14ac:dyDescent="0.25">
      <c r="A372" s="124"/>
      <c r="E372" s="80"/>
      <c r="F372" s="80"/>
      <c r="G372" s="80"/>
      <c r="H372" s="80"/>
    </row>
    <row r="373" spans="1:8" ht="15.75" customHeight="1" x14ac:dyDescent="0.25">
      <c r="A373" s="124"/>
      <c r="E373" s="80"/>
      <c r="F373" s="80"/>
      <c r="G373" s="80"/>
      <c r="H373" s="80"/>
    </row>
    <row r="374" spans="1:8" ht="15.75" customHeight="1" x14ac:dyDescent="0.25">
      <c r="A374" s="124"/>
      <c r="E374" s="80"/>
      <c r="F374" s="80"/>
      <c r="G374" s="80"/>
      <c r="H374" s="80"/>
    </row>
    <row r="375" spans="1:8" ht="15.75" customHeight="1" x14ac:dyDescent="0.25">
      <c r="A375" s="124"/>
      <c r="E375" s="80"/>
      <c r="F375" s="80"/>
      <c r="G375" s="80"/>
      <c r="H375" s="80"/>
    </row>
    <row r="376" spans="1:8" ht="15.75" customHeight="1" x14ac:dyDescent="0.25">
      <c r="A376" s="124"/>
      <c r="E376" s="80"/>
      <c r="F376" s="80"/>
      <c r="G376" s="80"/>
      <c r="H376" s="80"/>
    </row>
    <row r="377" spans="1:8" ht="15.75" customHeight="1" x14ac:dyDescent="0.25">
      <c r="A377" s="124"/>
      <c r="E377" s="80"/>
      <c r="F377" s="80"/>
      <c r="G377" s="80"/>
      <c r="H377" s="80"/>
    </row>
    <row r="378" spans="1:8" ht="15.75" customHeight="1" x14ac:dyDescent="0.25">
      <c r="A378" s="124"/>
      <c r="E378" s="80"/>
      <c r="F378" s="80"/>
      <c r="G378" s="80"/>
      <c r="H378" s="80"/>
    </row>
    <row r="379" spans="1:8" ht="15.75" customHeight="1" x14ac:dyDescent="0.25">
      <c r="A379" s="124"/>
      <c r="E379" s="80"/>
      <c r="F379" s="80"/>
      <c r="G379" s="80"/>
      <c r="H379" s="80"/>
    </row>
    <row r="380" spans="1:8" ht="15.75" customHeight="1" x14ac:dyDescent="0.25">
      <c r="A380" s="124"/>
      <c r="E380" s="80"/>
      <c r="F380" s="80"/>
      <c r="G380" s="80"/>
      <c r="H380" s="80"/>
    </row>
    <row r="381" spans="1:8" ht="15.75" customHeight="1" x14ac:dyDescent="0.25">
      <c r="A381" s="124"/>
      <c r="E381" s="80"/>
      <c r="F381" s="80"/>
      <c r="G381" s="80"/>
      <c r="H381" s="80"/>
    </row>
    <row r="382" spans="1:8" ht="15.75" customHeight="1" x14ac:dyDescent="0.25">
      <c r="A382" s="124"/>
      <c r="E382" s="80"/>
      <c r="F382" s="80"/>
      <c r="G382" s="80"/>
      <c r="H382" s="80"/>
    </row>
    <row r="383" spans="1:8" ht="15.75" customHeight="1" x14ac:dyDescent="0.25">
      <c r="A383" s="124"/>
      <c r="E383" s="80"/>
      <c r="F383" s="80"/>
      <c r="G383" s="80"/>
      <c r="H383" s="80"/>
    </row>
    <row r="384" spans="1:8" ht="15.75" customHeight="1" x14ac:dyDescent="0.25">
      <c r="A384" s="124"/>
      <c r="E384" s="80"/>
      <c r="F384" s="80"/>
      <c r="G384" s="80"/>
      <c r="H384" s="80"/>
    </row>
    <row r="385" spans="1:8" ht="15.75" customHeight="1" x14ac:dyDescent="0.25">
      <c r="A385" s="124"/>
      <c r="E385" s="80"/>
      <c r="F385" s="80"/>
      <c r="G385" s="80"/>
      <c r="H385" s="80"/>
    </row>
    <row r="386" spans="1:8" ht="15.75" customHeight="1" x14ac:dyDescent="0.25">
      <c r="A386" s="124"/>
      <c r="E386" s="80"/>
      <c r="F386" s="80"/>
      <c r="G386" s="80"/>
      <c r="H386" s="80"/>
    </row>
    <row r="387" spans="1:8" ht="15.75" customHeight="1" x14ac:dyDescent="0.25">
      <c r="A387" s="124"/>
      <c r="E387" s="80"/>
      <c r="F387" s="80"/>
      <c r="G387" s="80"/>
      <c r="H387" s="80"/>
    </row>
    <row r="388" spans="1:8" ht="15.75" customHeight="1" x14ac:dyDescent="0.25">
      <c r="A388" s="124"/>
      <c r="E388" s="80"/>
      <c r="F388" s="80"/>
      <c r="G388" s="80"/>
      <c r="H388" s="80"/>
    </row>
    <row r="389" spans="1:8" ht="15.75" customHeight="1" x14ac:dyDescent="0.25">
      <c r="A389" s="124"/>
      <c r="E389" s="80"/>
      <c r="F389" s="80"/>
      <c r="G389" s="80"/>
      <c r="H389" s="80"/>
    </row>
    <row r="390" spans="1:8" ht="15.75" customHeight="1" x14ac:dyDescent="0.25">
      <c r="A390" s="124"/>
      <c r="E390" s="80"/>
      <c r="F390" s="80"/>
      <c r="G390" s="80"/>
      <c r="H390" s="80"/>
    </row>
    <row r="391" spans="1:8" ht="15.75" customHeight="1" x14ac:dyDescent="0.25">
      <c r="A391" s="124"/>
      <c r="E391" s="80"/>
      <c r="F391" s="80"/>
      <c r="G391" s="80"/>
      <c r="H391" s="80"/>
    </row>
    <row r="392" spans="1:8" ht="15.75" customHeight="1" x14ac:dyDescent="0.25">
      <c r="A392" s="124"/>
      <c r="E392" s="80"/>
      <c r="F392" s="80"/>
      <c r="G392" s="80"/>
      <c r="H392" s="80"/>
    </row>
    <row r="393" spans="1:8" ht="15.75" customHeight="1" x14ac:dyDescent="0.25">
      <c r="A393" s="124"/>
      <c r="E393" s="80"/>
      <c r="F393" s="80"/>
      <c r="G393" s="80"/>
      <c r="H393" s="80"/>
    </row>
    <row r="394" spans="1:8" ht="15.75" customHeight="1" x14ac:dyDescent="0.25">
      <c r="A394" s="124"/>
      <c r="E394" s="80"/>
      <c r="F394" s="80"/>
      <c r="G394" s="80"/>
      <c r="H394" s="80"/>
    </row>
    <row r="395" spans="1:8" ht="15.75" customHeight="1" x14ac:dyDescent="0.25">
      <c r="A395" s="124"/>
      <c r="E395" s="80"/>
      <c r="F395" s="80"/>
      <c r="G395" s="80"/>
      <c r="H395" s="80"/>
    </row>
    <row r="396" spans="1:8" ht="15.75" customHeight="1" x14ac:dyDescent="0.25">
      <c r="A396" s="124"/>
      <c r="E396" s="80"/>
      <c r="F396" s="80"/>
      <c r="G396" s="80"/>
      <c r="H396" s="80"/>
    </row>
    <row r="397" spans="1:8" ht="15.75" customHeight="1" x14ac:dyDescent="0.25">
      <c r="A397" s="124"/>
      <c r="E397" s="80"/>
      <c r="F397" s="80"/>
      <c r="G397" s="80"/>
      <c r="H397" s="80"/>
    </row>
    <row r="398" spans="1:8" ht="15.75" customHeight="1" x14ac:dyDescent="0.25">
      <c r="A398" s="124"/>
      <c r="E398" s="80"/>
      <c r="F398" s="80"/>
      <c r="G398" s="80"/>
      <c r="H398" s="80"/>
    </row>
    <row r="399" spans="1:8" ht="15.75" customHeight="1" x14ac:dyDescent="0.25">
      <c r="A399" s="124"/>
      <c r="E399" s="80"/>
      <c r="F399" s="80"/>
      <c r="G399" s="80"/>
      <c r="H399" s="80"/>
    </row>
    <row r="400" spans="1:8" ht="15.75" customHeight="1" x14ac:dyDescent="0.25">
      <c r="A400" s="124"/>
      <c r="E400" s="80"/>
      <c r="F400" s="80"/>
      <c r="G400" s="80"/>
      <c r="H400" s="80"/>
    </row>
    <row r="401" spans="1:8" ht="15.75" customHeight="1" x14ac:dyDescent="0.25">
      <c r="A401" s="124"/>
      <c r="E401" s="80"/>
      <c r="F401" s="80"/>
      <c r="G401" s="80"/>
      <c r="H401" s="80"/>
    </row>
    <row r="402" spans="1:8" ht="15.75" customHeight="1" x14ac:dyDescent="0.25">
      <c r="A402" s="124"/>
      <c r="E402" s="80"/>
      <c r="F402" s="80"/>
      <c r="G402" s="80"/>
      <c r="H402" s="80"/>
    </row>
    <row r="403" spans="1:8" ht="15.75" customHeight="1" x14ac:dyDescent="0.25">
      <c r="A403" s="124"/>
      <c r="E403" s="80"/>
      <c r="F403" s="80"/>
      <c r="G403" s="80"/>
      <c r="H403" s="80"/>
    </row>
    <row r="404" spans="1:8" ht="15.75" customHeight="1" x14ac:dyDescent="0.25">
      <c r="A404" s="124"/>
      <c r="E404" s="80"/>
      <c r="F404" s="80"/>
      <c r="G404" s="80"/>
      <c r="H404" s="80"/>
    </row>
    <row r="405" spans="1:8" ht="15.75" customHeight="1" x14ac:dyDescent="0.25">
      <c r="A405" s="124"/>
      <c r="E405" s="80"/>
      <c r="F405" s="80"/>
      <c r="G405" s="80"/>
      <c r="H405" s="80"/>
    </row>
    <row r="406" spans="1:8" ht="15.75" customHeight="1" x14ac:dyDescent="0.25">
      <c r="A406" s="124"/>
      <c r="E406" s="80"/>
      <c r="F406" s="80"/>
      <c r="G406" s="80"/>
      <c r="H406" s="80"/>
    </row>
    <row r="407" spans="1:8" ht="15.75" customHeight="1" x14ac:dyDescent="0.25">
      <c r="A407" s="124"/>
      <c r="E407" s="80"/>
      <c r="F407" s="80"/>
      <c r="G407" s="80"/>
      <c r="H407" s="80"/>
    </row>
    <row r="408" spans="1:8" ht="15.75" customHeight="1" x14ac:dyDescent="0.25">
      <c r="A408" s="124"/>
      <c r="E408" s="80"/>
      <c r="F408" s="80"/>
      <c r="G408" s="80"/>
      <c r="H408" s="80"/>
    </row>
    <row r="409" spans="1:8" ht="15.75" customHeight="1" x14ac:dyDescent="0.25">
      <c r="A409" s="124"/>
      <c r="E409" s="80"/>
      <c r="F409" s="80"/>
      <c r="G409" s="80"/>
      <c r="H409" s="80"/>
    </row>
    <row r="410" spans="1:8" ht="15.75" customHeight="1" x14ac:dyDescent="0.25">
      <c r="A410" s="124"/>
      <c r="E410" s="80"/>
      <c r="F410" s="80"/>
      <c r="G410" s="80"/>
      <c r="H410" s="80"/>
    </row>
    <row r="411" spans="1:8" ht="15.75" customHeight="1" x14ac:dyDescent="0.25">
      <c r="A411" s="124"/>
      <c r="E411" s="80"/>
      <c r="F411" s="80"/>
      <c r="G411" s="80"/>
      <c r="H411" s="80"/>
    </row>
    <row r="412" spans="1:8" ht="15.75" customHeight="1" x14ac:dyDescent="0.25">
      <c r="A412" s="124"/>
      <c r="E412" s="80"/>
      <c r="F412" s="80"/>
      <c r="G412" s="80"/>
      <c r="H412" s="80"/>
    </row>
    <row r="413" spans="1:8" ht="15.75" customHeight="1" x14ac:dyDescent="0.25">
      <c r="A413" s="124"/>
      <c r="E413" s="80"/>
      <c r="F413" s="80"/>
      <c r="G413" s="80"/>
      <c r="H413" s="80"/>
    </row>
    <row r="414" spans="1:8" ht="15.75" customHeight="1" x14ac:dyDescent="0.25">
      <c r="A414" s="124"/>
      <c r="E414" s="80"/>
      <c r="F414" s="80"/>
      <c r="G414" s="80"/>
      <c r="H414" s="80"/>
    </row>
    <row r="415" spans="1:8" ht="15.75" customHeight="1" x14ac:dyDescent="0.25">
      <c r="A415" s="124"/>
      <c r="E415" s="80"/>
      <c r="F415" s="80"/>
      <c r="G415" s="80"/>
      <c r="H415" s="80"/>
    </row>
    <row r="416" spans="1:8" ht="15.75" customHeight="1" x14ac:dyDescent="0.25">
      <c r="A416" s="124"/>
      <c r="E416" s="80"/>
      <c r="F416" s="80"/>
      <c r="G416" s="80"/>
      <c r="H416" s="80"/>
    </row>
    <row r="417" spans="1:8" ht="15.75" customHeight="1" x14ac:dyDescent="0.25">
      <c r="A417" s="124"/>
      <c r="E417" s="80"/>
      <c r="F417" s="80"/>
      <c r="G417" s="80"/>
      <c r="H417" s="80"/>
    </row>
    <row r="418" spans="1:8" ht="15.75" customHeight="1" x14ac:dyDescent="0.25">
      <c r="A418" s="124"/>
      <c r="E418" s="80"/>
      <c r="F418" s="80"/>
      <c r="G418" s="80"/>
      <c r="H418" s="80"/>
    </row>
    <row r="419" spans="1:8" ht="15.75" customHeight="1" x14ac:dyDescent="0.25">
      <c r="A419" s="124"/>
      <c r="E419" s="80"/>
      <c r="F419" s="80"/>
      <c r="G419" s="80"/>
      <c r="H419" s="80"/>
    </row>
    <row r="420" spans="1:8" ht="15.75" customHeight="1" x14ac:dyDescent="0.25">
      <c r="A420" s="124"/>
      <c r="E420" s="80"/>
      <c r="F420" s="80"/>
      <c r="G420" s="80"/>
      <c r="H420" s="80"/>
    </row>
    <row r="421" spans="1:8" ht="15.75" customHeight="1" x14ac:dyDescent="0.25">
      <c r="A421" s="124"/>
      <c r="E421" s="80"/>
      <c r="F421" s="80"/>
      <c r="G421" s="80"/>
      <c r="H421" s="80"/>
    </row>
    <row r="422" spans="1:8" ht="15.75" customHeight="1" x14ac:dyDescent="0.25">
      <c r="A422" s="124"/>
      <c r="E422" s="80"/>
      <c r="F422" s="80"/>
      <c r="G422" s="80"/>
      <c r="H422" s="80"/>
    </row>
    <row r="423" spans="1:8" ht="15.75" customHeight="1" x14ac:dyDescent="0.25">
      <c r="A423" s="124"/>
      <c r="E423" s="80"/>
      <c r="F423" s="80"/>
      <c r="G423" s="80"/>
      <c r="H423" s="80"/>
    </row>
    <row r="424" spans="1:8" ht="15.75" customHeight="1" x14ac:dyDescent="0.25">
      <c r="A424" s="124"/>
      <c r="E424" s="80"/>
      <c r="F424" s="80"/>
      <c r="G424" s="80"/>
      <c r="H424" s="80"/>
    </row>
    <row r="425" spans="1:8" ht="15.75" customHeight="1" x14ac:dyDescent="0.25">
      <c r="A425" s="124"/>
      <c r="E425" s="80"/>
      <c r="F425" s="80"/>
      <c r="G425" s="80"/>
      <c r="H425" s="80"/>
    </row>
    <row r="426" spans="1:8" ht="15.75" customHeight="1" x14ac:dyDescent="0.25">
      <c r="A426" s="124"/>
      <c r="E426" s="80"/>
      <c r="F426" s="80"/>
      <c r="G426" s="80"/>
      <c r="H426" s="80"/>
    </row>
    <row r="427" spans="1:8" ht="15.75" customHeight="1" x14ac:dyDescent="0.25">
      <c r="A427" s="124"/>
      <c r="E427" s="80"/>
      <c r="F427" s="80"/>
      <c r="G427" s="80"/>
      <c r="H427" s="80"/>
    </row>
    <row r="428" spans="1:8" ht="15.75" customHeight="1" x14ac:dyDescent="0.25">
      <c r="A428" s="124"/>
      <c r="E428" s="80"/>
      <c r="F428" s="80"/>
      <c r="G428" s="80"/>
      <c r="H428" s="80"/>
    </row>
    <row r="429" spans="1:8" ht="15.75" customHeight="1" x14ac:dyDescent="0.25">
      <c r="A429" s="124"/>
      <c r="E429" s="80"/>
      <c r="F429" s="80"/>
      <c r="G429" s="80"/>
      <c r="H429" s="80"/>
    </row>
    <row r="430" spans="1:8" ht="15.75" customHeight="1" x14ac:dyDescent="0.25">
      <c r="A430" s="124"/>
      <c r="E430" s="80"/>
      <c r="F430" s="80"/>
      <c r="G430" s="80"/>
      <c r="H430" s="80"/>
    </row>
    <row r="431" spans="1:8" ht="15.75" customHeight="1" x14ac:dyDescent="0.25">
      <c r="A431" s="124"/>
      <c r="E431" s="80"/>
      <c r="F431" s="80"/>
      <c r="G431" s="80"/>
      <c r="H431" s="80"/>
    </row>
    <row r="432" spans="1:8" ht="15.75" customHeight="1" x14ac:dyDescent="0.25">
      <c r="A432" s="124"/>
      <c r="E432" s="80"/>
      <c r="F432" s="80"/>
      <c r="G432" s="80"/>
      <c r="H432" s="80"/>
    </row>
    <row r="433" spans="1:8" ht="15.75" customHeight="1" x14ac:dyDescent="0.25">
      <c r="A433" s="124"/>
      <c r="E433" s="80"/>
      <c r="F433" s="80"/>
      <c r="G433" s="80"/>
      <c r="H433" s="80"/>
    </row>
    <row r="434" spans="1:8" ht="15.75" customHeight="1" x14ac:dyDescent="0.25">
      <c r="A434" s="124"/>
      <c r="E434" s="80"/>
      <c r="F434" s="80"/>
      <c r="G434" s="80"/>
      <c r="H434" s="80"/>
    </row>
    <row r="435" spans="1:8" ht="15.75" customHeight="1" x14ac:dyDescent="0.25">
      <c r="A435" s="124"/>
      <c r="E435" s="80"/>
      <c r="F435" s="80"/>
      <c r="G435" s="80"/>
      <c r="H435" s="80"/>
    </row>
    <row r="436" spans="1:8" ht="15.75" customHeight="1" x14ac:dyDescent="0.25">
      <c r="A436" s="124"/>
      <c r="E436" s="80"/>
      <c r="F436" s="80"/>
      <c r="G436" s="80"/>
      <c r="H436" s="80"/>
    </row>
    <row r="437" spans="1:8" ht="15.75" customHeight="1" x14ac:dyDescent="0.25">
      <c r="A437" s="124"/>
      <c r="E437" s="80"/>
      <c r="F437" s="80"/>
      <c r="G437" s="80"/>
      <c r="H437" s="80"/>
    </row>
    <row r="438" spans="1:8" ht="15.75" customHeight="1" x14ac:dyDescent="0.25">
      <c r="A438" s="124"/>
      <c r="E438" s="80"/>
      <c r="F438" s="80"/>
      <c r="G438" s="80"/>
      <c r="H438" s="80"/>
    </row>
    <row r="439" spans="1:8" ht="15.75" customHeight="1" x14ac:dyDescent="0.25">
      <c r="A439" s="124"/>
      <c r="E439" s="80"/>
      <c r="F439" s="80"/>
      <c r="G439" s="80"/>
      <c r="H439" s="80"/>
    </row>
    <row r="440" spans="1:8" ht="15.75" customHeight="1" x14ac:dyDescent="0.25">
      <c r="A440" s="124"/>
      <c r="E440" s="80"/>
      <c r="F440" s="80"/>
      <c r="G440" s="80"/>
      <c r="H440" s="80"/>
    </row>
    <row r="441" spans="1:8" ht="15.75" customHeight="1" x14ac:dyDescent="0.25">
      <c r="A441" s="124"/>
      <c r="E441" s="80"/>
      <c r="F441" s="80"/>
      <c r="G441" s="80"/>
      <c r="H441" s="80"/>
    </row>
    <row r="442" spans="1:8" ht="15.75" customHeight="1" x14ac:dyDescent="0.25">
      <c r="A442" s="124"/>
      <c r="E442" s="80"/>
      <c r="F442" s="80"/>
      <c r="G442" s="80"/>
      <c r="H442" s="80"/>
    </row>
    <row r="443" spans="1:8" ht="15.75" customHeight="1" x14ac:dyDescent="0.25">
      <c r="A443" s="124"/>
      <c r="E443" s="80"/>
      <c r="F443" s="80"/>
      <c r="G443" s="80"/>
      <c r="H443" s="80"/>
    </row>
    <row r="444" spans="1:8" ht="15.75" customHeight="1" x14ac:dyDescent="0.25">
      <c r="A444" s="124"/>
      <c r="E444" s="80"/>
      <c r="F444" s="80"/>
      <c r="G444" s="80"/>
      <c r="H444" s="80"/>
    </row>
    <row r="445" spans="1:8" ht="15.75" customHeight="1" x14ac:dyDescent="0.25">
      <c r="A445" s="124"/>
      <c r="E445" s="80"/>
      <c r="F445" s="80"/>
      <c r="G445" s="80"/>
      <c r="H445" s="80"/>
    </row>
    <row r="446" spans="1:8" ht="15.75" customHeight="1" x14ac:dyDescent="0.25">
      <c r="A446" s="124"/>
      <c r="E446" s="80"/>
      <c r="F446" s="80"/>
      <c r="G446" s="80"/>
      <c r="H446" s="80"/>
    </row>
    <row r="447" spans="1:8" ht="15.75" customHeight="1" x14ac:dyDescent="0.25">
      <c r="A447" s="124"/>
      <c r="E447" s="80"/>
      <c r="F447" s="80"/>
      <c r="G447" s="80"/>
      <c r="H447" s="80"/>
    </row>
    <row r="448" spans="1:8" ht="15.75" customHeight="1" x14ac:dyDescent="0.25">
      <c r="A448" s="124"/>
      <c r="E448" s="80"/>
      <c r="F448" s="80"/>
      <c r="G448" s="80"/>
      <c r="H448" s="80"/>
    </row>
    <row r="449" spans="1:8" ht="15.75" customHeight="1" x14ac:dyDescent="0.25">
      <c r="A449" s="124"/>
      <c r="E449" s="80"/>
      <c r="F449" s="80"/>
      <c r="G449" s="80"/>
      <c r="H449" s="80"/>
    </row>
    <row r="450" spans="1:8" ht="15.75" customHeight="1" x14ac:dyDescent="0.25">
      <c r="A450" s="124"/>
      <c r="E450" s="80"/>
      <c r="F450" s="80"/>
      <c r="G450" s="80"/>
      <c r="H450" s="80"/>
    </row>
    <row r="451" spans="1:8" ht="15.75" customHeight="1" x14ac:dyDescent="0.25">
      <c r="A451" s="124"/>
      <c r="E451" s="80"/>
      <c r="F451" s="80"/>
      <c r="G451" s="80"/>
      <c r="H451" s="80"/>
    </row>
    <row r="452" spans="1:8" ht="15.75" customHeight="1" x14ac:dyDescent="0.25">
      <c r="A452" s="124"/>
      <c r="E452" s="80"/>
      <c r="F452" s="80"/>
      <c r="G452" s="80"/>
      <c r="H452" s="80"/>
    </row>
    <row r="453" spans="1:8" ht="15.75" customHeight="1" x14ac:dyDescent="0.25">
      <c r="A453" s="124"/>
      <c r="E453" s="80"/>
      <c r="F453" s="80"/>
      <c r="G453" s="80"/>
      <c r="H453" s="80"/>
    </row>
    <row r="454" spans="1:8" ht="15.75" customHeight="1" x14ac:dyDescent="0.25">
      <c r="A454" s="124"/>
      <c r="E454" s="80"/>
      <c r="F454" s="80"/>
      <c r="G454" s="80"/>
      <c r="H454" s="80"/>
    </row>
    <row r="455" spans="1:8" ht="15.75" customHeight="1" x14ac:dyDescent="0.25">
      <c r="A455" s="124"/>
      <c r="E455" s="80"/>
      <c r="F455" s="80"/>
      <c r="G455" s="80"/>
      <c r="H455" s="80"/>
    </row>
    <row r="456" spans="1:8" ht="15.75" customHeight="1" x14ac:dyDescent="0.25">
      <c r="A456" s="124"/>
      <c r="E456" s="80"/>
      <c r="F456" s="80"/>
      <c r="G456" s="80"/>
      <c r="H456" s="80"/>
    </row>
    <row r="457" spans="1:8" ht="15.75" customHeight="1" x14ac:dyDescent="0.25">
      <c r="A457" s="124"/>
      <c r="E457" s="80"/>
      <c r="F457" s="80"/>
      <c r="G457" s="80"/>
      <c r="H457" s="80"/>
    </row>
    <row r="458" spans="1:8" ht="15.75" customHeight="1" x14ac:dyDescent="0.25">
      <c r="A458" s="124"/>
      <c r="E458" s="80"/>
      <c r="F458" s="80"/>
      <c r="G458" s="80"/>
      <c r="H458" s="80"/>
    </row>
    <row r="459" spans="1:8" ht="15.75" customHeight="1" x14ac:dyDescent="0.25">
      <c r="A459" s="124"/>
      <c r="E459" s="80"/>
      <c r="F459" s="80"/>
      <c r="G459" s="80"/>
      <c r="H459" s="80"/>
    </row>
    <row r="460" spans="1:8" ht="15.75" customHeight="1" x14ac:dyDescent="0.25">
      <c r="A460" s="124"/>
      <c r="E460" s="80"/>
      <c r="F460" s="80"/>
      <c r="G460" s="80"/>
      <c r="H460" s="80"/>
    </row>
    <row r="461" spans="1:8" ht="15.75" customHeight="1" x14ac:dyDescent="0.25">
      <c r="A461" s="124"/>
      <c r="E461" s="80"/>
      <c r="F461" s="80"/>
      <c r="G461" s="80"/>
      <c r="H461" s="80"/>
    </row>
    <row r="462" spans="1:8" ht="15.75" customHeight="1" x14ac:dyDescent="0.25">
      <c r="A462" s="124"/>
      <c r="E462" s="80"/>
      <c r="F462" s="80"/>
      <c r="G462" s="80"/>
      <c r="H462" s="80"/>
    </row>
    <row r="463" spans="1:8" ht="15.75" customHeight="1" x14ac:dyDescent="0.25">
      <c r="A463" s="124"/>
      <c r="E463" s="80"/>
      <c r="F463" s="80"/>
      <c r="G463" s="80"/>
      <c r="H463" s="80"/>
    </row>
    <row r="464" spans="1:8" ht="15.75" customHeight="1" x14ac:dyDescent="0.25">
      <c r="A464" s="124"/>
      <c r="E464" s="80"/>
      <c r="F464" s="80"/>
      <c r="G464" s="80"/>
      <c r="H464" s="80"/>
    </row>
    <row r="465" spans="1:8" ht="15.75" customHeight="1" x14ac:dyDescent="0.25">
      <c r="A465" s="124"/>
      <c r="E465" s="80"/>
      <c r="F465" s="80"/>
      <c r="G465" s="80"/>
      <c r="H465" s="80"/>
    </row>
    <row r="466" spans="1:8" ht="15.75" customHeight="1" x14ac:dyDescent="0.25">
      <c r="A466" s="124"/>
      <c r="E466" s="80"/>
      <c r="F466" s="80"/>
      <c r="G466" s="80"/>
      <c r="H466" s="80"/>
    </row>
    <row r="467" spans="1:8" ht="15.75" customHeight="1" x14ac:dyDescent="0.25">
      <c r="A467" s="124"/>
      <c r="E467" s="80"/>
      <c r="F467" s="80"/>
      <c r="G467" s="80"/>
      <c r="H467" s="80"/>
    </row>
    <row r="468" spans="1:8" ht="15.75" customHeight="1" x14ac:dyDescent="0.25">
      <c r="A468" s="124"/>
      <c r="E468" s="80"/>
      <c r="F468" s="80"/>
      <c r="G468" s="80"/>
      <c r="H468" s="80"/>
    </row>
    <row r="469" spans="1:8" ht="15.75" customHeight="1" x14ac:dyDescent="0.25">
      <c r="A469" s="124"/>
      <c r="E469" s="80"/>
      <c r="F469" s="80"/>
      <c r="G469" s="80"/>
      <c r="H469" s="80"/>
    </row>
    <row r="470" spans="1:8" ht="15.75" customHeight="1" x14ac:dyDescent="0.25">
      <c r="A470" s="124"/>
      <c r="E470" s="80"/>
      <c r="F470" s="80"/>
      <c r="G470" s="80"/>
      <c r="H470" s="80"/>
    </row>
    <row r="471" spans="1:8" ht="15.75" customHeight="1" x14ac:dyDescent="0.25">
      <c r="A471" s="124"/>
      <c r="E471" s="80"/>
      <c r="F471" s="80"/>
      <c r="G471" s="80"/>
      <c r="H471" s="80"/>
    </row>
    <row r="472" spans="1:8" ht="15.75" customHeight="1" x14ac:dyDescent="0.25">
      <c r="A472" s="124"/>
      <c r="E472" s="80"/>
      <c r="F472" s="80"/>
      <c r="G472" s="80"/>
      <c r="H472" s="80"/>
    </row>
    <row r="473" spans="1:8" ht="15.75" customHeight="1" x14ac:dyDescent="0.25">
      <c r="A473" s="124"/>
      <c r="E473" s="80"/>
      <c r="F473" s="80"/>
      <c r="G473" s="80"/>
      <c r="H473" s="80"/>
    </row>
    <row r="474" spans="1:8" ht="15.75" customHeight="1" x14ac:dyDescent="0.25">
      <c r="A474" s="124"/>
      <c r="E474" s="80"/>
      <c r="F474" s="80"/>
      <c r="G474" s="80"/>
      <c r="H474" s="80"/>
    </row>
    <row r="475" spans="1:8" ht="15.75" customHeight="1" x14ac:dyDescent="0.25">
      <c r="A475" s="124"/>
      <c r="E475" s="80"/>
      <c r="F475" s="80"/>
      <c r="G475" s="80"/>
      <c r="H475" s="80"/>
    </row>
    <row r="476" spans="1:8" ht="15.75" customHeight="1" x14ac:dyDescent="0.25">
      <c r="A476" s="124"/>
      <c r="E476" s="80"/>
      <c r="F476" s="80"/>
      <c r="G476" s="80"/>
      <c r="H476" s="80"/>
    </row>
    <row r="477" spans="1:8" ht="15.75" customHeight="1" x14ac:dyDescent="0.25">
      <c r="A477" s="124"/>
      <c r="E477" s="80"/>
      <c r="F477" s="80"/>
      <c r="G477" s="80"/>
      <c r="H477" s="80"/>
    </row>
    <row r="478" spans="1:8" ht="15.75" customHeight="1" x14ac:dyDescent="0.25">
      <c r="A478" s="124"/>
      <c r="E478" s="80"/>
      <c r="F478" s="80"/>
      <c r="G478" s="80"/>
      <c r="H478" s="80"/>
    </row>
    <row r="479" spans="1:8" ht="15.75" customHeight="1" x14ac:dyDescent="0.25">
      <c r="A479" s="124"/>
      <c r="E479" s="80"/>
      <c r="F479" s="80"/>
      <c r="G479" s="80"/>
      <c r="H479" s="80"/>
    </row>
    <row r="480" spans="1:8" ht="15.75" customHeight="1" x14ac:dyDescent="0.25">
      <c r="A480" s="124"/>
      <c r="E480" s="80"/>
      <c r="F480" s="80"/>
      <c r="G480" s="80"/>
      <c r="H480" s="80"/>
    </row>
    <row r="481" spans="1:8" ht="15.75" customHeight="1" x14ac:dyDescent="0.25">
      <c r="A481" s="124"/>
      <c r="E481" s="80"/>
      <c r="F481" s="80"/>
      <c r="G481" s="80"/>
      <c r="H481" s="80"/>
    </row>
    <row r="482" spans="1:8" ht="15.75" customHeight="1" x14ac:dyDescent="0.25">
      <c r="A482" s="124"/>
      <c r="E482" s="80"/>
      <c r="F482" s="80"/>
      <c r="G482" s="80"/>
      <c r="H482" s="80"/>
    </row>
    <row r="483" spans="1:8" ht="15.75" customHeight="1" x14ac:dyDescent="0.25">
      <c r="A483" s="124"/>
      <c r="E483" s="80"/>
      <c r="F483" s="80"/>
      <c r="G483" s="80"/>
      <c r="H483" s="80"/>
    </row>
    <row r="484" spans="1:8" ht="15.75" customHeight="1" x14ac:dyDescent="0.25">
      <c r="A484" s="124"/>
      <c r="E484" s="80"/>
      <c r="F484" s="80"/>
      <c r="G484" s="80"/>
      <c r="H484" s="80"/>
    </row>
    <row r="485" spans="1:8" ht="15.75" customHeight="1" x14ac:dyDescent="0.25">
      <c r="A485" s="124"/>
      <c r="E485" s="80"/>
      <c r="F485" s="80"/>
      <c r="G485" s="80"/>
      <c r="H485" s="80"/>
    </row>
    <row r="486" spans="1:8" ht="15.75" customHeight="1" x14ac:dyDescent="0.25">
      <c r="A486" s="124"/>
      <c r="E486" s="80"/>
      <c r="F486" s="80"/>
      <c r="G486" s="80"/>
      <c r="H486" s="80"/>
    </row>
    <row r="487" spans="1:8" ht="15.75" customHeight="1" x14ac:dyDescent="0.25">
      <c r="A487" s="124"/>
      <c r="E487" s="80"/>
      <c r="F487" s="80"/>
      <c r="G487" s="80"/>
      <c r="H487" s="80"/>
    </row>
    <row r="488" spans="1:8" ht="15.75" customHeight="1" x14ac:dyDescent="0.25">
      <c r="A488" s="124"/>
      <c r="E488" s="80"/>
      <c r="F488" s="80"/>
      <c r="G488" s="80"/>
      <c r="H488" s="80"/>
    </row>
    <row r="489" spans="1:8" ht="15.75" customHeight="1" x14ac:dyDescent="0.25">
      <c r="A489" s="124"/>
      <c r="E489" s="80"/>
      <c r="F489" s="80"/>
      <c r="G489" s="80"/>
      <c r="H489" s="80"/>
    </row>
    <row r="490" spans="1:8" ht="15.75" customHeight="1" x14ac:dyDescent="0.25">
      <c r="A490" s="124"/>
      <c r="E490" s="80"/>
      <c r="F490" s="80"/>
      <c r="G490" s="80"/>
      <c r="H490" s="80"/>
    </row>
    <row r="491" spans="1:8" ht="15.75" customHeight="1" x14ac:dyDescent="0.25">
      <c r="A491" s="124"/>
      <c r="E491" s="80"/>
      <c r="F491" s="80"/>
      <c r="G491" s="80"/>
      <c r="H491" s="80"/>
    </row>
    <row r="492" spans="1:8" ht="15.75" customHeight="1" x14ac:dyDescent="0.25">
      <c r="A492" s="124"/>
      <c r="E492" s="80"/>
      <c r="F492" s="80"/>
      <c r="G492" s="80"/>
      <c r="H492" s="80"/>
    </row>
    <row r="493" spans="1:8" ht="15.75" customHeight="1" x14ac:dyDescent="0.25">
      <c r="A493" s="124"/>
      <c r="E493" s="80"/>
      <c r="F493" s="80"/>
      <c r="G493" s="80"/>
      <c r="H493" s="80"/>
    </row>
    <row r="494" spans="1:8" ht="15.75" customHeight="1" x14ac:dyDescent="0.2">
      <c r="A494" s="124"/>
    </row>
    <row r="495" spans="1:8" ht="15.75" customHeight="1" x14ac:dyDescent="0.2">
      <c r="A495" s="124"/>
    </row>
    <row r="496" spans="1:8" ht="15.75" customHeight="1" x14ac:dyDescent="0.2">
      <c r="A496" s="124"/>
    </row>
    <row r="497" spans="1:1" ht="15.75" customHeight="1" x14ac:dyDescent="0.2">
      <c r="A497" s="124"/>
    </row>
    <row r="498" spans="1:1" ht="15.75" customHeight="1" x14ac:dyDescent="0.2">
      <c r="A498" s="124"/>
    </row>
    <row r="499" spans="1:1" ht="15.75" customHeight="1" x14ac:dyDescent="0.2">
      <c r="A499" s="124"/>
    </row>
    <row r="500" spans="1:1" ht="15.75" customHeight="1" x14ac:dyDescent="0.2">
      <c r="A500" s="124"/>
    </row>
    <row r="501" spans="1:1" ht="15.75" customHeight="1" x14ac:dyDescent="0.2">
      <c r="A501" s="124"/>
    </row>
    <row r="502" spans="1:1" ht="15.75" customHeight="1" x14ac:dyDescent="0.2">
      <c r="A502" s="124"/>
    </row>
    <row r="503" spans="1:1" ht="15.75" customHeight="1" x14ac:dyDescent="0.2">
      <c r="A503" s="124"/>
    </row>
    <row r="504" spans="1:1" ht="15.75" customHeight="1" x14ac:dyDescent="0.2">
      <c r="A504" s="124"/>
    </row>
    <row r="505" spans="1:1" ht="15.75" customHeight="1" x14ac:dyDescent="0.2">
      <c r="A505" s="124"/>
    </row>
    <row r="506" spans="1:1" ht="15.75" customHeight="1" x14ac:dyDescent="0.2">
      <c r="A506" s="124"/>
    </row>
    <row r="507" spans="1:1" ht="15.75" customHeight="1" x14ac:dyDescent="0.2">
      <c r="A507" s="124"/>
    </row>
    <row r="508" spans="1:1" ht="15.75" customHeight="1" x14ac:dyDescent="0.2">
      <c r="A508" s="124"/>
    </row>
    <row r="509" spans="1:1" ht="15.75" customHeight="1" x14ac:dyDescent="0.2">
      <c r="A509" s="124"/>
    </row>
    <row r="510" spans="1:1" ht="15.75" customHeight="1" x14ac:dyDescent="0.2">
      <c r="A510" s="124"/>
    </row>
    <row r="511" spans="1:1" ht="15.75" customHeight="1" x14ac:dyDescent="0.2">
      <c r="A511" s="124"/>
    </row>
    <row r="512" spans="1:1" ht="15.75" customHeight="1" x14ac:dyDescent="0.2">
      <c r="A512" s="124"/>
    </row>
    <row r="513" spans="1:1" ht="15.75" customHeight="1" x14ac:dyDescent="0.2">
      <c r="A513" s="124"/>
    </row>
    <row r="514" spans="1:1" ht="15.75" customHeight="1" x14ac:dyDescent="0.2">
      <c r="A514" s="124"/>
    </row>
    <row r="515" spans="1:1" ht="15.75" customHeight="1" x14ac:dyDescent="0.2">
      <c r="A515" s="124"/>
    </row>
    <row r="516" spans="1:1" ht="15.75" customHeight="1" x14ac:dyDescent="0.2">
      <c r="A516" s="124"/>
    </row>
    <row r="517" spans="1:1" ht="15.75" customHeight="1" x14ac:dyDescent="0.2">
      <c r="A517" s="124"/>
    </row>
    <row r="518" spans="1:1" ht="15.75" customHeight="1" x14ac:dyDescent="0.2">
      <c r="A518" s="124"/>
    </row>
    <row r="519" spans="1:1" ht="15.75" customHeight="1" x14ac:dyDescent="0.2">
      <c r="A519" s="124"/>
    </row>
    <row r="520" spans="1:1" ht="15.75" customHeight="1" x14ac:dyDescent="0.2">
      <c r="A520" s="124"/>
    </row>
    <row r="521" spans="1:1" ht="15.75" customHeight="1" x14ac:dyDescent="0.2">
      <c r="A521" s="124"/>
    </row>
    <row r="522" spans="1:1" ht="15.75" customHeight="1" x14ac:dyDescent="0.2">
      <c r="A522" s="124"/>
    </row>
    <row r="523" spans="1:1" ht="15.75" customHeight="1" x14ac:dyDescent="0.2">
      <c r="A523" s="124"/>
    </row>
    <row r="524" spans="1:1" ht="15.75" customHeight="1" x14ac:dyDescent="0.2">
      <c r="A524" s="124"/>
    </row>
    <row r="525" spans="1:1" ht="15.75" customHeight="1" x14ac:dyDescent="0.2">
      <c r="A525" s="124"/>
    </row>
    <row r="526" spans="1:1" ht="15.75" customHeight="1" x14ac:dyDescent="0.2">
      <c r="A526" s="124"/>
    </row>
    <row r="527" spans="1:1" ht="15.75" customHeight="1" x14ac:dyDescent="0.2">
      <c r="A527" s="124"/>
    </row>
    <row r="528" spans="1:1" ht="15.75" customHeight="1" x14ac:dyDescent="0.2">
      <c r="A528" s="124"/>
    </row>
    <row r="529" spans="1:1" ht="15.75" customHeight="1" x14ac:dyDescent="0.2">
      <c r="A529" s="124"/>
    </row>
    <row r="530" spans="1:1" ht="15.75" customHeight="1" x14ac:dyDescent="0.2">
      <c r="A530" s="124"/>
    </row>
    <row r="531" spans="1:1" ht="15.75" customHeight="1" x14ac:dyDescent="0.2">
      <c r="A531" s="124"/>
    </row>
    <row r="532" spans="1:1" ht="15.75" customHeight="1" x14ac:dyDescent="0.2">
      <c r="A532" s="124"/>
    </row>
    <row r="533" spans="1:1" ht="15.75" customHeight="1" x14ac:dyDescent="0.2">
      <c r="A533" s="124"/>
    </row>
    <row r="534" spans="1:1" ht="15.75" customHeight="1" x14ac:dyDescent="0.2">
      <c r="A534" s="124"/>
    </row>
    <row r="535" spans="1:1" ht="15.75" customHeight="1" x14ac:dyDescent="0.2">
      <c r="A535" s="124"/>
    </row>
    <row r="536" spans="1:1" ht="15.75" customHeight="1" x14ac:dyDescent="0.2">
      <c r="A536" s="124"/>
    </row>
    <row r="537" spans="1:1" ht="15.75" customHeight="1" x14ac:dyDescent="0.2">
      <c r="A537" s="124"/>
    </row>
    <row r="538" spans="1:1" ht="15.75" customHeight="1" x14ac:dyDescent="0.2">
      <c r="A538" s="124"/>
    </row>
    <row r="539" spans="1:1" ht="15.75" customHeight="1" x14ac:dyDescent="0.2">
      <c r="A539" s="124"/>
    </row>
    <row r="540" spans="1:1" ht="15.75" customHeight="1" x14ac:dyDescent="0.2">
      <c r="A540" s="124"/>
    </row>
    <row r="541" spans="1:1" ht="15.75" customHeight="1" x14ac:dyDescent="0.2">
      <c r="A541" s="124"/>
    </row>
    <row r="542" spans="1:1" ht="15.75" customHeight="1" x14ac:dyDescent="0.2">
      <c r="A542" s="124"/>
    </row>
    <row r="543" spans="1:1" ht="15.75" customHeight="1" x14ac:dyDescent="0.2">
      <c r="A543" s="124"/>
    </row>
    <row r="544" spans="1:1" ht="15.75" customHeight="1" x14ac:dyDescent="0.2">
      <c r="A544" s="124"/>
    </row>
    <row r="545" spans="1:1" ht="15.75" customHeight="1" x14ac:dyDescent="0.2">
      <c r="A545" s="124"/>
    </row>
    <row r="546" spans="1:1" ht="15.75" customHeight="1" x14ac:dyDescent="0.2">
      <c r="A546" s="124"/>
    </row>
    <row r="547" spans="1:1" ht="15.75" customHeight="1" x14ac:dyDescent="0.2">
      <c r="A547" s="124"/>
    </row>
    <row r="548" spans="1:1" ht="15.75" customHeight="1" x14ac:dyDescent="0.2">
      <c r="A548" s="124"/>
    </row>
    <row r="549" spans="1:1" ht="15.75" customHeight="1" x14ac:dyDescent="0.2">
      <c r="A549" s="124"/>
    </row>
    <row r="550" spans="1:1" ht="15.75" customHeight="1" x14ac:dyDescent="0.2">
      <c r="A550" s="124"/>
    </row>
    <row r="551" spans="1:1" ht="15.75" customHeight="1" x14ac:dyDescent="0.2">
      <c r="A551" s="124"/>
    </row>
    <row r="552" spans="1:1" ht="15.75" customHeight="1" x14ac:dyDescent="0.2">
      <c r="A552" s="124"/>
    </row>
    <row r="553" spans="1:1" ht="15.75" customHeight="1" x14ac:dyDescent="0.2">
      <c r="A553" s="124"/>
    </row>
    <row r="554" spans="1:1" ht="15.75" customHeight="1" x14ac:dyDescent="0.2">
      <c r="A554" s="124"/>
    </row>
    <row r="555" spans="1:1" ht="15.75" customHeight="1" x14ac:dyDescent="0.2">
      <c r="A555" s="124"/>
    </row>
    <row r="556" spans="1:1" ht="15.75" customHeight="1" x14ac:dyDescent="0.2">
      <c r="A556" s="124"/>
    </row>
    <row r="557" spans="1:1" ht="15.75" customHeight="1" x14ac:dyDescent="0.2">
      <c r="A557" s="124"/>
    </row>
    <row r="558" spans="1:1" ht="15.75" customHeight="1" x14ac:dyDescent="0.2">
      <c r="A558" s="124"/>
    </row>
    <row r="559" spans="1:1" ht="15.75" customHeight="1" x14ac:dyDescent="0.2">
      <c r="A559" s="124"/>
    </row>
    <row r="560" spans="1:1" ht="15.75" customHeight="1" x14ac:dyDescent="0.2">
      <c r="A560" s="124"/>
    </row>
    <row r="561" spans="1:1" ht="15.75" customHeight="1" x14ac:dyDescent="0.2">
      <c r="A561" s="124"/>
    </row>
    <row r="562" spans="1:1" ht="15.75" customHeight="1" x14ac:dyDescent="0.2">
      <c r="A562" s="124"/>
    </row>
    <row r="563" spans="1:1" ht="15.75" customHeight="1" x14ac:dyDescent="0.2">
      <c r="A563" s="124"/>
    </row>
    <row r="564" spans="1:1" ht="15.75" customHeight="1" x14ac:dyDescent="0.2">
      <c r="A564" s="124"/>
    </row>
    <row r="565" spans="1:1" ht="15.75" customHeight="1" x14ac:dyDescent="0.2">
      <c r="A565" s="124"/>
    </row>
    <row r="566" spans="1:1" ht="15.75" customHeight="1" x14ac:dyDescent="0.2">
      <c r="A566" s="124"/>
    </row>
    <row r="567" spans="1:1" ht="15.75" customHeight="1" x14ac:dyDescent="0.2">
      <c r="A567" s="124"/>
    </row>
    <row r="568" spans="1:1" ht="15.75" customHeight="1" x14ac:dyDescent="0.2">
      <c r="A568" s="124"/>
    </row>
    <row r="569" spans="1:1" ht="15.75" customHeight="1" x14ac:dyDescent="0.2">
      <c r="A569" s="124"/>
    </row>
    <row r="570" spans="1:1" ht="15.75" customHeight="1" x14ac:dyDescent="0.2">
      <c r="A570" s="124"/>
    </row>
    <row r="571" spans="1:1" ht="15.75" customHeight="1" x14ac:dyDescent="0.2">
      <c r="A571" s="124"/>
    </row>
    <row r="572" spans="1:1" ht="15.75" customHeight="1" x14ac:dyDescent="0.2">
      <c r="A572" s="124"/>
    </row>
    <row r="573" spans="1:1" ht="15.75" customHeight="1" x14ac:dyDescent="0.2">
      <c r="A573" s="124"/>
    </row>
    <row r="574" spans="1:1" ht="15.75" customHeight="1" x14ac:dyDescent="0.2">
      <c r="A574" s="124"/>
    </row>
    <row r="575" spans="1:1" ht="15.75" customHeight="1" x14ac:dyDescent="0.2">
      <c r="A575" s="124"/>
    </row>
    <row r="576" spans="1:1" ht="15.75" customHeight="1" x14ac:dyDescent="0.2">
      <c r="A576" s="124"/>
    </row>
    <row r="577" spans="1:1" ht="15.75" customHeight="1" x14ac:dyDescent="0.2">
      <c r="A577" s="124"/>
    </row>
    <row r="578" spans="1:1" ht="15.75" customHeight="1" x14ac:dyDescent="0.2">
      <c r="A578" s="124"/>
    </row>
    <row r="579" spans="1:1" ht="15.75" customHeight="1" x14ac:dyDescent="0.2">
      <c r="A579" s="124"/>
    </row>
    <row r="580" spans="1:1" ht="15.75" customHeight="1" x14ac:dyDescent="0.2">
      <c r="A580" s="124"/>
    </row>
    <row r="581" spans="1:1" ht="15.75" customHeight="1" x14ac:dyDescent="0.2">
      <c r="A581" s="124"/>
    </row>
    <row r="582" spans="1:1" ht="15.75" customHeight="1" x14ac:dyDescent="0.2">
      <c r="A582" s="124"/>
    </row>
    <row r="583" spans="1:1" ht="15.75" customHeight="1" x14ac:dyDescent="0.2">
      <c r="A583" s="124"/>
    </row>
    <row r="584" spans="1:1" ht="15.75" customHeight="1" x14ac:dyDescent="0.2">
      <c r="A584" s="124"/>
    </row>
    <row r="585" spans="1:1" ht="15.75" customHeight="1" x14ac:dyDescent="0.2">
      <c r="A585" s="124"/>
    </row>
    <row r="586" spans="1:1" ht="15.75" customHeight="1" x14ac:dyDescent="0.2">
      <c r="A586" s="124"/>
    </row>
    <row r="587" spans="1:1" ht="15.75" customHeight="1" x14ac:dyDescent="0.2">
      <c r="A587" s="124"/>
    </row>
    <row r="588" spans="1:1" ht="15.75" customHeight="1" x14ac:dyDescent="0.2">
      <c r="A588" s="124"/>
    </row>
    <row r="589" spans="1:1" ht="15.75" customHeight="1" x14ac:dyDescent="0.2">
      <c r="A589" s="124"/>
    </row>
    <row r="590" spans="1:1" ht="15.75" customHeight="1" x14ac:dyDescent="0.2">
      <c r="A590" s="124"/>
    </row>
    <row r="591" spans="1:1" ht="15.75" customHeight="1" x14ac:dyDescent="0.2">
      <c r="A591" s="124"/>
    </row>
    <row r="592" spans="1:1" ht="15.75" customHeight="1" x14ac:dyDescent="0.2">
      <c r="A592" s="124"/>
    </row>
    <row r="593" spans="1:1" ht="15.75" customHeight="1" x14ac:dyDescent="0.2">
      <c r="A593" s="124"/>
    </row>
    <row r="594" spans="1:1" ht="15.75" customHeight="1" x14ac:dyDescent="0.2">
      <c r="A594" s="124"/>
    </row>
    <row r="595" spans="1:1" ht="15.75" customHeight="1" x14ac:dyDescent="0.2">
      <c r="A595" s="124"/>
    </row>
    <row r="596" spans="1:1" ht="15.75" customHeight="1" x14ac:dyDescent="0.2">
      <c r="A596" s="124"/>
    </row>
    <row r="597" spans="1:1" ht="15.75" customHeight="1" x14ac:dyDescent="0.2">
      <c r="A597" s="124"/>
    </row>
    <row r="598" spans="1:1" ht="15.75" customHeight="1" x14ac:dyDescent="0.2">
      <c r="A598" s="124"/>
    </row>
    <row r="599" spans="1:1" ht="15.75" customHeight="1" x14ac:dyDescent="0.2">
      <c r="A599" s="124"/>
    </row>
    <row r="600" spans="1:1" ht="15.75" customHeight="1" x14ac:dyDescent="0.2">
      <c r="A600" s="124"/>
    </row>
    <row r="601" spans="1:1" ht="15.75" customHeight="1" x14ac:dyDescent="0.2">
      <c r="A601" s="124"/>
    </row>
    <row r="602" spans="1:1" ht="15.75" customHeight="1" x14ac:dyDescent="0.2">
      <c r="A602" s="124"/>
    </row>
    <row r="603" spans="1:1" ht="15.75" customHeight="1" x14ac:dyDescent="0.2">
      <c r="A603" s="124"/>
    </row>
    <row r="604" spans="1:1" ht="15.75" customHeight="1" x14ac:dyDescent="0.2">
      <c r="A604" s="124"/>
    </row>
    <row r="605" spans="1:1" ht="15.75" customHeight="1" x14ac:dyDescent="0.2">
      <c r="A605" s="124"/>
    </row>
    <row r="606" spans="1:1" ht="15.75" customHeight="1" x14ac:dyDescent="0.2">
      <c r="A606" s="124"/>
    </row>
    <row r="607" spans="1:1" ht="15.75" customHeight="1" x14ac:dyDescent="0.2">
      <c r="A607" s="124"/>
    </row>
    <row r="608" spans="1:1" ht="15.75" customHeight="1" x14ac:dyDescent="0.2">
      <c r="A608" s="124"/>
    </row>
    <row r="609" spans="1:1" ht="15.75" customHeight="1" x14ac:dyDescent="0.2">
      <c r="A609" s="124"/>
    </row>
    <row r="610" spans="1:1" ht="15.75" customHeight="1" x14ac:dyDescent="0.2">
      <c r="A610" s="124"/>
    </row>
    <row r="611" spans="1:1" ht="15.75" customHeight="1" x14ac:dyDescent="0.2">
      <c r="A611" s="124"/>
    </row>
    <row r="612" spans="1:1" ht="15.75" customHeight="1" x14ac:dyDescent="0.2">
      <c r="A612" s="124"/>
    </row>
    <row r="613" spans="1:1" ht="15.75" customHeight="1" x14ac:dyDescent="0.2">
      <c r="A613" s="124"/>
    </row>
    <row r="614" spans="1:1" ht="15.75" customHeight="1" x14ac:dyDescent="0.2">
      <c r="A614" s="124"/>
    </row>
    <row r="615" spans="1:1" ht="15.75" customHeight="1" x14ac:dyDescent="0.2">
      <c r="A615" s="124"/>
    </row>
    <row r="616" spans="1:1" ht="15.75" customHeight="1" x14ac:dyDescent="0.2">
      <c r="A616" s="124"/>
    </row>
    <row r="617" spans="1:1" ht="15.75" customHeight="1" x14ac:dyDescent="0.2">
      <c r="A617" s="124"/>
    </row>
    <row r="618" spans="1:1" ht="15.75" customHeight="1" x14ac:dyDescent="0.2">
      <c r="A618" s="124"/>
    </row>
    <row r="619" spans="1:1" ht="15.75" customHeight="1" x14ac:dyDescent="0.2">
      <c r="A619" s="124"/>
    </row>
    <row r="620" spans="1:1" ht="15.75" customHeight="1" x14ac:dyDescent="0.2">
      <c r="A620" s="124"/>
    </row>
    <row r="621" spans="1:1" ht="15.75" customHeight="1" x14ac:dyDescent="0.2">
      <c r="A621" s="124"/>
    </row>
    <row r="622" spans="1:1" ht="15.75" customHeight="1" x14ac:dyDescent="0.2">
      <c r="A622" s="124"/>
    </row>
    <row r="623" spans="1:1" ht="15.75" customHeight="1" x14ac:dyDescent="0.2">
      <c r="A623" s="124"/>
    </row>
    <row r="624" spans="1:1" ht="15.75" customHeight="1" x14ac:dyDescent="0.2">
      <c r="A624" s="124"/>
    </row>
    <row r="625" spans="1:1" ht="15.75" customHeight="1" x14ac:dyDescent="0.2">
      <c r="A625" s="124"/>
    </row>
    <row r="626" spans="1:1" ht="15.75" customHeight="1" x14ac:dyDescent="0.2">
      <c r="A626" s="124"/>
    </row>
    <row r="627" spans="1:1" ht="15.75" customHeight="1" x14ac:dyDescent="0.2">
      <c r="A627" s="124"/>
    </row>
    <row r="628" spans="1:1" ht="15.75" customHeight="1" x14ac:dyDescent="0.2">
      <c r="A628" s="124"/>
    </row>
    <row r="629" spans="1:1" ht="15.75" customHeight="1" x14ac:dyDescent="0.2">
      <c r="A629" s="124"/>
    </row>
    <row r="630" spans="1:1" ht="15.75" customHeight="1" x14ac:dyDescent="0.2">
      <c r="A630" s="124"/>
    </row>
    <row r="631" spans="1:1" ht="15.75" customHeight="1" x14ac:dyDescent="0.2">
      <c r="A631" s="124"/>
    </row>
    <row r="632" spans="1:1" ht="15.75" customHeight="1" x14ac:dyDescent="0.2">
      <c r="A632" s="124"/>
    </row>
    <row r="633" spans="1:1" ht="15.75" customHeight="1" x14ac:dyDescent="0.2">
      <c r="A633" s="124"/>
    </row>
    <row r="634" spans="1:1" ht="15.75" customHeight="1" x14ac:dyDescent="0.2">
      <c r="A634" s="124"/>
    </row>
    <row r="635" spans="1:1" ht="15.75" customHeight="1" x14ac:dyDescent="0.2">
      <c r="A635" s="124"/>
    </row>
    <row r="636" spans="1:1" ht="15.75" customHeight="1" x14ac:dyDescent="0.2">
      <c r="A636" s="124"/>
    </row>
    <row r="637" spans="1:1" ht="15.75" customHeight="1" x14ac:dyDescent="0.2">
      <c r="A637" s="124"/>
    </row>
    <row r="638" spans="1:1" ht="15.75" customHeight="1" x14ac:dyDescent="0.2">
      <c r="A638" s="124"/>
    </row>
    <row r="639" spans="1:1" ht="15.75" customHeight="1" x14ac:dyDescent="0.2">
      <c r="A639" s="124"/>
    </row>
    <row r="640" spans="1:1" ht="15.75" customHeight="1" x14ac:dyDescent="0.2">
      <c r="A640" s="124"/>
    </row>
    <row r="641" spans="1:1" ht="15.75" customHeight="1" x14ac:dyDescent="0.2">
      <c r="A641" s="124"/>
    </row>
    <row r="642" spans="1:1" ht="15.75" customHeight="1" x14ac:dyDescent="0.2">
      <c r="A642" s="124"/>
    </row>
    <row r="643" spans="1:1" ht="15.75" customHeight="1" x14ac:dyDescent="0.2">
      <c r="A643" s="124"/>
    </row>
    <row r="644" spans="1:1" ht="15.75" customHeight="1" x14ac:dyDescent="0.2">
      <c r="A644" s="124"/>
    </row>
    <row r="645" spans="1:1" ht="15.75" customHeight="1" x14ac:dyDescent="0.2">
      <c r="A645" s="124"/>
    </row>
    <row r="646" spans="1:1" ht="15.75" customHeight="1" x14ac:dyDescent="0.2">
      <c r="A646" s="124"/>
    </row>
    <row r="647" spans="1:1" ht="15.75" customHeight="1" x14ac:dyDescent="0.2">
      <c r="A647" s="124"/>
    </row>
    <row r="648" spans="1:1" ht="15.75" customHeight="1" x14ac:dyDescent="0.2">
      <c r="A648" s="124"/>
    </row>
    <row r="649" spans="1:1" ht="15.75" customHeight="1" x14ac:dyDescent="0.2">
      <c r="A649" s="124"/>
    </row>
    <row r="650" spans="1:1" ht="15.75" customHeight="1" x14ac:dyDescent="0.2">
      <c r="A650" s="124"/>
    </row>
    <row r="651" spans="1:1" ht="15.75" customHeight="1" x14ac:dyDescent="0.2">
      <c r="A651" s="124"/>
    </row>
    <row r="652" spans="1:1" ht="15.75" customHeight="1" x14ac:dyDescent="0.2">
      <c r="A652" s="124"/>
    </row>
    <row r="653" spans="1:1" ht="15.75" customHeight="1" x14ac:dyDescent="0.2">
      <c r="A653" s="124"/>
    </row>
    <row r="654" spans="1:1" ht="15.75" customHeight="1" x14ac:dyDescent="0.2">
      <c r="A654" s="124"/>
    </row>
    <row r="655" spans="1:1" ht="15.75" customHeight="1" x14ac:dyDescent="0.2">
      <c r="A655" s="124"/>
    </row>
    <row r="656" spans="1:1" ht="15.75" customHeight="1" x14ac:dyDescent="0.2">
      <c r="A656" s="124"/>
    </row>
    <row r="657" spans="1:1" ht="15.75" customHeight="1" x14ac:dyDescent="0.2">
      <c r="A657" s="124"/>
    </row>
    <row r="658" spans="1:1" ht="15.75" customHeight="1" x14ac:dyDescent="0.2">
      <c r="A658" s="124"/>
    </row>
    <row r="659" spans="1:1" ht="15.75" customHeight="1" x14ac:dyDescent="0.2">
      <c r="A659" s="124"/>
    </row>
    <row r="660" spans="1:1" ht="15.75" customHeight="1" x14ac:dyDescent="0.2">
      <c r="A660" s="124"/>
    </row>
    <row r="661" spans="1:1" ht="15.75" customHeight="1" x14ac:dyDescent="0.2">
      <c r="A661" s="124"/>
    </row>
    <row r="662" spans="1:1" ht="15.75" customHeight="1" x14ac:dyDescent="0.2">
      <c r="A662" s="124"/>
    </row>
    <row r="663" spans="1:1" ht="15.75" customHeight="1" x14ac:dyDescent="0.2">
      <c r="A663" s="124"/>
    </row>
    <row r="664" spans="1:1" ht="15.75" customHeight="1" x14ac:dyDescent="0.2">
      <c r="A664" s="124"/>
    </row>
    <row r="665" spans="1:1" ht="15.75" customHeight="1" x14ac:dyDescent="0.2">
      <c r="A665" s="124"/>
    </row>
    <row r="666" spans="1:1" ht="15.75" customHeight="1" x14ac:dyDescent="0.2">
      <c r="A666" s="124"/>
    </row>
    <row r="667" spans="1:1" ht="15.75" customHeight="1" x14ac:dyDescent="0.2">
      <c r="A667" s="124"/>
    </row>
    <row r="668" spans="1:1" ht="15.75" customHeight="1" x14ac:dyDescent="0.2">
      <c r="A668" s="124"/>
    </row>
    <row r="669" spans="1:1" ht="15.75" customHeight="1" x14ac:dyDescent="0.2">
      <c r="A669" s="124"/>
    </row>
    <row r="670" spans="1:1" ht="15.75" customHeight="1" x14ac:dyDescent="0.2">
      <c r="A670" s="124"/>
    </row>
    <row r="671" spans="1:1" ht="15.75" customHeight="1" x14ac:dyDescent="0.2">
      <c r="A671" s="124"/>
    </row>
    <row r="672" spans="1:1" ht="15.75" customHeight="1" x14ac:dyDescent="0.2">
      <c r="A672" s="124"/>
    </row>
    <row r="673" spans="1:1" ht="15.75" customHeight="1" x14ac:dyDescent="0.2">
      <c r="A673" s="124"/>
    </row>
    <row r="674" spans="1:1" ht="15.75" customHeight="1" x14ac:dyDescent="0.2">
      <c r="A674" s="124"/>
    </row>
    <row r="675" spans="1:1" ht="15.75" customHeight="1" x14ac:dyDescent="0.2">
      <c r="A675" s="124"/>
    </row>
    <row r="676" spans="1:1" ht="15.75" customHeight="1" x14ac:dyDescent="0.2">
      <c r="A676" s="124"/>
    </row>
    <row r="677" spans="1:1" ht="15.75" customHeight="1" x14ac:dyDescent="0.2">
      <c r="A677" s="124"/>
    </row>
    <row r="678" spans="1:1" ht="15.75" customHeight="1" x14ac:dyDescent="0.2">
      <c r="A678" s="124"/>
    </row>
    <row r="679" spans="1:1" ht="15.75" customHeight="1" x14ac:dyDescent="0.2">
      <c r="A679" s="124"/>
    </row>
    <row r="680" spans="1:1" ht="15.75" customHeight="1" x14ac:dyDescent="0.2">
      <c r="A680" s="124"/>
    </row>
    <row r="681" spans="1:1" ht="15.75" customHeight="1" x14ac:dyDescent="0.2">
      <c r="A681" s="124"/>
    </row>
    <row r="682" spans="1:1" ht="15.75" customHeight="1" x14ac:dyDescent="0.2">
      <c r="A682" s="124"/>
    </row>
    <row r="683" spans="1:1" ht="15.75" customHeight="1" x14ac:dyDescent="0.2">
      <c r="A683" s="124"/>
    </row>
    <row r="684" spans="1:1" ht="15.75" customHeight="1" x14ac:dyDescent="0.2">
      <c r="A684" s="124"/>
    </row>
    <row r="685" spans="1:1" ht="15.75" customHeight="1" x14ac:dyDescent="0.2">
      <c r="A685" s="124"/>
    </row>
    <row r="686" spans="1:1" ht="15.75" customHeight="1" x14ac:dyDescent="0.2">
      <c r="A686" s="124"/>
    </row>
    <row r="687" spans="1:1" ht="15.75" customHeight="1" x14ac:dyDescent="0.2">
      <c r="A687" s="124"/>
    </row>
    <row r="688" spans="1:1" ht="15.75" customHeight="1" x14ac:dyDescent="0.2">
      <c r="A688" s="124"/>
    </row>
    <row r="689" spans="1:1" ht="15.75" customHeight="1" x14ac:dyDescent="0.2">
      <c r="A689" s="124"/>
    </row>
    <row r="690" spans="1:1" ht="15.75" customHeight="1" x14ac:dyDescent="0.2">
      <c r="A690" s="124"/>
    </row>
    <row r="691" spans="1:1" ht="15.75" customHeight="1" x14ac:dyDescent="0.2">
      <c r="A691" s="124"/>
    </row>
    <row r="692" spans="1:1" ht="15.75" customHeight="1" x14ac:dyDescent="0.2">
      <c r="A692" s="124"/>
    </row>
    <row r="693" spans="1:1" ht="15.75" customHeight="1" x14ac:dyDescent="0.2">
      <c r="A693" s="124"/>
    </row>
    <row r="694" spans="1:1" ht="15.75" customHeight="1" x14ac:dyDescent="0.2">
      <c r="A694" s="124"/>
    </row>
    <row r="695" spans="1:1" ht="15.75" customHeight="1" x14ac:dyDescent="0.2">
      <c r="A695" s="124"/>
    </row>
    <row r="696" spans="1:1" ht="15.75" customHeight="1" x14ac:dyDescent="0.2">
      <c r="A696" s="124"/>
    </row>
    <row r="697" spans="1:1" ht="15.75" customHeight="1" x14ac:dyDescent="0.2">
      <c r="A697" s="124"/>
    </row>
    <row r="698" spans="1:1" ht="15.75" customHeight="1" x14ac:dyDescent="0.2">
      <c r="A698" s="124"/>
    </row>
    <row r="699" spans="1:1" ht="15.75" customHeight="1" x14ac:dyDescent="0.2">
      <c r="A699" s="124"/>
    </row>
    <row r="700" spans="1:1" ht="15.75" customHeight="1" x14ac:dyDescent="0.2">
      <c r="A700" s="124"/>
    </row>
    <row r="701" spans="1:1" ht="15.75" customHeight="1" x14ac:dyDescent="0.2">
      <c r="A701" s="124"/>
    </row>
    <row r="702" spans="1:1" ht="15.75" customHeight="1" x14ac:dyDescent="0.2">
      <c r="A702" s="124"/>
    </row>
    <row r="703" spans="1:1" ht="15.75" customHeight="1" x14ac:dyDescent="0.2">
      <c r="A703" s="124"/>
    </row>
    <row r="704" spans="1:1" ht="15.75" customHeight="1" x14ac:dyDescent="0.2">
      <c r="A704" s="124"/>
    </row>
    <row r="705" spans="1:1" ht="15.75" customHeight="1" x14ac:dyDescent="0.2">
      <c r="A705" s="124"/>
    </row>
    <row r="706" spans="1:1" ht="15.75" customHeight="1" x14ac:dyDescent="0.2">
      <c r="A706" s="124"/>
    </row>
    <row r="707" spans="1:1" ht="15.75" customHeight="1" x14ac:dyDescent="0.2">
      <c r="A707" s="124"/>
    </row>
    <row r="708" spans="1:1" ht="15.75" customHeight="1" x14ac:dyDescent="0.2">
      <c r="A708" s="124"/>
    </row>
    <row r="709" spans="1:1" ht="15.75" customHeight="1" x14ac:dyDescent="0.2">
      <c r="A709" s="124"/>
    </row>
    <row r="710" spans="1:1" ht="15.75" customHeight="1" x14ac:dyDescent="0.2">
      <c r="A710" s="124"/>
    </row>
    <row r="711" spans="1:1" ht="15.75" customHeight="1" x14ac:dyDescent="0.2">
      <c r="A711" s="124"/>
    </row>
    <row r="712" spans="1:1" ht="15.75" customHeight="1" x14ac:dyDescent="0.2">
      <c r="A712" s="124"/>
    </row>
    <row r="713" spans="1:1" ht="15.75" customHeight="1" x14ac:dyDescent="0.2">
      <c r="A713" s="124"/>
    </row>
    <row r="714" spans="1:1" ht="15.75" customHeight="1" x14ac:dyDescent="0.2">
      <c r="A714" s="124"/>
    </row>
    <row r="715" spans="1:1" ht="15.75" customHeight="1" x14ac:dyDescent="0.2">
      <c r="A715" s="124"/>
    </row>
    <row r="716" spans="1:1" ht="15.75" customHeight="1" x14ac:dyDescent="0.2">
      <c r="A716" s="124"/>
    </row>
    <row r="717" spans="1:1" ht="15.75" customHeight="1" x14ac:dyDescent="0.2">
      <c r="A717" s="124"/>
    </row>
    <row r="718" spans="1:1" ht="15.75" customHeight="1" x14ac:dyDescent="0.2">
      <c r="A718" s="124"/>
    </row>
    <row r="719" spans="1:1" ht="15.75" customHeight="1" x14ac:dyDescent="0.2">
      <c r="A719" s="124"/>
    </row>
    <row r="720" spans="1:1" ht="15.75" customHeight="1" x14ac:dyDescent="0.2">
      <c r="A720" s="124"/>
    </row>
    <row r="721" spans="1:1" ht="15.75" customHeight="1" x14ac:dyDescent="0.2">
      <c r="A721" s="124"/>
    </row>
    <row r="722" spans="1:1" ht="15.75" customHeight="1" x14ac:dyDescent="0.2">
      <c r="A722" s="124"/>
    </row>
    <row r="723" spans="1:1" ht="15.75" customHeight="1" x14ac:dyDescent="0.2">
      <c r="A723" s="124"/>
    </row>
    <row r="724" spans="1:1" ht="15.75" customHeight="1" x14ac:dyDescent="0.2">
      <c r="A724" s="124"/>
    </row>
    <row r="725" spans="1:1" ht="15.75" customHeight="1" x14ac:dyDescent="0.2">
      <c r="A725" s="124"/>
    </row>
    <row r="726" spans="1:1" ht="15.75" customHeight="1" x14ac:dyDescent="0.2">
      <c r="A726" s="124"/>
    </row>
    <row r="727" spans="1:1" ht="15.75" customHeight="1" x14ac:dyDescent="0.2">
      <c r="A727" s="124"/>
    </row>
    <row r="728" spans="1:1" ht="15.75" customHeight="1" x14ac:dyDescent="0.2">
      <c r="A728" s="124"/>
    </row>
    <row r="729" spans="1:1" ht="15.75" customHeight="1" x14ac:dyDescent="0.2">
      <c r="A729" s="124"/>
    </row>
    <row r="730" spans="1:1" ht="15.75" customHeight="1" x14ac:dyDescent="0.2">
      <c r="A730" s="124"/>
    </row>
    <row r="731" spans="1:1" ht="15.75" customHeight="1" x14ac:dyDescent="0.2">
      <c r="A731" s="124"/>
    </row>
    <row r="732" spans="1:1" ht="15.75" customHeight="1" x14ac:dyDescent="0.2">
      <c r="A732" s="124"/>
    </row>
    <row r="733" spans="1:1" ht="15.75" customHeight="1" x14ac:dyDescent="0.2">
      <c r="A733" s="124"/>
    </row>
    <row r="734" spans="1:1" ht="15.75" customHeight="1" x14ac:dyDescent="0.2">
      <c r="A734" s="124"/>
    </row>
    <row r="735" spans="1:1" ht="15.75" customHeight="1" x14ac:dyDescent="0.2">
      <c r="A735" s="124"/>
    </row>
    <row r="736" spans="1:1" ht="15.75" customHeight="1" x14ac:dyDescent="0.2">
      <c r="A736" s="124"/>
    </row>
    <row r="737" spans="1:1" ht="15.75" customHeight="1" x14ac:dyDescent="0.2">
      <c r="A737" s="124"/>
    </row>
    <row r="738" spans="1:1" ht="15.75" customHeight="1" x14ac:dyDescent="0.2">
      <c r="A738" s="124"/>
    </row>
    <row r="739" spans="1:1" ht="15.75" customHeight="1" x14ac:dyDescent="0.2">
      <c r="A739" s="124"/>
    </row>
    <row r="740" spans="1:1" ht="15.75" customHeight="1" x14ac:dyDescent="0.2">
      <c r="A740" s="124"/>
    </row>
    <row r="741" spans="1:1" ht="15.75" customHeight="1" x14ac:dyDescent="0.2">
      <c r="A741" s="124"/>
    </row>
    <row r="742" spans="1:1" ht="15.75" customHeight="1" x14ac:dyDescent="0.2">
      <c r="A742" s="124"/>
    </row>
    <row r="743" spans="1:1" ht="15.75" customHeight="1" x14ac:dyDescent="0.2">
      <c r="A743" s="124"/>
    </row>
    <row r="744" spans="1:1" ht="15.75" customHeight="1" x14ac:dyDescent="0.2">
      <c r="A744" s="124"/>
    </row>
    <row r="745" spans="1:1" ht="15.75" customHeight="1" x14ac:dyDescent="0.2">
      <c r="A745" s="124"/>
    </row>
    <row r="746" spans="1:1" ht="15.75" customHeight="1" x14ac:dyDescent="0.2">
      <c r="A746" s="124"/>
    </row>
    <row r="747" spans="1:1" ht="15.75" customHeight="1" x14ac:dyDescent="0.2">
      <c r="A747" s="124"/>
    </row>
    <row r="748" spans="1:1" ht="15.75" customHeight="1" x14ac:dyDescent="0.2">
      <c r="A748" s="124"/>
    </row>
    <row r="749" spans="1:1" ht="15.75" customHeight="1" x14ac:dyDescent="0.2">
      <c r="A749" s="124"/>
    </row>
    <row r="750" spans="1:1" ht="15.75" customHeight="1" x14ac:dyDescent="0.2">
      <c r="A750" s="124"/>
    </row>
    <row r="751" spans="1:1" ht="15.75" customHeight="1" x14ac:dyDescent="0.2">
      <c r="A751" s="124"/>
    </row>
    <row r="752" spans="1:1" ht="15.75" customHeight="1" x14ac:dyDescent="0.2">
      <c r="A752" s="124"/>
    </row>
    <row r="753" spans="1:1" ht="15.75" customHeight="1" x14ac:dyDescent="0.2">
      <c r="A753" s="124"/>
    </row>
    <row r="754" spans="1:1" ht="15.75" customHeight="1" x14ac:dyDescent="0.2">
      <c r="A754" s="124"/>
    </row>
    <row r="755" spans="1:1" ht="15.75" customHeight="1" x14ac:dyDescent="0.2">
      <c r="A755" s="124"/>
    </row>
    <row r="756" spans="1:1" ht="15.75" customHeight="1" x14ac:dyDescent="0.2">
      <c r="A756" s="124"/>
    </row>
    <row r="757" spans="1:1" ht="15.75" customHeight="1" x14ac:dyDescent="0.2">
      <c r="A757" s="124"/>
    </row>
    <row r="758" spans="1:1" ht="15.75" customHeight="1" x14ac:dyDescent="0.2">
      <c r="A758" s="124"/>
    </row>
    <row r="759" spans="1:1" ht="15.75" customHeight="1" x14ac:dyDescent="0.2">
      <c r="A759" s="124"/>
    </row>
    <row r="760" spans="1:1" ht="15.75" customHeight="1" x14ac:dyDescent="0.2">
      <c r="A760" s="124"/>
    </row>
    <row r="761" spans="1:1" ht="15.75" customHeight="1" x14ac:dyDescent="0.2">
      <c r="A761" s="124"/>
    </row>
    <row r="762" spans="1:1" ht="15.75" customHeight="1" x14ac:dyDescent="0.2">
      <c r="A762" s="124"/>
    </row>
    <row r="763" spans="1:1" ht="15.75" customHeight="1" x14ac:dyDescent="0.2">
      <c r="A763" s="124"/>
    </row>
    <row r="764" spans="1:1" ht="15.75" customHeight="1" x14ac:dyDescent="0.2">
      <c r="A764" s="124"/>
    </row>
    <row r="765" spans="1:1" ht="15.75" customHeight="1" x14ac:dyDescent="0.2">
      <c r="A765" s="124"/>
    </row>
    <row r="766" spans="1:1" ht="15.75" customHeight="1" x14ac:dyDescent="0.2">
      <c r="A766" s="124"/>
    </row>
    <row r="767" spans="1:1" ht="15.75" customHeight="1" x14ac:dyDescent="0.2">
      <c r="A767" s="124"/>
    </row>
    <row r="768" spans="1:1" ht="15.75" customHeight="1" x14ac:dyDescent="0.2">
      <c r="A768" s="124"/>
    </row>
    <row r="769" spans="1:1" ht="15.75" customHeight="1" x14ac:dyDescent="0.2">
      <c r="A769" s="124"/>
    </row>
    <row r="770" spans="1:1" ht="15.75" customHeight="1" x14ac:dyDescent="0.2">
      <c r="A770" s="124"/>
    </row>
    <row r="771" spans="1:1" ht="15.75" customHeight="1" x14ac:dyDescent="0.2">
      <c r="A771" s="124"/>
    </row>
    <row r="772" spans="1:1" ht="15.75" customHeight="1" x14ac:dyDescent="0.2">
      <c r="A772" s="124"/>
    </row>
    <row r="773" spans="1:1" ht="15.75" customHeight="1" x14ac:dyDescent="0.2">
      <c r="A773" s="124"/>
    </row>
    <row r="774" spans="1:1" ht="15.75" customHeight="1" x14ac:dyDescent="0.2">
      <c r="A774" s="124"/>
    </row>
    <row r="775" spans="1:1" ht="15.75" customHeight="1" x14ac:dyDescent="0.2">
      <c r="A775" s="124"/>
    </row>
    <row r="776" spans="1:1" ht="15.75" customHeight="1" x14ac:dyDescent="0.2">
      <c r="A776" s="124"/>
    </row>
    <row r="777" spans="1:1" ht="15.75" customHeight="1" x14ac:dyDescent="0.2">
      <c r="A777" s="124"/>
    </row>
    <row r="778" spans="1:1" ht="15.75" customHeight="1" x14ac:dyDescent="0.2">
      <c r="A778" s="124"/>
    </row>
    <row r="779" spans="1:1" ht="15.75" customHeight="1" x14ac:dyDescent="0.2">
      <c r="A779" s="124"/>
    </row>
    <row r="780" spans="1:1" ht="15.75" customHeight="1" x14ac:dyDescent="0.2">
      <c r="A780" s="124"/>
    </row>
    <row r="781" spans="1:1" ht="15.75" customHeight="1" x14ac:dyDescent="0.2">
      <c r="A781" s="124"/>
    </row>
    <row r="782" spans="1:1" ht="15.75" customHeight="1" x14ac:dyDescent="0.2">
      <c r="A782" s="124"/>
    </row>
    <row r="783" spans="1:1" ht="15.75" customHeight="1" x14ac:dyDescent="0.2">
      <c r="A783" s="124"/>
    </row>
    <row r="784" spans="1:1" ht="15.75" customHeight="1" x14ac:dyDescent="0.2">
      <c r="A784" s="124"/>
    </row>
    <row r="785" spans="1:1" ht="15.75" customHeight="1" x14ac:dyDescent="0.2">
      <c r="A785" s="124"/>
    </row>
    <row r="786" spans="1:1" ht="15.75" customHeight="1" x14ac:dyDescent="0.2">
      <c r="A786" s="124"/>
    </row>
    <row r="787" spans="1:1" ht="15.75" customHeight="1" x14ac:dyDescent="0.2">
      <c r="A787" s="124"/>
    </row>
    <row r="788" spans="1:1" ht="15.75" customHeight="1" x14ac:dyDescent="0.2">
      <c r="A788" s="124"/>
    </row>
    <row r="789" spans="1:1" ht="15.75" customHeight="1" x14ac:dyDescent="0.2">
      <c r="A789" s="124"/>
    </row>
    <row r="790" spans="1:1" ht="15.75" customHeight="1" x14ac:dyDescent="0.2">
      <c r="A790" s="124"/>
    </row>
    <row r="791" spans="1:1" ht="15.75" customHeight="1" x14ac:dyDescent="0.2">
      <c r="A791" s="124"/>
    </row>
    <row r="792" spans="1:1" ht="15.75" customHeight="1" x14ac:dyDescent="0.2">
      <c r="A792" s="124"/>
    </row>
    <row r="793" spans="1:1" ht="15.75" customHeight="1" x14ac:dyDescent="0.2">
      <c r="A793" s="124"/>
    </row>
    <row r="794" spans="1:1" ht="15.75" customHeight="1" x14ac:dyDescent="0.2">
      <c r="A794" s="124"/>
    </row>
    <row r="795" spans="1:1" ht="15.75" customHeight="1" x14ac:dyDescent="0.2">
      <c r="A795" s="124"/>
    </row>
    <row r="796" spans="1:1" ht="15.75" customHeight="1" x14ac:dyDescent="0.2">
      <c r="A796" s="124"/>
    </row>
    <row r="797" spans="1:1" ht="15.75" customHeight="1" x14ac:dyDescent="0.2">
      <c r="A797" s="124"/>
    </row>
    <row r="798" spans="1:1" ht="15.75" customHeight="1" x14ac:dyDescent="0.2">
      <c r="A798" s="124"/>
    </row>
    <row r="799" spans="1:1" ht="15.75" customHeight="1" x14ac:dyDescent="0.2">
      <c r="A799" s="124"/>
    </row>
    <row r="800" spans="1:1" ht="15.75" customHeight="1" x14ac:dyDescent="0.2">
      <c r="A800" s="124"/>
    </row>
    <row r="801" spans="1:1" ht="15.75" customHeight="1" x14ac:dyDescent="0.2">
      <c r="A801" s="124"/>
    </row>
    <row r="802" spans="1:1" ht="15.75" customHeight="1" x14ac:dyDescent="0.2">
      <c r="A802" s="124"/>
    </row>
    <row r="803" spans="1:1" ht="15.75" customHeight="1" x14ac:dyDescent="0.2">
      <c r="A803" s="124"/>
    </row>
    <row r="804" spans="1:1" ht="15.75" customHeight="1" x14ac:dyDescent="0.2">
      <c r="A804" s="124"/>
    </row>
    <row r="805" spans="1:1" ht="15.75" customHeight="1" x14ac:dyDescent="0.2">
      <c r="A805" s="124"/>
    </row>
    <row r="806" spans="1:1" ht="15.75" customHeight="1" x14ac:dyDescent="0.2">
      <c r="A806" s="124"/>
    </row>
    <row r="807" spans="1:1" ht="15.75" customHeight="1" x14ac:dyDescent="0.2">
      <c r="A807" s="124"/>
    </row>
    <row r="808" spans="1:1" ht="15.75" customHeight="1" x14ac:dyDescent="0.2">
      <c r="A808" s="124"/>
    </row>
    <row r="809" spans="1:1" ht="15.75" customHeight="1" x14ac:dyDescent="0.2">
      <c r="A809" s="124"/>
    </row>
    <row r="810" spans="1:1" ht="15.75" customHeight="1" x14ac:dyDescent="0.2">
      <c r="A810" s="124"/>
    </row>
    <row r="811" spans="1:1" ht="15.75" customHeight="1" x14ac:dyDescent="0.2">
      <c r="A811" s="124"/>
    </row>
    <row r="812" spans="1:1" ht="15.75" customHeight="1" x14ac:dyDescent="0.2">
      <c r="A812" s="124"/>
    </row>
    <row r="813" spans="1:1" ht="15.75" customHeight="1" x14ac:dyDescent="0.2">
      <c r="A813" s="124"/>
    </row>
    <row r="814" spans="1:1" ht="15.75" customHeight="1" x14ac:dyDescent="0.2">
      <c r="A814" s="124"/>
    </row>
    <row r="815" spans="1:1" ht="15.75" customHeight="1" x14ac:dyDescent="0.2">
      <c r="A815" s="124"/>
    </row>
    <row r="816" spans="1:1" ht="15.75" customHeight="1" x14ac:dyDescent="0.2">
      <c r="A816" s="124"/>
    </row>
    <row r="817" spans="1:1" ht="15.75" customHeight="1" x14ac:dyDescent="0.2">
      <c r="A817" s="124"/>
    </row>
    <row r="818" spans="1:1" ht="15.75" customHeight="1" x14ac:dyDescent="0.2">
      <c r="A818" s="124"/>
    </row>
    <row r="819" spans="1:1" ht="15.75" customHeight="1" x14ac:dyDescent="0.2">
      <c r="A819" s="124"/>
    </row>
    <row r="820" spans="1:1" ht="15.75" customHeight="1" x14ac:dyDescent="0.2">
      <c r="A820" s="124"/>
    </row>
    <row r="821" spans="1:1" ht="15.75" customHeight="1" x14ac:dyDescent="0.2">
      <c r="A821" s="124"/>
    </row>
    <row r="822" spans="1:1" ht="15.75" customHeight="1" x14ac:dyDescent="0.2">
      <c r="A822" s="124"/>
    </row>
    <row r="823" spans="1:1" ht="15.75" customHeight="1" x14ac:dyDescent="0.2">
      <c r="A823" s="124"/>
    </row>
    <row r="824" spans="1:1" ht="15.75" customHeight="1" x14ac:dyDescent="0.2">
      <c r="A824" s="124"/>
    </row>
    <row r="825" spans="1:1" ht="15.75" customHeight="1" x14ac:dyDescent="0.2">
      <c r="A825" s="124"/>
    </row>
    <row r="826" spans="1:1" ht="15.75" customHeight="1" x14ac:dyDescent="0.2">
      <c r="A826" s="124"/>
    </row>
    <row r="827" spans="1:1" ht="15.75" customHeight="1" x14ac:dyDescent="0.2">
      <c r="A827" s="124"/>
    </row>
    <row r="828" spans="1:1" ht="15.75" customHeight="1" x14ac:dyDescent="0.2">
      <c r="A828" s="124"/>
    </row>
    <row r="829" spans="1:1" ht="15.75" customHeight="1" x14ac:dyDescent="0.2">
      <c r="A829" s="124"/>
    </row>
    <row r="830" spans="1:1" ht="15.75" customHeight="1" x14ac:dyDescent="0.2">
      <c r="A830" s="124"/>
    </row>
    <row r="831" spans="1:1" ht="15.75" customHeight="1" x14ac:dyDescent="0.2">
      <c r="A831" s="124"/>
    </row>
    <row r="832" spans="1:1" ht="15.75" customHeight="1" x14ac:dyDescent="0.2">
      <c r="A832" s="124"/>
    </row>
    <row r="833" spans="1:1" ht="15.75" customHeight="1" x14ac:dyDescent="0.2">
      <c r="A833" s="124"/>
    </row>
    <row r="834" spans="1:1" ht="15.75" customHeight="1" x14ac:dyDescent="0.2">
      <c r="A834" s="124"/>
    </row>
    <row r="835" spans="1:1" ht="15.75" customHeight="1" x14ac:dyDescent="0.2">
      <c r="A835" s="124"/>
    </row>
    <row r="836" spans="1:1" ht="15.75" customHeight="1" x14ac:dyDescent="0.2">
      <c r="A836" s="124"/>
    </row>
    <row r="837" spans="1:1" ht="15.75" customHeight="1" x14ac:dyDescent="0.2">
      <c r="A837" s="124"/>
    </row>
    <row r="838" spans="1:1" ht="15.75" customHeight="1" x14ac:dyDescent="0.2">
      <c r="A838" s="124"/>
    </row>
    <row r="839" spans="1:1" ht="15.75" customHeight="1" x14ac:dyDescent="0.2">
      <c r="A839" s="124"/>
    </row>
    <row r="840" spans="1:1" ht="15.75" customHeight="1" x14ac:dyDescent="0.2">
      <c r="A840" s="124"/>
    </row>
    <row r="841" spans="1:1" ht="15.75" customHeight="1" x14ac:dyDescent="0.2">
      <c r="A841" s="124"/>
    </row>
    <row r="842" spans="1:1" ht="15.75" customHeight="1" x14ac:dyDescent="0.2">
      <c r="A842" s="124"/>
    </row>
    <row r="843" spans="1:1" ht="15.75" customHeight="1" x14ac:dyDescent="0.2">
      <c r="A843" s="124"/>
    </row>
    <row r="844" spans="1:1" ht="15.75" customHeight="1" x14ac:dyDescent="0.2">
      <c r="A844" s="124"/>
    </row>
    <row r="845" spans="1:1" ht="15.75" customHeight="1" x14ac:dyDescent="0.2">
      <c r="A845" s="124"/>
    </row>
    <row r="846" spans="1:1" ht="15.75" customHeight="1" x14ac:dyDescent="0.2">
      <c r="A846" s="124"/>
    </row>
    <row r="847" spans="1:1" ht="15.75" customHeight="1" x14ac:dyDescent="0.2">
      <c r="A847" s="124"/>
    </row>
    <row r="848" spans="1:1" ht="15.75" customHeight="1" x14ac:dyDescent="0.2">
      <c r="A848" s="124"/>
    </row>
    <row r="849" spans="1:1" ht="15.75" customHeight="1" x14ac:dyDescent="0.2">
      <c r="A849" s="124"/>
    </row>
    <row r="850" spans="1:1" ht="15.75" customHeight="1" x14ac:dyDescent="0.2">
      <c r="A850" s="124"/>
    </row>
    <row r="851" spans="1:1" ht="15.75" customHeight="1" x14ac:dyDescent="0.2">
      <c r="A851" s="124"/>
    </row>
    <row r="852" spans="1:1" ht="15.75" customHeight="1" x14ac:dyDescent="0.2">
      <c r="A852" s="124"/>
    </row>
    <row r="853" spans="1:1" ht="15.75" customHeight="1" x14ac:dyDescent="0.2">
      <c r="A853" s="124"/>
    </row>
    <row r="854" spans="1:1" ht="15.75" customHeight="1" x14ac:dyDescent="0.2">
      <c r="A854" s="124"/>
    </row>
    <row r="855" spans="1:1" ht="15.75" customHeight="1" x14ac:dyDescent="0.2">
      <c r="A855" s="124"/>
    </row>
    <row r="856" spans="1:1" ht="15.75" customHeight="1" x14ac:dyDescent="0.2">
      <c r="A856" s="124"/>
    </row>
    <row r="857" spans="1:1" ht="15.75" customHeight="1" x14ac:dyDescent="0.2">
      <c r="A857" s="124"/>
    </row>
    <row r="858" spans="1:1" ht="15.75" customHeight="1" x14ac:dyDescent="0.2">
      <c r="A858" s="124"/>
    </row>
    <row r="859" spans="1:1" ht="15.75" customHeight="1" x14ac:dyDescent="0.2">
      <c r="A859" s="124"/>
    </row>
    <row r="860" spans="1:1" ht="15.75" customHeight="1" x14ac:dyDescent="0.2">
      <c r="A860" s="124"/>
    </row>
    <row r="861" spans="1:1" ht="15.75" customHeight="1" x14ac:dyDescent="0.2">
      <c r="A861" s="124"/>
    </row>
    <row r="862" spans="1:1" ht="15.75" customHeight="1" x14ac:dyDescent="0.2">
      <c r="A862" s="124"/>
    </row>
    <row r="863" spans="1:1" ht="15.75" customHeight="1" x14ac:dyDescent="0.2">
      <c r="A863" s="124"/>
    </row>
    <row r="864" spans="1:1" ht="15.75" customHeight="1" x14ac:dyDescent="0.2">
      <c r="A864" s="124"/>
    </row>
    <row r="865" spans="1:1" ht="15.75" customHeight="1" x14ac:dyDescent="0.2">
      <c r="A865" s="124"/>
    </row>
    <row r="866" spans="1:1" ht="15.75" customHeight="1" x14ac:dyDescent="0.2">
      <c r="A866" s="124"/>
    </row>
    <row r="867" spans="1:1" ht="15.75" customHeight="1" x14ac:dyDescent="0.2">
      <c r="A867" s="124"/>
    </row>
    <row r="868" spans="1:1" ht="15.75" customHeight="1" x14ac:dyDescent="0.2">
      <c r="A868" s="124"/>
    </row>
    <row r="869" spans="1:1" ht="15.75" customHeight="1" x14ac:dyDescent="0.2">
      <c r="A869" s="124"/>
    </row>
    <row r="870" spans="1:1" ht="15.75" customHeight="1" x14ac:dyDescent="0.2">
      <c r="A870" s="124"/>
    </row>
    <row r="871" spans="1:1" ht="15.75" customHeight="1" x14ac:dyDescent="0.2">
      <c r="A871" s="124"/>
    </row>
    <row r="872" spans="1:1" ht="15.75" customHeight="1" x14ac:dyDescent="0.2">
      <c r="A872" s="124"/>
    </row>
    <row r="873" spans="1:1" ht="15.75" customHeight="1" x14ac:dyDescent="0.2">
      <c r="A873" s="124"/>
    </row>
    <row r="874" spans="1:1" ht="15.75" customHeight="1" x14ac:dyDescent="0.2">
      <c r="A874" s="124"/>
    </row>
    <row r="875" spans="1:1" ht="15.75" customHeight="1" x14ac:dyDescent="0.2">
      <c r="A875" s="124"/>
    </row>
    <row r="876" spans="1:1" ht="15.75" customHeight="1" x14ac:dyDescent="0.2">
      <c r="A876" s="124"/>
    </row>
    <row r="877" spans="1:1" ht="15.75" customHeight="1" x14ac:dyDescent="0.2">
      <c r="A877" s="124"/>
    </row>
    <row r="878" spans="1:1" ht="15.75" customHeight="1" x14ac:dyDescent="0.2">
      <c r="A878" s="124"/>
    </row>
    <row r="879" spans="1:1" ht="15.75" customHeight="1" x14ac:dyDescent="0.2">
      <c r="A879" s="124"/>
    </row>
    <row r="880" spans="1:1" ht="15.75" customHeight="1" x14ac:dyDescent="0.2">
      <c r="A880" s="124"/>
    </row>
    <row r="881" spans="1:1" ht="15.75" customHeight="1" x14ac:dyDescent="0.2">
      <c r="A881" s="124"/>
    </row>
    <row r="882" spans="1:1" ht="15.75" customHeight="1" x14ac:dyDescent="0.2">
      <c r="A882" s="124"/>
    </row>
    <row r="883" spans="1:1" ht="15.75" customHeight="1" x14ac:dyDescent="0.2">
      <c r="A883" s="124"/>
    </row>
    <row r="884" spans="1:1" ht="15.75" customHeight="1" x14ac:dyDescent="0.2">
      <c r="A884" s="124"/>
    </row>
    <row r="885" spans="1:1" ht="15.75" customHeight="1" x14ac:dyDescent="0.2">
      <c r="A885" s="124"/>
    </row>
    <row r="886" spans="1:1" ht="15.75" customHeight="1" x14ac:dyDescent="0.2">
      <c r="A886" s="124"/>
    </row>
    <row r="887" spans="1:1" ht="15.75" customHeight="1" x14ac:dyDescent="0.2">
      <c r="A887" s="124"/>
    </row>
    <row r="888" spans="1:1" ht="15.75" customHeight="1" x14ac:dyDescent="0.2">
      <c r="A888" s="124"/>
    </row>
    <row r="889" spans="1:1" ht="15.75" customHeight="1" x14ac:dyDescent="0.2">
      <c r="A889" s="124"/>
    </row>
    <row r="890" spans="1:1" ht="15.75" customHeight="1" x14ac:dyDescent="0.2">
      <c r="A890" s="124"/>
    </row>
    <row r="891" spans="1:1" ht="15.75" customHeight="1" x14ac:dyDescent="0.2">
      <c r="A891" s="124"/>
    </row>
    <row r="892" spans="1:1" ht="15.75" customHeight="1" x14ac:dyDescent="0.2">
      <c r="A892" s="124"/>
    </row>
    <row r="893" spans="1:1" ht="15.75" customHeight="1" x14ac:dyDescent="0.2">
      <c r="A893" s="124"/>
    </row>
    <row r="894" spans="1:1" ht="15.75" customHeight="1" x14ac:dyDescent="0.2">
      <c r="A894" s="124"/>
    </row>
    <row r="895" spans="1:1" ht="15.75" customHeight="1" x14ac:dyDescent="0.2">
      <c r="A895" s="124"/>
    </row>
    <row r="896" spans="1:1" ht="15.75" customHeight="1" x14ac:dyDescent="0.2">
      <c r="A896" s="124"/>
    </row>
    <row r="897" spans="1:1" ht="15.75" customHeight="1" x14ac:dyDescent="0.2">
      <c r="A897" s="124"/>
    </row>
    <row r="898" spans="1:1" ht="15.75" customHeight="1" x14ac:dyDescent="0.2">
      <c r="A898" s="124"/>
    </row>
    <row r="899" spans="1:1" ht="15.75" customHeight="1" x14ac:dyDescent="0.2">
      <c r="A899" s="124"/>
    </row>
    <row r="900" spans="1:1" ht="15.75" customHeight="1" x14ac:dyDescent="0.2">
      <c r="A900" s="124"/>
    </row>
    <row r="901" spans="1:1" ht="15.75" customHeight="1" x14ac:dyDescent="0.2">
      <c r="A901" s="124"/>
    </row>
    <row r="902" spans="1:1" ht="15.75" customHeight="1" x14ac:dyDescent="0.2">
      <c r="A902" s="124"/>
    </row>
    <row r="903" spans="1:1" ht="15.75" customHeight="1" x14ac:dyDescent="0.2">
      <c r="A903" s="124"/>
    </row>
    <row r="904" spans="1:1" ht="15.75" customHeight="1" x14ac:dyDescent="0.2">
      <c r="A904" s="124"/>
    </row>
    <row r="905" spans="1:1" ht="15.75" customHeight="1" x14ac:dyDescent="0.2">
      <c r="A905" s="124"/>
    </row>
    <row r="906" spans="1:1" ht="15.75" customHeight="1" x14ac:dyDescent="0.2">
      <c r="A906" s="124"/>
    </row>
    <row r="907" spans="1:1" ht="15.75" customHeight="1" x14ac:dyDescent="0.2">
      <c r="A907" s="124"/>
    </row>
    <row r="908" spans="1:1" ht="15.75" customHeight="1" x14ac:dyDescent="0.2">
      <c r="A908" s="124"/>
    </row>
    <row r="909" spans="1:1" ht="15.75" customHeight="1" x14ac:dyDescent="0.2">
      <c r="A909" s="124"/>
    </row>
    <row r="910" spans="1:1" ht="15.75" customHeight="1" x14ac:dyDescent="0.2">
      <c r="A910" s="124"/>
    </row>
    <row r="911" spans="1:1" ht="15.75" customHeight="1" x14ac:dyDescent="0.2">
      <c r="A911" s="124"/>
    </row>
    <row r="912" spans="1:1" ht="15.75" customHeight="1" x14ac:dyDescent="0.2">
      <c r="A912" s="124"/>
    </row>
    <row r="913" spans="1:1" ht="15.75" customHeight="1" x14ac:dyDescent="0.2">
      <c r="A913" s="124"/>
    </row>
    <row r="914" spans="1:1" ht="15.75" customHeight="1" x14ac:dyDescent="0.2">
      <c r="A914" s="124"/>
    </row>
    <row r="915" spans="1:1" ht="15.75" customHeight="1" x14ac:dyDescent="0.2">
      <c r="A915" s="124"/>
    </row>
    <row r="916" spans="1:1" ht="15.75" customHeight="1" x14ac:dyDescent="0.2">
      <c r="A916" s="124"/>
    </row>
    <row r="917" spans="1:1" ht="15.75" customHeight="1" x14ac:dyDescent="0.2">
      <c r="A917" s="124"/>
    </row>
    <row r="918" spans="1:1" ht="15.75" customHeight="1" x14ac:dyDescent="0.2">
      <c r="A918" s="124"/>
    </row>
    <row r="919" spans="1:1" ht="15.75" customHeight="1" x14ac:dyDescent="0.2">
      <c r="A919" s="124"/>
    </row>
    <row r="920" spans="1:1" ht="15.75" customHeight="1" x14ac:dyDescent="0.2">
      <c r="A920" s="124"/>
    </row>
    <row r="921" spans="1:1" ht="15.75" customHeight="1" x14ac:dyDescent="0.2">
      <c r="A921" s="124"/>
    </row>
    <row r="922" spans="1:1" ht="15.75" customHeight="1" x14ac:dyDescent="0.2">
      <c r="A922" s="124"/>
    </row>
    <row r="923" spans="1:1" ht="15.75" customHeight="1" x14ac:dyDescent="0.2">
      <c r="A923" s="124"/>
    </row>
    <row r="924" spans="1:1" ht="15.75" customHeight="1" x14ac:dyDescent="0.2">
      <c r="A924" s="124"/>
    </row>
    <row r="925" spans="1:1" ht="15.75" customHeight="1" x14ac:dyDescent="0.2">
      <c r="A925" s="124"/>
    </row>
    <row r="926" spans="1:1" ht="15.75" customHeight="1" x14ac:dyDescent="0.2">
      <c r="A926" s="124"/>
    </row>
    <row r="927" spans="1:1" ht="15.75" customHeight="1" x14ac:dyDescent="0.2">
      <c r="A927" s="124"/>
    </row>
    <row r="928" spans="1:1" ht="15.75" customHeight="1" x14ac:dyDescent="0.2">
      <c r="A928" s="124"/>
    </row>
    <row r="929" spans="1:1" ht="15.75" customHeight="1" x14ac:dyDescent="0.2">
      <c r="A929" s="124"/>
    </row>
    <row r="930" spans="1:1" ht="15.75" customHeight="1" x14ac:dyDescent="0.2">
      <c r="A930" s="124"/>
    </row>
    <row r="931" spans="1:1" ht="15.75" customHeight="1" x14ac:dyDescent="0.2">
      <c r="A931" s="124"/>
    </row>
    <row r="932" spans="1:1" ht="15.75" customHeight="1" x14ac:dyDescent="0.2">
      <c r="A932" s="124"/>
    </row>
    <row r="933" spans="1:1" ht="15.75" customHeight="1" x14ac:dyDescent="0.2">
      <c r="A933" s="124"/>
    </row>
    <row r="934" spans="1:1" ht="15.75" customHeight="1" x14ac:dyDescent="0.2">
      <c r="A934" s="124"/>
    </row>
    <row r="935" spans="1:1" ht="15.75" customHeight="1" x14ac:dyDescent="0.2">
      <c r="A935" s="124"/>
    </row>
    <row r="936" spans="1:1" ht="15.75" customHeight="1" x14ac:dyDescent="0.2">
      <c r="A936" s="124"/>
    </row>
    <row r="937" spans="1:1" ht="15.75" customHeight="1" x14ac:dyDescent="0.2">
      <c r="A937" s="124"/>
    </row>
    <row r="938" spans="1:1" ht="15.75" customHeight="1" x14ac:dyDescent="0.2">
      <c r="A938" s="124"/>
    </row>
    <row r="939" spans="1:1" ht="15.75" customHeight="1" x14ac:dyDescent="0.2">
      <c r="A939" s="124"/>
    </row>
    <row r="940" spans="1:1" ht="15.75" customHeight="1" x14ac:dyDescent="0.2">
      <c r="A940" s="124"/>
    </row>
    <row r="941" spans="1:1" ht="15.75" customHeight="1" x14ac:dyDescent="0.2">
      <c r="A941" s="124"/>
    </row>
    <row r="942" spans="1:1" ht="15.75" customHeight="1" x14ac:dyDescent="0.2">
      <c r="A942" s="124"/>
    </row>
    <row r="943" spans="1:1" ht="15.75" customHeight="1" x14ac:dyDescent="0.2">
      <c r="A943" s="124"/>
    </row>
    <row r="944" spans="1:1" ht="15.75" customHeight="1" x14ac:dyDescent="0.2">
      <c r="A944" s="124"/>
    </row>
    <row r="945" spans="1:1" ht="15.75" customHeight="1" x14ac:dyDescent="0.2">
      <c r="A945" s="124"/>
    </row>
    <row r="946" spans="1:1" ht="15.75" customHeight="1" x14ac:dyDescent="0.2">
      <c r="A946" s="124"/>
    </row>
    <row r="947" spans="1:1" ht="15.75" customHeight="1" x14ac:dyDescent="0.2">
      <c r="A947" s="124"/>
    </row>
    <row r="948" spans="1:1" ht="15.75" customHeight="1" x14ac:dyDescent="0.2">
      <c r="A948" s="124"/>
    </row>
    <row r="949" spans="1:1" ht="15.75" customHeight="1" x14ac:dyDescent="0.2">
      <c r="A949" s="124"/>
    </row>
    <row r="950" spans="1:1" ht="15.75" customHeight="1" x14ac:dyDescent="0.2">
      <c r="A950" s="124"/>
    </row>
    <row r="951" spans="1:1" ht="15.75" customHeight="1" x14ac:dyDescent="0.2">
      <c r="A951" s="124"/>
    </row>
    <row r="952" spans="1:1" ht="15.75" customHeight="1" x14ac:dyDescent="0.2">
      <c r="A952" s="124"/>
    </row>
    <row r="953" spans="1:1" ht="15.75" customHeight="1" x14ac:dyDescent="0.2">
      <c r="A953" s="124"/>
    </row>
    <row r="954" spans="1:1" ht="15.75" customHeight="1" x14ac:dyDescent="0.2">
      <c r="A954" s="124"/>
    </row>
    <row r="955" spans="1:1" ht="15.75" customHeight="1" x14ac:dyDescent="0.2">
      <c r="A955" s="124"/>
    </row>
    <row r="956" spans="1:1" ht="15.75" customHeight="1" x14ac:dyDescent="0.2">
      <c r="A956" s="124"/>
    </row>
    <row r="957" spans="1:1" ht="15.75" customHeight="1" x14ac:dyDescent="0.2">
      <c r="A957" s="124"/>
    </row>
    <row r="958" spans="1:1" ht="15.75" customHeight="1" x14ac:dyDescent="0.2">
      <c r="A958" s="124"/>
    </row>
    <row r="959" spans="1:1" ht="15.75" customHeight="1" x14ac:dyDescent="0.2">
      <c r="A959" s="124"/>
    </row>
    <row r="960" spans="1:1" ht="15.75" customHeight="1" x14ac:dyDescent="0.2">
      <c r="A960" s="124"/>
    </row>
    <row r="961" spans="1:1" ht="15.75" customHeight="1" x14ac:dyDescent="0.2">
      <c r="A961" s="124"/>
    </row>
    <row r="962" spans="1:1" ht="15.75" customHeight="1" x14ac:dyDescent="0.2">
      <c r="A962" s="124"/>
    </row>
    <row r="963" spans="1:1" ht="15.75" customHeight="1" x14ac:dyDescent="0.2">
      <c r="A963" s="124"/>
    </row>
    <row r="964" spans="1:1" ht="15.75" customHeight="1" x14ac:dyDescent="0.2">
      <c r="A964" s="124"/>
    </row>
    <row r="965" spans="1:1" ht="15.75" customHeight="1" x14ac:dyDescent="0.2">
      <c r="A965" s="124"/>
    </row>
    <row r="966" spans="1:1" ht="15.75" customHeight="1" x14ac:dyDescent="0.2">
      <c r="A966" s="124"/>
    </row>
    <row r="967" spans="1:1" ht="15.75" customHeight="1" x14ac:dyDescent="0.2">
      <c r="A967" s="124"/>
    </row>
    <row r="968" spans="1:1" ht="15.75" customHeight="1" x14ac:dyDescent="0.2">
      <c r="A968" s="124"/>
    </row>
    <row r="969" spans="1:1" ht="15.75" customHeight="1" x14ac:dyDescent="0.2">
      <c r="A969" s="124"/>
    </row>
    <row r="970" spans="1:1" ht="15.75" customHeight="1" x14ac:dyDescent="0.2">
      <c r="A970" s="124"/>
    </row>
    <row r="971" spans="1:1" ht="15.75" customHeight="1" x14ac:dyDescent="0.2">
      <c r="A971" s="124"/>
    </row>
    <row r="972" spans="1:1" ht="15.75" customHeight="1" x14ac:dyDescent="0.2">
      <c r="A972" s="124"/>
    </row>
    <row r="973" spans="1:1" ht="15.75" customHeight="1" x14ac:dyDescent="0.2">
      <c r="A973" s="124"/>
    </row>
    <row r="974" spans="1:1" ht="15.75" customHeight="1" x14ac:dyDescent="0.2">
      <c r="A974" s="124"/>
    </row>
    <row r="975" spans="1:1" ht="15.75" customHeight="1" x14ac:dyDescent="0.2">
      <c r="A975" s="124"/>
    </row>
    <row r="976" spans="1:1" ht="15.75" customHeight="1" x14ac:dyDescent="0.2">
      <c r="A976" s="124"/>
    </row>
    <row r="977" spans="1:1" ht="15.75" customHeight="1" x14ac:dyDescent="0.2">
      <c r="A977" s="124"/>
    </row>
    <row r="978" spans="1:1" ht="15.75" customHeight="1" x14ac:dyDescent="0.2">
      <c r="A978" s="124"/>
    </row>
    <row r="979" spans="1:1" ht="15.75" customHeight="1" x14ac:dyDescent="0.2">
      <c r="A979" s="124"/>
    </row>
    <row r="980" spans="1:1" ht="15.75" customHeight="1" x14ac:dyDescent="0.2">
      <c r="A980" s="124"/>
    </row>
    <row r="981" spans="1:1" ht="15.75" customHeight="1" x14ac:dyDescent="0.2">
      <c r="A981" s="124"/>
    </row>
    <row r="982" spans="1:1" ht="15.75" customHeight="1" x14ac:dyDescent="0.2">
      <c r="A982" s="124"/>
    </row>
    <row r="983" spans="1:1" ht="15.75" customHeight="1" x14ac:dyDescent="0.2">
      <c r="A983" s="124"/>
    </row>
    <row r="984" spans="1:1" ht="15.75" customHeight="1" x14ac:dyDescent="0.2">
      <c r="A984" s="124"/>
    </row>
    <row r="985" spans="1:1" ht="15.75" customHeight="1" x14ac:dyDescent="0.2">
      <c r="A985" s="124"/>
    </row>
    <row r="986" spans="1:1" ht="15.75" customHeight="1" x14ac:dyDescent="0.2">
      <c r="A986" s="124"/>
    </row>
    <row r="987" spans="1:1" ht="15.75" customHeight="1" x14ac:dyDescent="0.2">
      <c r="A987" s="124"/>
    </row>
    <row r="988" spans="1:1" ht="15.75" customHeight="1" x14ac:dyDescent="0.2">
      <c r="A988" s="124"/>
    </row>
    <row r="989" spans="1:1" ht="15.75" customHeight="1" x14ac:dyDescent="0.2">
      <c r="A989" s="124"/>
    </row>
    <row r="990" spans="1:1" ht="15.75" customHeight="1" x14ac:dyDescent="0.2">
      <c r="A990" s="124"/>
    </row>
    <row r="991" spans="1:1" ht="15.75" customHeight="1" x14ac:dyDescent="0.2">
      <c r="A991" s="124"/>
    </row>
    <row r="992" spans="1:1" ht="15.75" customHeight="1" x14ac:dyDescent="0.2">
      <c r="A992" s="124"/>
    </row>
    <row r="993" spans="1:1" ht="15.75" customHeight="1" x14ac:dyDescent="0.2">
      <c r="A993" s="124"/>
    </row>
    <row r="994" spans="1:1" ht="15.75" customHeight="1" x14ac:dyDescent="0.2">
      <c r="A994" s="124"/>
    </row>
    <row r="995" spans="1:1" ht="15.75" customHeight="1" x14ac:dyDescent="0.2">
      <c r="A995" s="124"/>
    </row>
    <row r="996" spans="1:1" ht="15.75" customHeight="1" x14ac:dyDescent="0.2">
      <c r="A996" s="124"/>
    </row>
    <row r="997" spans="1:1" ht="15.75" customHeight="1" x14ac:dyDescent="0.2">
      <c r="A997" s="124"/>
    </row>
    <row r="998" spans="1:1" ht="15.75" customHeight="1" x14ac:dyDescent="0.2">
      <c r="A998" s="124"/>
    </row>
    <row r="999" spans="1:1" ht="15.75" customHeight="1" x14ac:dyDescent="0.2">
      <c r="A999" s="124"/>
    </row>
    <row r="1000" spans="1:1" ht="15.75" customHeight="1" x14ac:dyDescent="0.2">
      <c r="A1000" s="124"/>
    </row>
  </sheetData>
  <mergeCells count="14">
    <mergeCell ref="A1:A3"/>
    <mergeCell ref="B1:B3"/>
    <mergeCell ref="C1:C3"/>
    <mergeCell ref="D1:D3"/>
    <mergeCell ref="E1:H1"/>
    <mergeCell ref="E2:F2"/>
    <mergeCell ref="G2:H2"/>
    <mergeCell ref="A250:A252"/>
    <mergeCell ref="B250:B252"/>
    <mergeCell ref="C250:C252"/>
    <mergeCell ref="D250:D252"/>
    <mergeCell ref="E250:H250"/>
    <mergeCell ref="E251:F251"/>
    <mergeCell ref="G251:H25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SEM I</vt:lpstr>
      <vt:lpstr>SEM II</vt:lpstr>
      <vt:lpstr>SEM III</vt:lpstr>
      <vt:lpstr>SEM IV</vt:lpstr>
      <vt:lpstr>SEM V</vt:lpstr>
      <vt:lpstr>PERINGKAT SEM 1-5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X S</cp:lastModifiedBy>
  <dcterms:created xsi:type="dcterms:W3CDTF">2019-12-23T02:01:10Z</dcterms:created>
  <dcterms:modified xsi:type="dcterms:W3CDTF">2020-08-11T14:53:30Z</dcterms:modified>
</cp:coreProperties>
</file>