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<sst xmlns="http://schemas.openxmlformats.org/spreadsheetml/2006/main" count="212" uniqueCount="203">
  <si>
    <t>SSS专属</t>
  </si>
  <si>
    <t>一、设计目的</t>
  </si>
  <si>
    <t>1.提高周年庆日常活跃，激励玩家每日完成活跃任务，持续参与活动。</t>
  </si>
  <si>
    <t>2. 促进社交与话题，每日开奖环节制造全服共同关注时刻，营造周年庆热烈氛围。</t>
  </si>
  <si>
    <t>二、功能概述</t>
  </si>
  <si>
    <t>周年庆期间，系统每日配置一组活跃任务。玩家完成任务可获得“活跃积分”，积分累积到进度条中。进度条共设6个节点，每达成一个节点，玩家可手动领取1个幸运码，每日总计可获得6个幸运码。</t>
  </si>
  <si>
    <t>每日凌晨0点，系统将从昨日全服所有已被玩家领取的幸运码中，随机抽取1个作为“中奖号码”，持有该幸运码的玩家即为当日大奖得主。奖励通过奖励中心自动发放。</t>
  </si>
  <si>
    <t>活动以天为周期循环：每日任务进度与积分在次日0点重置，玩家需重新完成任务以获取当日的幸运码。当日获得的幸运码仅参与当日开奖，跨天清零。</t>
  </si>
  <si>
    <t>三、功能说明</t>
  </si>
  <si>
    <t>1. 名词解释</t>
  </si>
  <si>
    <t>幸运码：</t>
  </si>
  <si>
    <t>6位数的纯数字号码。活动期间，玩家通过达成进度手动领取的唯一数字凭证，作为每日开奖的依据。每日最多获取6个，当日有效，次日清零。</t>
  </si>
  <si>
    <t>活跃积分：</t>
  </si>
  <si>
    <t>玩家完成活动任务获得的进度值，用于推动进度条增长。</t>
  </si>
  <si>
    <t>幸运进度条：</t>
  </si>
  <si>
    <t>活动主界面展示的进度条，共6个节点，每达成一个节点可领取1个幸运码。</t>
  </si>
  <si>
    <t>号码池：</t>
  </si>
  <si>
    <t>每日维护的全服数据集合，记录当日所有已被玩家领取的幸运码及其持有者。</t>
  </si>
  <si>
    <t>开奖：</t>
  </si>
  <si>
    <t>系统在每日0点，从昨日号码池中随机抽取1个幸运码作为中奖号码。</t>
  </si>
  <si>
    <t>中奖号码：</t>
  </si>
  <si>
    <t>每日开奖环节被抽中的那个幸运码。</t>
  </si>
  <si>
    <t>开奖公示期：</t>
  </si>
  <si>
    <t>0点开奖后至次日0点前，玩家可查看昨日开奖结果。</t>
  </si>
  <si>
    <t>2. 行为定义</t>
  </si>
  <si>
    <t>行为名称</t>
  </si>
  <si>
    <t>SSS</t>
  </si>
  <si>
    <t>行为说明</t>
  </si>
  <si>
    <t>方式</t>
  </si>
  <si>
    <t>条件</t>
  </si>
  <si>
    <t>获取活跃积分</t>
  </si>
  <si>
    <t>玩家完成活动任务，系统自动发放对应活跃积分。</t>
  </si>
  <si>
    <t>系统自动</t>
  </si>
  <si>
    <t>1. 活动开启期间。
2. 任务条件达成。
3. 当日该任务奖励积分未达上限。</t>
  </si>
  <si>
    <t>SS</t>
  </si>
  <si>
    <t>领取幸运码</t>
  </si>
  <si>
    <t>进度条达到节点要求，玩家在活动界面手动点击节点“领取”按钮，获得1个幸运码。</t>
  </si>
  <si>
    <t>手动点击</t>
  </si>
  <si>
    <t>1. 进度条已达到或超过该节点。
2. 该节点奖励尚未被领取。
3. 已按顺序领取了前一节点（如有）。
4. 当日已获幸运码数未达6个。</t>
  </si>
  <si>
    <t>全服开奖</t>
  </si>
  <si>
    <t>系统于每日0点从昨日号码池中随机抽取1个幸运码作为中奖号码。</t>
  </si>
  <si>
    <t>S</t>
  </si>
  <si>
    <t>服务器自动</t>
  </si>
  <si>
    <t>1. 到达开奖时间。
2. 昨日号码池非空。</t>
  </si>
  <si>
    <t>查看开奖结果</t>
  </si>
  <si>
    <t>玩家在活动界面查看开奖公示区，或打开历史记录弹窗查看往期中奖信息。</t>
  </si>
  <si>
    <t>界面交互</t>
  </si>
  <si>
    <t>无</t>
  </si>
  <si>
    <t>查收中奖奖励</t>
  </si>
  <si>
    <t>中奖奖励由系统自动发送至中奖玩家邮箱。</t>
  </si>
  <si>
    <t>玩家持有的某个幸运码与中奖号码匹配。</t>
  </si>
  <si>
    <t>3. 状态定义</t>
  </si>
  <si>
    <t>活动全局状态：</t>
  </si>
  <si>
    <t>未开启：</t>
  </si>
  <si>
    <t>当前时间早于活动开始时间。</t>
  </si>
  <si>
    <t>进行中：</t>
  </si>
  <si>
    <t>活动时间范围内，任务、进度、领取、开奖功能正常运作。</t>
  </si>
  <si>
    <t>已结束：</t>
  </si>
  <si>
    <t>活动时间结束后，任务停止刷新、进度条不可再推进、幸运码不可再领取。但玩家仍可查看历史开奖记录。</t>
  </si>
  <si>
    <t>玩家每日参与状态：</t>
  </si>
  <si>
    <t>任务进行中：</t>
  </si>
  <si>
    <t>当日任务已刷新，玩家可完成任务获取积分，推进进度条，领取幸运码。</t>
  </si>
  <si>
    <t>等待开奖：</t>
  </si>
  <si>
    <t>已领取全部或部分幸运码，等待次日00:00开奖。</t>
  </si>
  <si>
    <t>4. 界面说明</t>
  </si>
  <si>
    <t>①活动入口</t>
  </si>
  <si>
    <t>周年庆活动界面</t>
  </si>
  <si>
    <t>新增入口跳转 id：195</t>
  </si>
  <si>
    <t>②界面逻辑（UI逻辑）</t>
  </si>
  <si>
    <t>5. 功能详细说明</t>
  </si>
  <si>
    <t>5. 1活跃积分与进度条</t>
  </si>
  <si>
    <t>积分获取：</t>
  </si>
  <si>
    <t>完成活动任务后，系统自动发放对应积分，客户端实时更新进度条。</t>
  </si>
  <si>
    <t>进度条节点：</t>
  </si>
  <si>
    <t>进度条总长对应100积分，分配6个节点（可配置）。</t>
  </si>
  <si>
    <t>积分上限：</t>
  </si>
  <si>
    <t>每日最多累积100积分，超出部分不再增加。</t>
  </si>
  <si>
    <t>每日重置：</t>
  </si>
  <si>
    <t>每日00:00:00，所有玩家积分清零，进度条重置。</t>
  </si>
  <si>
    <t>5. 2幸运码领取规则</t>
  </si>
  <si>
    <t>领取方式：</t>
  </si>
  <si>
    <t>玩家必须在活动界面手动点击节点领取，不可自动发放，点击其中一个奖励即可领取所有可领取奖励。</t>
  </si>
  <si>
    <t>幸运码生成：</t>
  </si>
  <si>
    <t>服务器为活动期间每天的每个幸运码槽位（共6个）预生成唯一6位数编码。</t>
  </si>
  <si>
    <t>号码池存入：</t>
  </si>
  <si>
    <t>存入当日所有已被玩家领取的幸运码及其持有者。</t>
  </si>
  <si>
    <t>5. 3任务配置</t>
  </si>
  <si>
    <t>任务刷新：每日00:00:00重置所有任务进度和积分获取状态。（不论次日是否有开奖任务（lottery_date）配置）</t>
  </si>
  <si>
    <t>新增中签每日任务配置表</t>
  </si>
  <si>
    <t>其中任务复用任务表：EVENT.xls的subtask页签的str_type任务事件</t>
  </si>
  <si>
    <t>5. 4开奖逻辑</t>
  </si>
  <si>
    <t>开奖时间：UTC 00:00:00。</t>
  </si>
  <si>
    <t>开奖规则：</t>
  </si>
  <si>
    <t>1.当日号码池非空。若全服当日无人领取任何幸运码，则当日不开奖，公示区显示“本期无人参与，不开奖”。</t>
  </si>
  <si>
    <t>2.lottery_date表已配置日期和任务，将在次日UTC 00:00:00开奖</t>
  </si>
  <si>
    <t>3. lottery_date表若未配置日期和任务，则次日不开奖。任务栏、号码栏和下次开奖时间倒计时都显示空白</t>
  </si>
  <si>
    <t xml:space="preserve"> </t>
  </si>
  <si>
    <t>开奖公示栏显示上期开奖日的信息，直到新一期开奖替换</t>
  </si>
  <si>
    <t>5. 5发奖</t>
  </si>
  <si>
    <t>开奖后，生成中奖内容（标题含日期），发送至中奖者奖励中心。</t>
  </si>
  <si>
    <t>奖励内容：x月x日中签奖励</t>
  </si>
  <si>
    <t>奖励描述（固定文本）：</t>
  </si>
  <si>
    <t>5.6. 全服跑马灯</t>
  </si>
  <si>
    <t>0点开奖后，随即跑马灯显示：恭喜[玩家昵称]在X月X日的幸运码抽奖中抽中大奖，获得【大奖名称】！”</t>
  </si>
  <si>
    <t>5. 7异常处理</t>
  </si>
  <si>
    <t>跨天瞬间积分处理：</t>
  </si>
  <si>
    <t>玩家在23:59:59完成任务获得积分，服务器校验当前时间仍属当日，正常发放。</t>
  </si>
  <si>
    <t>玩家在跨天后才点击领取幸运码，服务器需校验该幸运码是否属于当日。若已跨天，进度条已重置，领取请求被拒绝，返回错误提示“活动已刷新，请重新完成任务”。</t>
  </si>
  <si>
    <t>未领取的幸运码：当日未领取的幸运码视为玩家放弃，次日进度条重置后不可再领取。</t>
  </si>
  <si>
    <t>四、表格配置</t>
  </si>
  <si>
    <t>参考配置表：EVENT.xls、today_task.xls</t>
  </si>
  <si>
    <t>anniversary_lottery</t>
  </si>
  <si>
    <t>lottery_main</t>
  </si>
  <si>
    <t>活动唯一ID</t>
  </si>
  <si>
    <t>活动时间，关联usual表</t>
  </si>
  <si>
    <t>进度与幸运码
配多少个进度，对应多少个码</t>
  </si>
  <si>
    <t>大奖奖励</t>
  </si>
  <si>
    <t>INT_activity_id</t>
  </si>
  <si>
    <t>str_activity_name</t>
  </si>
  <si>
    <t>STR_codes_perday</t>
  </si>
  <si>
    <t>STR_award</t>
  </si>
  <si>
    <t>anniversary13_lottery</t>
  </si>
  <si>
    <t>[10,30,50,70,90,100]</t>
  </si>
  <si>
    <t>[{item,{27533,1}}]</t>
  </si>
  <si>
    <t>lottery_date</t>
  </si>
  <si>
    <t>日期</t>
  </si>
  <si>
    <t>每日的任务，关联sub_task任务id</t>
  </si>
  <si>
    <t>STR_ID</t>
  </si>
  <si>
    <t>str_condition</t>
  </si>
  <si>
    <t>{2026,07,21}</t>
  </si>
  <si>
    <t>[1,2,3,4,5,6]</t>
  </si>
  <si>
    <t>{2026,07,22}</t>
  </si>
  <si>
    <t>[7,8,9,10,11,12]</t>
  </si>
  <si>
    <t>{2026,07,23}</t>
  </si>
  <si>
    <t>[13,14,15,16,17,18]</t>
  </si>
  <si>
    <t>{2026,07,24}</t>
  </si>
  <si>
    <t>[19,20,21,22,23,24]</t>
  </si>
  <si>
    <t>lottery_sub_task</t>
  </si>
  <si>
    <t>任务id</t>
  </si>
  <si>
    <t>任务类型</t>
  </si>
  <si>
    <t>任务跳转</t>
  </si>
  <si>
    <t>任务完成积分</t>
  </si>
  <si>
    <t>任务参数</t>
  </si>
  <si>
    <t>任务等级限制</t>
  </si>
  <si>
    <t>任务标题</t>
  </si>
  <si>
    <t>INT_ID</t>
  </si>
  <si>
    <t>STR_Classify</t>
  </si>
  <si>
    <t>str_jump</t>
  </si>
  <si>
    <t>int_point</t>
  </si>
  <si>
    <t>STR_condition</t>
  </si>
  <si>
    <t>STR_enable_cond</t>
  </si>
  <si>
    <t>str_title</t>
  </si>
  <si>
    <t>login</t>
  </si>
  <si>
    <t>undefine</t>
  </si>
  <si>
    <t>{player_level,22}</t>
  </si>
  <si>
    <t>pay_credits</t>
  </si>
  <si>
    <t>pay</t>
  </si>
  <si>
    <t>spend_credit</t>
  </si>
  <si>
    <t>store</t>
  </si>
  <si>
    <t>{player_level,38}</t>
  </si>
  <si>
    <t>tactical_refine</t>
  </si>
  <si>
    <t>central_system</t>
  </si>
  <si>
    <t>wdc_fight</t>
  </si>
  <si>
    <t>glc</t>
  </si>
  <si>
    <t>mining_attack</t>
  </si>
  <si>
    <t>dexter</t>
  </si>
  <si>
    <t>五、本地化</t>
  </si>
  <si>
    <t>MENU</t>
  </si>
  <si>
    <t>anniversary_luckydraw_rewards_title</t>
  </si>
  <si>
    <t>恭喜！您获得了{0}月{1}日的周年幸运中签大奖！</t>
  </si>
  <si>
    <t>anniversary_luckydraw_rewards_content</t>
  </si>
  <si>
    <t>您获得的周年庆中签奖励，奖励已发放，请查收！</t>
  </si>
  <si>
    <t>anniversary_luckydraw_event_title</t>
  </si>
  <si>
    <t>周年幸运中签</t>
  </si>
  <si>
    <t>anniversary_luckydraw_my_codes</t>
  </si>
  <si>
    <t>我的幸运码</t>
  </si>
  <si>
    <t>anniversary_luckydraw_active_tasks_title</t>
  </si>
  <si>
    <t>今日活跃任务</t>
  </si>
  <si>
    <t>anniversary_luckydraw_codes_number</t>
  </si>
  <si>
    <t>今日已获取号码：</t>
  </si>
  <si>
    <t>anniversary_luckydraw_area_title</t>
  </si>
  <si>
    <t>开奖公示</t>
  </si>
  <si>
    <t>anniversary_luckydraw_result</t>
  </si>
  <si>
    <t>%s月%s日  幸运号码：[%s]，中奖玩家：[%s]</t>
  </si>
  <si>
    <t>anniversary_luckydraw_no_participant</t>
  </si>
  <si>
    <t>%s月%s日  无人参与，未开奖</t>
  </si>
  <si>
    <t>anniversary_luckydraw_not_started</t>
  </si>
  <si>
    <t>开奖尚未开始，敬请期待</t>
  </si>
  <si>
    <t>anniversary_luckydraw_history_title</t>
  </si>
  <si>
    <t>历史开奖记录</t>
  </si>
  <si>
    <t>anniversary_luckydraw_nextdraw_countdown_time</t>
  </si>
  <si>
    <t>距离下次开奖：</t>
  </si>
  <si>
    <t>anniversary_luckydraw_rule_content</t>
  </si>
  <si>
    <t>帮助说明</t>
  </si>
  <si>
    <t>anniversary_luckydraw_error_message</t>
  </si>
  <si>
    <t>活动已刷新，请重新完成任务</t>
  </si>
  <si>
    <t>跑马灯</t>
  </si>
  <si>
    <t>anniversary_luckydraw_broadcast</t>
  </si>
  <si>
    <t>恭喜[玩家昵称]在%s月%s日的幸运码抽奖中抽中大奖，获得【大奖名称】！”</t>
  </si>
  <si>
    <t>六、美术需求</t>
  </si>
  <si>
    <t xml:space="preserve">         玩家上期未中奖</t>
  </si>
  <si>
    <t>玩家上期已中奖</t>
  </si>
  <si>
    <t xml:space="preserve">          历史开奖记录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</si>
</sst>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sz val="12.0"/>
      <color rgb="FF0F1115"/>
      <name val="Quote-cjk-patch"/>
    </font>
    <font>
      <b/>
      <sz val="12.0"/>
      <color rgb="FF0F1115"/>
      <name val="Arial"/>
    </font>
    <font>
      <b/>
      <sz val="12.0"/>
      <color rgb="FF0F1115"/>
      <name val="Quote-cjk-patch"/>
    </font>
    <font>
      <b/>
      <sz val="12.0"/>
      <color theme="1"/>
      <name val="Arial"/>
      <scheme val="minor"/>
    </font>
    <font>
      <color theme="1"/>
      <name val="微软雅黑"/>
    </font>
    <font>
      <color theme="1"/>
      <name val="&quot;Microsoft Yahei&quot;"/>
    </font>
    <font>
      <sz val="11.0"/>
      <color rgb="FF0F1115"/>
      <name val="Quote-cjk-patch"/>
    </font>
    <font>
      <sz val="11.0"/>
      <color rgb="FF0F1115"/>
      <name val="Arial"/>
    </font>
    <font>
      <sz val="12.0"/>
      <color rgb="FF0F111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EBEEF2"/>
        <bgColor rgb="FFEBEE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1" numFmtId="0" xfId="0" applyFont="1"/>
    <xf borderId="1" fillId="3" fontId="5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2" fontId="4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3" fillId="7" fontId="1" numFmtId="0" xfId="0" applyAlignment="1" applyBorder="1" applyFill="1" applyFont="1">
      <alignment readingOrder="0"/>
    </xf>
    <xf borderId="3" fillId="7" fontId="4" numFmtId="0" xfId="0" applyAlignment="1" applyBorder="1" applyFont="1">
      <alignment readingOrder="0"/>
    </xf>
    <xf borderId="3" fillId="7" fontId="8" numFmtId="0" xfId="0" applyAlignment="1" applyBorder="1" applyFont="1">
      <alignment horizontal="left" readingOrder="0" shrinkToFit="0" vertical="top" wrapText="0"/>
    </xf>
    <xf borderId="0" fillId="0" fontId="9" numFmtId="0" xfId="0" applyAlignment="1" applyFont="1">
      <alignment horizontal="left" readingOrder="0" shrinkToFit="0" vertical="top" wrapText="0"/>
    </xf>
    <xf borderId="2" fillId="8" fontId="9" numFmtId="0" xfId="0" applyAlignment="1" applyBorder="1" applyFill="1" applyFont="1">
      <alignment horizontal="left" readingOrder="0" shrinkToFit="0" vertical="top" wrapText="0"/>
    </xf>
    <xf borderId="2" fillId="8" fontId="9" numFmtId="0" xfId="0" applyAlignment="1" applyBorder="1" applyFont="1">
      <alignment horizontal="center" readingOrder="0" shrinkToFit="0" vertical="bottom" wrapText="0"/>
    </xf>
    <xf borderId="2" fillId="8" fontId="9" numFmtId="0" xfId="0" applyAlignment="1" applyBorder="1" applyFont="1">
      <alignment readingOrder="0" shrinkToFit="0" vertical="bottom" wrapText="0"/>
    </xf>
    <xf borderId="0" fillId="2" fontId="10" numFmtId="0" xfId="0" applyAlignment="1" applyFont="1">
      <alignment horizontal="left" readingOrder="0"/>
    </xf>
    <xf borderId="2" fillId="9" fontId="11" numFmtId="0" xfId="0" applyAlignment="1" applyBorder="1" applyFill="1" applyFont="1">
      <alignment readingOrder="0"/>
    </xf>
    <xf borderId="2" fillId="2" fontId="12" numFmtId="0" xfId="0" applyAlignment="1" applyBorder="1" applyFont="1">
      <alignment readingOrder="0"/>
    </xf>
    <xf borderId="2" fillId="2" fontId="11" numFmtId="0" xfId="0" applyAlignment="1" applyBorder="1" applyFont="1">
      <alignment readingOrder="0"/>
    </xf>
    <xf borderId="2" fillId="2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47</xdr:row>
      <xdr:rowOff>-76200</xdr:rowOff>
    </xdr:from>
    <xdr:ext cx="10972800" cy="6886575"/>
    <xdr:grpSp>
      <xdr:nvGrpSpPr>
        <xdr:cNvPr id="2" name="Shape 2" title="Drawing"/>
        <xdr:cNvGrpSpPr/>
      </xdr:nvGrpSpPr>
      <xdr:grpSpPr>
        <a:xfrm>
          <a:off x="-99492" y="0"/>
          <a:ext cx="12176919" cy="6876400"/>
          <a:chOff x="-99492" y="0"/>
          <a:chExt cx="12176919" cy="68764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-99492" y="4666795"/>
            <a:ext cx="6190400" cy="1162602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0" l="0" r="0" t="0"/>
          <a:stretch/>
        </xdr:blipFill>
        <xdr:spPr>
          <a:xfrm>
            <a:off x="4685038" y="641738"/>
            <a:ext cx="4894824" cy="3263226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5" name="Shape 5"/>
          <xdr:cNvCxnSpPr/>
        </xdr:nvCxnSpPr>
        <xdr:spPr>
          <a:xfrm>
            <a:off x="5484825" y="440025"/>
            <a:ext cx="557400" cy="5274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6" name="Shape 6"/>
          <xdr:cNvSpPr txBox="1"/>
        </xdr:nvSpPr>
        <xdr:spPr>
          <a:xfrm>
            <a:off x="5066863" y="139331"/>
            <a:ext cx="7464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标题</a:t>
            </a:r>
            <a:endParaRPr sz="1100"/>
          </a:p>
        </xdr:txBody>
      </xdr:sp>
      <xdr:cxnSp>
        <xdr:nvCxnSpPr>
          <xdr:cNvPr id="7" name="Shape 7"/>
          <xdr:cNvCxnSpPr/>
        </xdr:nvCxnSpPr>
        <xdr:spPr>
          <a:xfrm>
            <a:off x="7445200" y="440025"/>
            <a:ext cx="232200" cy="5703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8" name="Shape 8"/>
          <xdr:cNvSpPr txBox="1"/>
        </xdr:nvSpPr>
        <xdr:spPr>
          <a:xfrm>
            <a:off x="6519227" y="0"/>
            <a:ext cx="23553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奖励显示，只需美术体现，内容待确定，先不加</a:t>
            </a:r>
            <a:endParaRPr sz="1100"/>
          </a:p>
        </xdr:txBody>
      </xdr:sp>
      <xdr:cxnSp>
        <xdr:nvCxnSpPr>
          <xdr:cNvPr id="9" name="Shape 9"/>
          <xdr:cNvCxnSpPr/>
        </xdr:nvCxnSpPr>
        <xdr:spPr>
          <a:xfrm flipH="1">
            <a:off x="8874525" y="1166450"/>
            <a:ext cx="929100" cy="2850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0" name="Shape 10"/>
          <xdr:cNvSpPr txBox="1"/>
        </xdr:nvSpPr>
        <xdr:spPr>
          <a:xfrm>
            <a:off x="9720352" y="967425"/>
            <a:ext cx="23553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总活动的倒计时</a:t>
            </a:r>
            <a:endParaRPr sz="1100"/>
          </a:p>
        </xdr:txBody>
      </xdr:sp>
      <xdr:cxnSp>
        <xdr:nvCxnSpPr>
          <xdr:cNvPr id="11" name="Shape 11"/>
          <xdr:cNvCxnSpPr/>
        </xdr:nvCxnSpPr>
        <xdr:spPr>
          <a:xfrm>
            <a:off x="4459850" y="1962550"/>
            <a:ext cx="918900" cy="3117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2" name="Shape 12"/>
          <xdr:cNvSpPr txBox="1"/>
        </xdr:nvSpPr>
        <xdr:spPr>
          <a:xfrm>
            <a:off x="3255784" y="1694825"/>
            <a:ext cx="12870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展示玩家今日已获得的号码</a:t>
            </a:r>
            <a:endParaRPr sz="1100"/>
          </a:p>
        </xdr:txBody>
      </xdr:sp>
      <xdr:cxnSp>
        <xdr:nvCxnSpPr>
          <xdr:cNvPr id="13" name="Shape 13"/>
          <xdr:cNvCxnSpPr>
            <a:stCxn id="14" idx="3"/>
          </xdr:cNvCxnSpPr>
        </xdr:nvCxnSpPr>
        <xdr:spPr>
          <a:xfrm flipH="1" rot="10800000">
            <a:off x="4492629" y="2977525"/>
            <a:ext cx="1131600" cy="279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4" name="Shape 14"/>
          <xdr:cNvSpPr txBox="1"/>
        </xdr:nvSpPr>
        <xdr:spPr>
          <a:xfrm>
            <a:off x="3746229" y="2828425"/>
            <a:ext cx="7464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数量显示</a:t>
            </a:r>
            <a:endParaRPr sz="1100"/>
          </a:p>
        </xdr:txBody>
      </xdr:sp>
      <xdr:cxnSp>
        <xdr:nvCxnSpPr>
          <xdr:cNvPr id="15" name="Shape 15"/>
          <xdr:cNvCxnSpPr/>
        </xdr:nvCxnSpPr>
        <xdr:spPr>
          <a:xfrm flipH="1" rot="10800000">
            <a:off x="4499675" y="3534700"/>
            <a:ext cx="1651800" cy="2091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6" name="Shape 16"/>
          <xdr:cNvSpPr txBox="1"/>
        </xdr:nvSpPr>
        <xdr:spPr>
          <a:xfrm>
            <a:off x="2151432" y="3497800"/>
            <a:ext cx="24939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开奖公示，显示上期的日期、中奖</a:t>
            </a:r>
            <a:r>
              <a:rPr lang="en-US" sz="1100"/>
              <a:t>玩家、</a:t>
            </a:r>
            <a:r>
              <a:rPr lang="en-US" sz="1100"/>
              <a:t>中奖号码，用分隔线隔开</a:t>
            </a:r>
            <a:endParaRPr sz="1100"/>
          </a:p>
        </xdr:txBody>
      </xdr:sp>
      <xdr:sp>
        <xdr:nvSpPr>
          <xdr:cNvPr id="17" name="Shape 17"/>
          <xdr:cNvSpPr txBox="1"/>
        </xdr:nvSpPr>
        <xdr:spPr>
          <a:xfrm>
            <a:off x="6833350" y="4211500"/>
            <a:ext cx="3217200" cy="69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历史中奖记录：日期最近的排在前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第一行的日期应该是昨天的中奖记录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</xdr:txBody>
      </xdr:sp>
      <xdr:cxnSp>
        <xdr:nvCxnSpPr>
          <xdr:cNvPr id="18" name="Shape 18"/>
          <xdr:cNvCxnSpPr/>
        </xdr:nvCxnSpPr>
        <xdr:spPr>
          <a:xfrm rot="10800000">
            <a:off x="7264351" y="3661900"/>
            <a:ext cx="129300" cy="6072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9" name="Shape 19"/>
          <xdr:cNvCxnSpPr/>
        </xdr:nvCxnSpPr>
        <xdr:spPr>
          <a:xfrm rot="10800000">
            <a:off x="8589525" y="2370700"/>
            <a:ext cx="1214100" cy="894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0" name="Shape 20"/>
          <xdr:cNvSpPr txBox="1"/>
        </xdr:nvSpPr>
        <xdr:spPr>
          <a:xfrm>
            <a:off x="9672100" y="1962550"/>
            <a:ext cx="1455900" cy="69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每日任务列表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包含任务说明、任务进度、跳转按钮</a:t>
            </a:r>
            <a:endParaRPr sz="1100"/>
          </a:p>
        </xdr:txBody>
      </xdr:sp>
      <xdr:cxnSp>
        <xdr:nvCxnSpPr>
          <xdr:cNvPr id="21" name="Shape 21"/>
          <xdr:cNvCxnSpPr/>
        </xdr:nvCxnSpPr>
        <xdr:spPr>
          <a:xfrm rot="10800000">
            <a:off x="8937925" y="2947675"/>
            <a:ext cx="978300" cy="1950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2" name="Shape 22"/>
          <xdr:cNvSpPr txBox="1"/>
        </xdr:nvSpPr>
        <xdr:spPr>
          <a:xfrm>
            <a:off x="9784700" y="2645125"/>
            <a:ext cx="14559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进度奖励，共6个，都为当天的</a:t>
            </a:r>
            <a:r>
              <a:rPr lang="en-US" sz="1100"/>
              <a:t>号码</a:t>
            </a:r>
            <a:endParaRPr sz="1100"/>
          </a:p>
        </xdr:txBody>
      </xdr:sp>
      <xdr:pic>
        <xdr:nvPicPr>
          <xdr:cNvPr id="23" name="Shape 23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6402713" y="4758325"/>
            <a:ext cx="3177125" cy="211807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24" name="Shape 24"/>
          <xdr:cNvCxnSpPr/>
        </xdr:nvCxnSpPr>
        <xdr:spPr>
          <a:xfrm flipH="1">
            <a:off x="1164250" y="3942650"/>
            <a:ext cx="1920600" cy="13035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5" name="Shape 25"/>
          <xdr:cNvSpPr txBox="1"/>
        </xdr:nvSpPr>
        <xdr:spPr>
          <a:xfrm>
            <a:off x="1319048" y="3992450"/>
            <a:ext cx="17178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如果是</a:t>
            </a:r>
            <a:r>
              <a:rPr b="1" lang="en-US" sz="1100"/>
              <a:t>玩家自己中奖</a:t>
            </a:r>
            <a:r>
              <a:rPr lang="en-US" sz="1100"/>
              <a:t>，则在此处显示中奖图标</a:t>
            </a:r>
            <a:endParaRPr sz="1100"/>
          </a:p>
        </xdr:txBody>
      </xdr:sp>
      <xdr:cxnSp>
        <xdr:nvCxnSpPr>
          <xdr:cNvPr id="26" name="Shape 26"/>
          <xdr:cNvCxnSpPr/>
        </xdr:nvCxnSpPr>
        <xdr:spPr>
          <a:xfrm rot="10800000">
            <a:off x="8707425" y="3661900"/>
            <a:ext cx="978300" cy="1950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7" name="Shape 27"/>
          <xdr:cNvSpPr txBox="1"/>
        </xdr:nvSpPr>
        <xdr:spPr>
          <a:xfrm>
            <a:off x="9722127" y="3788500"/>
            <a:ext cx="23553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下次开奖</a:t>
            </a:r>
            <a:r>
              <a:rPr lang="en-US" sz="1100"/>
              <a:t>倒计时</a:t>
            </a:r>
            <a:endParaRPr sz="1100"/>
          </a:p>
        </xdr:txBody>
      </xdr:sp>
      <xdr:cxnSp>
        <xdr:nvCxnSpPr>
          <xdr:cNvPr id="28" name="Shape 28"/>
          <xdr:cNvCxnSpPr>
            <a:stCxn id="8" idx="3"/>
          </xdr:cNvCxnSpPr>
        </xdr:nvCxnSpPr>
        <xdr:spPr>
          <a:xfrm flipH="1">
            <a:off x="8638727" y="261600"/>
            <a:ext cx="235800" cy="4161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9" name="Shape 29"/>
          <xdr:cNvSpPr txBox="1"/>
        </xdr:nvSpPr>
        <xdr:spPr>
          <a:xfrm>
            <a:off x="9222402" y="139325"/>
            <a:ext cx="2355300" cy="354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帮助按钮</a:t>
            </a:r>
            <a:endParaRPr sz="1100"/>
          </a:p>
        </xdr:txBody>
      </xdr:sp>
      <xdr:sp>
        <xdr:nvSpPr>
          <xdr:cNvPr id="30" name="Shape 30"/>
          <xdr:cNvSpPr txBox="1"/>
        </xdr:nvSpPr>
        <xdr:spPr>
          <a:xfrm>
            <a:off x="7541425" y="1870063"/>
            <a:ext cx="1630500" cy="261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500">
                <a:solidFill>
                  <a:srgbClr val="FF0000"/>
                </a:solidFill>
              </a:rPr>
              <a:t>（需等级达到20）</a:t>
            </a:r>
            <a:endParaRPr sz="500">
              <a:solidFill>
                <a:srgbClr val="FF0000"/>
              </a:solidFill>
            </a:endParaRPr>
          </a:p>
        </xdr:txBody>
      </xdr:sp>
      <xdr:cxnSp>
        <xdr:nvCxnSpPr>
          <xdr:cNvPr id="31" name="Shape 31"/>
          <xdr:cNvCxnSpPr/>
        </xdr:nvCxnSpPr>
        <xdr:spPr>
          <a:xfrm flipH="1">
            <a:off x="8131425" y="1544425"/>
            <a:ext cx="1600800" cy="4353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32" name="Shape 32"/>
          <xdr:cNvSpPr txBox="1"/>
        </xdr:nvSpPr>
        <xdr:spPr>
          <a:xfrm>
            <a:off x="9734945" y="1266374"/>
            <a:ext cx="1343400" cy="80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当前任务中，玩家等级条件未满足时，将有提示</a:t>
            </a:r>
            <a:endParaRPr sz="10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且按钮置灰</a:t>
            </a:r>
            <a:endParaRPr sz="1000"/>
          </a:p>
        </xdr:txBody>
      </xdr:sp>
    </xdr:grpSp>
    <xdr:clientData fLocksWithSheet="0"/>
  </xdr:oneCellAnchor>
  <xdr:oneCellAnchor>
    <xdr:from>
      <xdr:col>1</xdr:col>
      <xdr:colOff>2781300</xdr:colOff>
      <xdr:row>95</xdr:row>
      <xdr:rowOff>114300</xdr:rowOff>
    </xdr:from>
    <xdr:ext cx="6038850" cy="3505200"/>
    <xdr:grpSp>
      <xdr:nvGrpSpPr>
        <xdr:cNvPr id="2" name="Shape 2" title="Drawing"/>
        <xdr:cNvGrpSpPr/>
      </xdr:nvGrpSpPr>
      <xdr:grpSpPr>
        <a:xfrm>
          <a:off x="1285700" y="1406225"/>
          <a:ext cx="6020426" cy="3483869"/>
          <a:chOff x="1285700" y="1406225"/>
          <a:chExt cx="6020426" cy="3483869"/>
        </a:xfrm>
      </xdr:grpSpPr>
      <xdr:pic>
        <xdr:nvPicPr>
          <xdr:cNvPr id="33" name="Shape 33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2068750" y="1406225"/>
            <a:ext cx="5237376" cy="3483869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34" name="Shape 34"/>
          <xdr:cNvCxnSpPr/>
        </xdr:nvCxnSpPr>
        <xdr:spPr>
          <a:xfrm flipH="1" rot="10800000">
            <a:off x="1285700" y="3883050"/>
            <a:ext cx="1681800" cy="7950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0</xdr:colOff>
      <xdr:row>114</xdr:row>
      <xdr:rowOff>190500</xdr:rowOff>
    </xdr:from>
    <xdr:ext cx="3990975" cy="27336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2781300</xdr:colOff>
      <xdr:row>115</xdr:row>
      <xdr:rowOff>47625</xdr:rowOff>
    </xdr:from>
    <xdr:ext cx="3467100" cy="238125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200</xdr:row>
      <xdr:rowOff>114300</xdr:rowOff>
    </xdr:from>
    <xdr:ext cx="4876800" cy="3248025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3276600</xdr:colOff>
      <xdr:row>200</xdr:row>
      <xdr:rowOff>57150</xdr:rowOff>
    </xdr:from>
    <xdr:ext cx="4876800" cy="3248025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218</xdr:row>
      <xdr:rowOff>190500</xdr:rowOff>
    </xdr:from>
    <xdr:ext cx="4876800" cy="3248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67.5"/>
    <col customWidth="1" min="3" max="3" width="44.25"/>
    <col customWidth="1" min="4" max="4" width="23.38"/>
    <col customWidth="1" min="5" max="5" width="18.63"/>
    <col customWidth="1" min="6" max="6" width="15.0"/>
    <col customWidth="1" min="7" max="7" width="21.5"/>
  </cols>
  <sheetData>
    <row r="1">
      <c r="A1" s="2" t="s">
        <v>1</v>
      </c>
    </row>
    <row r="3">
      <c r="A3" s="1" t="s">
        <v>2</v>
      </c>
    </row>
    <row r="4">
      <c r="A4" s="1" t="s">
        <v>3</v>
      </c>
    </row>
    <row r="6">
      <c r="A6" s="2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1">
      <c r="A11" s="2" t="s">
        <v>8</v>
      </c>
    </row>
    <row r="13">
      <c r="A13" s="3" t="s">
        <v>9</v>
      </c>
    </row>
    <row r="14">
      <c r="A14" s="1" t="s">
        <v>10</v>
      </c>
      <c r="B14" s="1" t="s">
        <v>11</v>
      </c>
      <c r="C14" s="4"/>
      <c r="D14" s="4"/>
    </row>
    <row r="15">
      <c r="A15" s="1" t="s">
        <v>12</v>
      </c>
      <c r="B15" s="1" t="s">
        <v>13</v>
      </c>
      <c r="C15" s="4"/>
      <c r="D15" s="4"/>
    </row>
    <row r="16">
      <c r="A16" s="1" t="s">
        <v>14</v>
      </c>
      <c r="B16" s="1" t="s">
        <v>15</v>
      </c>
      <c r="C16" s="4"/>
      <c r="D16" s="4"/>
    </row>
    <row r="17">
      <c r="A17" s="1" t="s">
        <v>16</v>
      </c>
      <c r="B17" s="1" t="s">
        <v>17</v>
      </c>
      <c r="C17" s="4"/>
      <c r="D17" s="4"/>
    </row>
    <row r="18">
      <c r="A18" s="1" t="s">
        <v>18</v>
      </c>
      <c r="B18" s="1" t="s">
        <v>19</v>
      </c>
      <c r="C18" s="4"/>
      <c r="D18" s="4"/>
    </row>
    <row r="19">
      <c r="A19" s="1" t="s">
        <v>20</v>
      </c>
      <c r="B19" s="1" t="s">
        <v>21</v>
      </c>
    </row>
    <row r="20">
      <c r="A20" s="1" t="s">
        <v>22</v>
      </c>
      <c r="B20" s="1" t="s">
        <v>23</v>
      </c>
    </row>
    <row r="21">
      <c r="A21" s="1"/>
    </row>
    <row r="22">
      <c r="A22" s="3" t="s">
        <v>24</v>
      </c>
    </row>
    <row r="23">
      <c r="A23" s="6" t="s">
        <v>25</v>
      </c>
      <c r="B23" s="7" t="s">
        <v>27</v>
      </c>
      <c r="C23" s="7" t="s">
        <v>28</v>
      </c>
      <c r="D23" s="7" t="s">
        <v>29</v>
      </c>
    </row>
    <row r="24">
      <c r="A24" s="8" t="s">
        <v>30</v>
      </c>
      <c r="B24" s="8" t="s">
        <v>31</v>
      </c>
      <c r="C24" s="8" t="s">
        <v>32</v>
      </c>
      <c r="D24" s="8" t="s">
        <v>33</v>
      </c>
    </row>
    <row r="25">
      <c r="A25" s="8" t="s">
        <v>35</v>
      </c>
      <c r="B25" s="8" t="s">
        <v>36</v>
      </c>
      <c r="C25" s="8" t="s">
        <v>37</v>
      </c>
      <c r="D25" s="8" t="s">
        <v>38</v>
      </c>
    </row>
    <row r="26">
      <c r="A26" s="8" t="s">
        <v>39</v>
      </c>
      <c r="B26" s="8" t="s">
        <v>40</v>
      </c>
      <c r="C26" s="8" t="s">
        <v>42</v>
      </c>
      <c r="D26" s="8" t="s">
        <v>43</v>
      </c>
    </row>
    <row r="27">
      <c r="A27" s="8" t="s">
        <v>44</v>
      </c>
      <c r="B27" s="8" t="s">
        <v>45</v>
      </c>
      <c r="C27" s="8" t="s">
        <v>46</v>
      </c>
      <c r="D27" s="8" t="s">
        <v>47</v>
      </c>
    </row>
    <row r="28">
      <c r="A28" s="8" t="s">
        <v>48</v>
      </c>
      <c r="B28" s="8" t="s">
        <v>49</v>
      </c>
      <c r="C28" s="8" t="s">
        <v>32</v>
      </c>
      <c r="D28" s="8" t="s">
        <v>50</v>
      </c>
    </row>
    <row r="29">
      <c r="A29" s="1"/>
    </row>
    <row r="30">
      <c r="A30" s="1"/>
    </row>
    <row r="31">
      <c r="A31" s="3" t="s">
        <v>51</v>
      </c>
    </row>
    <row r="32">
      <c r="A32" s="1" t="s">
        <v>52</v>
      </c>
    </row>
    <row r="33">
      <c r="A33" s="1" t="s">
        <v>53</v>
      </c>
      <c r="B33" s="1" t="s">
        <v>54</v>
      </c>
    </row>
    <row r="34">
      <c r="A34" s="1" t="s">
        <v>55</v>
      </c>
      <c r="B34" s="1" t="s">
        <v>56</v>
      </c>
    </row>
    <row r="35">
      <c r="A35" s="1" t="s">
        <v>57</v>
      </c>
      <c r="B35" s="1" t="s">
        <v>58</v>
      </c>
    </row>
    <row r="37">
      <c r="A37" s="1" t="s">
        <v>59</v>
      </c>
    </row>
    <row r="38">
      <c r="A38" s="1" t="s">
        <v>60</v>
      </c>
      <c r="B38" s="1" t="s">
        <v>61</v>
      </c>
    </row>
    <row r="39">
      <c r="A39" s="1" t="s">
        <v>62</v>
      </c>
      <c r="B39" s="1" t="s">
        <v>63</v>
      </c>
    </row>
    <row r="41">
      <c r="A41" s="3" t="s">
        <v>64</v>
      </c>
    </row>
    <row r="42">
      <c r="A42" s="1" t="s">
        <v>65</v>
      </c>
    </row>
    <row r="43">
      <c r="A43" s="1" t="s">
        <v>66</v>
      </c>
    </row>
    <row r="44">
      <c r="A44" s="1" t="s">
        <v>67</v>
      </c>
    </row>
    <row r="46">
      <c r="A46" s="1" t="s">
        <v>68</v>
      </c>
    </row>
    <row r="84">
      <c r="A84" s="3" t="s">
        <v>69</v>
      </c>
    </row>
    <row r="86">
      <c r="A86" s="1" t="s">
        <v>70</v>
      </c>
    </row>
    <row r="87">
      <c r="A87" s="1" t="s">
        <v>71</v>
      </c>
      <c r="B87" s="1" t="s">
        <v>72</v>
      </c>
    </row>
    <row r="88">
      <c r="A88" s="1" t="s">
        <v>73</v>
      </c>
      <c r="B88" s="1" t="s">
        <v>74</v>
      </c>
    </row>
    <row r="89">
      <c r="A89" s="1" t="s">
        <v>75</v>
      </c>
      <c r="B89" s="1" t="s">
        <v>76</v>
      </c>
    </row>
    <row r="90">
      <c r="A90" s="1" t="s">
        <v>77</v>
      </c>
      <c r="B90" s="1" t="s">
        <v>78</v>
      </c>
    </row>
    <row r="92">
      <c r="A92" s="1" t="s">
        <v>79</v>
      </c>
    </row>
    <row r="93">
      <c r="A93" s="1" t="s">
        <v>80</v>
      </c>
      <c r="B93" s="1" t="s">
        <v>81</v>
      </c>
    </row>
    <row r="94">
      <c r="A94" s="1" t="s">
        <v>82</v>
      </c>
      <c r="B94" s="1" t="s">
        <v>83</v>
      </c>
    </row>
    <row r="95">
      <c r="A95" s="1" t="s">
        <v>84</v>
      </c>
      <c r="B95" s="1" t="s">
        <v>85</v>
      </c>
    </row>
    <row r="97">
      <c r="A97" s="1" t="s">
        <v>86</v>
      </c>
    </row>
    <row r="98">
      <c r="A98" s="1" t="s">
        <v>87</v>
      </c>
    </row>
    <row r="99">
      <c r="A99" s="1"/>
    </row>
    <row r="100">
      <c r="A100" s="1" t="s">
        <v>88</v>
      </c>
    </row>
    <row r="101">
      <c r="A101" s="1" t="s">
        <v>89</v>
      </c>
    </row>
    <row r="104">
      <c r="A104" s="1" t="s">
        <v>90</v>
      </c>
    </row>
    <row r="105">
      <c r="A105" s="1" t="s">
        <v>91</v>
      </c>
    </row>
    <row r="106">
      <c r="A106" s="1" t="s">
        <v>92</v>
      </c>
    </row>
    <row r="107">
      <c r="A107" s="1" t="s">
        <v>93</v>
      </c>
      <c r="H107" s="1"/>
    </row>
    <row r="108">
      <c r="A108" s="1" t="s">
        <v>94</v>
      </c>
      <c r="H108" s="1"/>
    </row>
    <row r="109">
      <c r="A109" s="1" t="s">
        <v>95</v>
      </c>
      <c r="H109" s="1" t="s">
        <v>96</v>
      </c>
    </row>
    <row r="110">
      <c r="A110" s="1" t="s">
        <v>97</v>
      </c>
    </row>
    <row r="111">
      <c r="A111" s="1"/>
    </row>
    <row r="112">
      <c r="A112" s="1" t="s">
        <v>98</v>
      </c>
    </row>
    <row r="113">
      <c r="A113" s="1" t="s">
        <v>99</v>
      </c>
    </row>
    <row r="114">
      <c r="A114" s="1"/>
    </row>
    <row r="115">
      <c r="A115" s="1" t="s">
        <v>100</v>
      </c>
      <c r="B115" s="9" t="s">
        <v>101</v>
      </c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 t="s">
        <v>102</v>
      </c>
    </row>
    <row r="131">
      <c r="A131" s="1" t="s">
        <v>103</v>
      </c>
    </row>
    <row r="132">
      <c r="A132" s="1"/>
    </row>
    <row r="133">
      <c r="A133" s="1"/>
    </row>
    <row r="134">
      <c r="A134" s="1"/>
    </row>
    <row r="135">
      <c r="A135" s="1" t="s">
        <v>104</v>
      </c>
      <c r="B135" s="4"/>
      <c r="C135" s="4"/>
      <c r="D135" s="4"/>
    </row>
    <row r="136">
      <c r="A136" s="1" t="s">
        <v>105</v>
      </c>
      <c r="B136" s="4"/>
      <c r="C136" s="4"/>
      <c r="D136" s="4"/>
    </row>
    <row r="137">
      <c r="A137" s="1" t="s">
        <v>106</v>
      </c>
      <c r="B137" s="4"/>
      <c r="C137" s="4"/>
      <c r="D137" s="4"/>
    </row>
    <row r="138">
      <c r="A138" s="1" t="s">
        <v>107</v>
      </c>
      <c r="B138" s="10"/>
      <c r="C138" s="4"/>
      <c r="D138" s="4"/>
    </row>
    <row r="139">
      <c r="A139" s="1" t="s">
        <v>108</v>
      </c>
      <c r="B139" s="10"/>
      <c r="C139" s="4"/>
      <c r="D139" s="4"/>
    </row>
    <row r="142">
      <c r="A142" s="2" t="s">
        <v>109</v>
      </c>
      <c r="B142" s="11" t="s">
        <v>110</v>
      </c>
    </row>
    <row r="143">
      <c r="A143" s="12" t="s">
        <v>111</v>
      </c>
      <c r="B143" s="1"/>
      <c r="C143" s="1"/>
      <c r="D143" s="1"/>
      <c r="E143" s="1"/>
      <c r="F143" s="4"/>
    </row>
    <row r="144">
      <c r="A144" s="13" t="s">
        <v>112</v>
      </c>
      <c r="B144" s="1"/>
      <c r="C144" s="1"/>
      <c r="D144" s="1"/>
      <c r="E144" s="1"/>
      <c r="F144" s="14"/>
      <c r="G144" s="14"/>
    </row>
    <row r="145">
      <c r="A145" s="15" t="s">
        <v>113</v>
      </c>
      <c r="B145" s="15" t="s">
        <v>114</v>
      </c>
      <c r="C145" s="15" t="s">
        <v>115</v>
      </c>
      <c r="D145" s="16" t="s">
        <v>116</v>
      </c>
    </row>
    <row r="146">
      <c r="A146" s="15" t="s">
        <v>117</v>
      </c>
      <c r="B146" s="17" t="s">
        <v>118</v>
      </c>
      <c r="C146" s="15" t="s">
        <v>119</v>
      </c>
      <c r="D146" s="15" t="s">
        <v>120</v>
      </c>
    </row>
    <row r="147">
      <c r="A147" s="8">
        <v>1.0</v>
      </c>
      <c r="B147" s="8" t="s">
        <v>121</v>
      </c>
      <c r="C147" s="8" t="s">
        <v>122</v>
      </c>
      <c r="D147" s="8" t="s">
        <v>123</v>
      </c>
    </row>
    <row r="148">
      <c r="A148" s="1"/>
    </row>
    <row r="149">
      <c r="A149" s="1"/>
    </row>
    <row r="150">
      <c r="A150" s="1"/>
    </row>
    <row r="151">
      <c r="A151" s="13" t="s">
        <v>124</v>
      </c>
    </row>
    <row r="152">
      <c r="A152" s="15" t="s">
        <v>125</v>
      </c>
      <c r="B152" s="15" t="s">
        <v>113</v>
      </c>
      <c r="C152" s="15" t="s">
        <v>126</v>
      </c>
      <c r="D152" s="18"/>
      <c r="E152" s="18"/>
      <c r="F152" s="18"/>
      <c r="G152" s="18"/>
      <c r="H152" s="18"/>
      <c r="I152" s="18"/>
      <c r="J152" s="18"/>
    </row>
    <row r="153">
      <c r="A153" s="15" t="s">
        <v>127</v>
      </c>
      <c r="B153" s="17" t="s">
        <v>117</v>
      </c>
      <c r="C153" s="15" t="s">
        <v>128</v>
      </c>
      <c r="D153" s="18"/>
      <c r="E153" s="18"/>
      <c r="F153" s="18"/>
      <c r="G153" s="18"/>
      <c r="H153" s="18"/>
      <c r="I153" s="18"/>
      <c r="J153" s="18"/>
    </row>
    <row r="154">
      <c r="A154" s="19" t="s">
        <v>129</v>
      </c>
      <c r="B154" s="19">
        <v>1.0</v>
      </c>
      <c r="C154" s="19" t="s">
        <v>130</v>
      </c>
      <c r="D154" s="18"/>
      <c r="E154" s="18"/>
      <c r="F154" s="18"/>
      <c r="G154" s="18"/>
      <c r="H154" s="18"/>
      <c r="I154" s="18"/>
      <c r="J154" s="18"/>
    </row>
    <row r="155">
      <c r="A155" s="19" t="s">
        <v>131</v>
      </c>
      <c r="B155" s="19">
        <v>1.0</v>
      </c>
      <c r="C155" s="19" t="s">
        <v>132</v>
      </c>
      <c r="D155" s="18"/>
      <c r="E155" s="18"/>
      <c r="F155" s="18"/>
      <c r="G155" s="18"/>
      <c r="H155" s="18"/>
      <c r="I155" s="18"/>
      <c r="J155" s="18"/>
    </row>
    <row r="156">
      <c r="A156" s="19" t="s">
        <v>133</v>
      </c>
      <c r="B156" s="19">
        <v>1.0</v>
      </c>
      <c r="C156" s="19" t="s">
        <v>134</v>
      </c>
      <c r="D156" s="18"/>
      <c r="E156" s="18"/>
      <c r="F156" s="18"/>
      <c r="G156" s="18"/>
      <c r="H156" s="18"/>
      <c r="I156" s="18"/>
      <c r="J156" s="18"/>
    </row>
    <row r="157">
      <c r="A157" s="19" t="s">
        <v>135</v>
      </c>
      <c r="B157" s="19">
        <v>1.0</v>
      </c>
      <c r="C157" s="19" t="s">
        <v>136</v>
      </c>
      <c r="D157" s="18"/>
      <c r="E157" s="18"/>
      <c r="F157" s="18"/>
      <c r="G157" s="18"/>
      <c r="H157" s="18"/>
      <c r="I157" s="18"/>
      <c r="J157" s="18"/>
    </row>
    <row r="158">
      <c r="A158" s="1"/>
    </row>
    <row r="159">
      <c r="A159" s="1"/>
    </row>
    <row r="160">
      <c r="A160" s="13" t="s">
        <v>137</v>
      </c>
    </row>
    <row r="161">
      <c r="A161" s="15" t="s">
        <v>138</v>
      </c>
      <c r="B161" s="15" t="s">
        <v>113</v>
      </c>
      <c r="C161" s="15" t="s">
        <v>139</v>
      </c>
      <c r="D161" s="15" t="s">
        <v>140</v>
      </c>
      <c r="E161" s="15" t="s">
        <v>141</v>
      </c>
      <c r="F161" s="15" t="s">
        <v>142</v>
      </c>
      <c r="G161" s="15" t="s">
        <v>143</v>
      </c>
      <c r="H161" s="15" t="s">
        <v>144</v>
      </c>
    </row>
    <row r="162">
      <c r="A162" s="15" t="s">
        <v>145</v>
      </c>
      <c r="B162" s="17" t="s">
        <v>117</v>
      </c>
      <c r="C162" s="15" t="s">
        <v>146</v>
      </c>
      <c r="D162" s="15" t="s">
        <v>147</v>
      </c>
      <c r="E162" s="17" t="s">
        <v>148</v>
      </c>
      <c r="F162" s="15" t="s">
        <v>149</v>
      </c>
      <c r="G162" s="15" t="s">
        <v>150</v>
      </c>
      <c r="H162" s="15" t="s">
        <v>151</v>
      </c>
    </row>
    <row r="163">
      <c r="A163" s="20">
        <v>1.0</v>
      </c>
      <c r="B163" s="20">
        <f>A147</f>
        <v>1</v>
      </c>
      <c r="C163" s="21" t="s">
        <v>152</v>
      </c>
      <c r="D163" s="21" t="s">
        <v>153</v>
      </c>
      <c r="E163" s="21">
        <v>20.0</v>
      </c>
      <c r="F163" s="21">
        <v>1.0</v>
      </c>
      <c r="G163" s="21" t="s">
        <v>154</v>
      </c>
      <c r="H163" s="21" t="str">
        <f t="shared" ref="H163:H168" si="1">"LC_QUEST_EVENT_TASK_NAME_"&amp;C163</f>
        <v>LC_QUEST_EVENT_TASK_NAME_login</v>
      </c>
    </row>
    <row r="164">
      <c r="A164" s="20">
        <v>2.0</v>
      </c>
      <c r="B164" s="20">
        <f t="shared" ref="B164:B168" si="2">B163</f>
        <v>1</v>
      </c>
      <c r="C164" s="21" t="s">
        <v>155</v>
      </c>
      <c r="D164" s="21" t="s">
        <v>156</v>
      </c>
      <c r="E164" s="21">
        <v>20.0</v>
      </c>
      <c r="F164" s="21">
        <v>500.0</v>
      </c>
      <c r="G164" s="21" t="s">
        <v>154</v>
      </c>
      <c r="H164" s="21" t="str">
        <f t="shared" si="1"/>
        <v>LC_QUEST_EVENT_TASK_NAME_pay_credits</v>
      </c>
    </row>
    <row r="165">
      <c r="A165" s="20">
        <v>3.0</v>
      </c>
      <c r="B165" s="20">
        <f t="shared" si="2"/>
        <v>1</v>
      </c>
      <c r="C165" s="21" t="s">
        <v>157</v>
      </c>
      <c r="D165" s="21" t="s">
        <v>158</v>
      </c>
      <c r="E165" s="21">
        <v>20.0</v>
      </c>
      <c r="F165" s="21">
        <v>600.0</v>
      </c>
      <c r="G165" s="21" t="s">
        <v>159</v>
      </c>
      <c r="H165" s="21" t="str">
        <f t="shared" si="1"/>
        <v>LC_QUEST_EVENT_TASK_NAME_spend_credit</v>
      </c>
    </row>
    <row r="166">
      <c r="A166" s="20">
        <v>4.0</v>
      </c>
      <c r="B166" s="20">
        <f t="shared" si="2"/>
        <v>1</v>
      </c>
      <c r="C166" s="21" t="s">
        <v>160</v>
      </c>
      <c r="D166" s="21" t="s">
        <v>161</v>
      </c>
      <c r="E166" s="21">
        <v>20.0</v>
      </c>
      <c r="F166" s="21">
        <v>5.0</v>
      </c>
      <c r="G166" s="21" t="s">
        <v>154</v>
      </c>
      <c r="H166" s="21" t="str">
        <f t="shared" si="1"/>
        <v>LC_QUEST_EVENT_TASK_NAME_tactical_refine</v>
      </c>
    </row>
    <row r="167">
      <c r="A167" s="20">
        <v>5.0</v>
      </c>
      <c r="B167" s="20">
        <f t="shared" si="2"/>
        <v>1</v>
      </c>
      <c r="C167" s="21" t="s">
        <v>162</v>
      </c>
      <c r="D167" s="21" t="s">
        <v>163</v>
      </c>
      <c r="E167" s="21">
        <v>20.0</v>
      </c>
      <c r="F167" s="21">
        <v>5.0</v>
      </c>
      <c r="G167" s="21" t="s">
        <v>154</v>
      </c>
      <c r="H167" s="21" t="str">
        <f t="shared" si="1"/>
        <v>LC_QUEST_EVENT_TASK_NAME_wdc_fight</v>
      </c>
    </row>
    <row r="168">
      <c r="A168" s="20">
        <v>6.0</v>
      </c>
      <c r="B168" s="20">
        <f t="shared" si="2"/>
        <v>1</v>
      </c>
      <c r="C168" s="21" t="s">
        <v>164</v>
      </c>
      <c r="D168" s="21" t="s">
        <v>165</v>
      </c>
      <c r="E168" s="21">
        <v>20.0</v>
      </c>
      <c r="F168" s="21">
        <v>5.0</v>
      </c>
      <c r="G168" s="21" t="s">
        <v>154</v>
      </c>
      <c r="H168" s="21" t="str">
        <f t="shared" si="1"/>
        <v>LC_QUEST_EVENT_TASK_NAME_mining_attack</v>
      </c>
    </row>
    <row r="169">
      <c r="A169" s="1"/>
    </row>
    <row r="170">
      <c r="A170" s="1"/>
    </row>
    <row r="172">
      <c r="A172" s="2" t="s">
        <v>166</v>
      </c>
    </row>
    <row r="173">
      <c r="A173" s="15" t="s">
        <v>167</v>
      </c>
      <c r="B173" s="22"/>
    </row>
    <row r="174">
      <c r="A174" s="23" t="s">
        <v>168</v>
      </c>
      <c r="B174" s="24" t="s">
        <v>169</v>
      </c>
    </row>
    <row r="175">
      <c r="A175" s="23" t="s">
        <v>170</v>
      </c>
      <c r="B175" s="24" t="s">
        <v>171</v>
      </c>
    </row>
    <row r="176">
      <c r="A176" s="23" t="s">
        <v>172</v>
      </c>
      <c r="B176" s="25" t="s">
        <v>173</v>
      </c>
    </row>
    <row r="177">
      <c r="A177" s="23" t="s">
        <v>174</v>
      </c>
      <c r="B177" s="25" t="s">
        <v>175</v>
      </c>
    </row>
    <row r="178">
      <c r="A178" s="23" t="s">
        <v>176</v>
      </c>
      <c r="B178" s="25" t="s">
        <v>177</v>
      </c>
    </row>
    <row r="179">
      <c r="A179" s="23" t="s">
        <v>178</v>
      </c>
      <c r="B179" s="25" t="s">
        <v>179</v>
      </c>
    </row>
    <row r="180">
      <c r="A180" s="23" t="s">
        <v>180</v>
      </c>
      <c r="B180" s="26" t="s">
        <v>181</v>
      </c>
    </row>
    <row r="181">
      <c r="A181" s="23" t="s">
        <v>182</v>
      </c>
      <c r="B181" s="25" t="s">
        <v>183</v>
      </c>
    </row>
    <row r="182">
      <c r="A182" s="23" t="s">
        <v>184</v>
      </c>
      <c r="B182" s="25" t="s">
        <v>185</v>
      </c>
    </row>
    <row r="183">
      <c r="A183" s="23" t="s">
        <v>186</v>
      </c>
      <c r="B183" s="26" t="s">
        <v>187</v>
      </c>
    </row>
    <row r="184">
      <c r="A184" s="23" t="s">
        <v>188</v>
      </c>
      <c r="B184" s="25" t="s">
        <v>189</v>
      </c>
    </row>
    <row r="185">
      <c r="A185" s="23" t="s">
        <v>190</v>
      </c>
      <c r="B185" s="25" t="s">
        <v>191</v>
      </c>
    </row>
    <row r="186">
      <c r="A186" s="23" t="s">
        <v>192</v>
      </c>
      <c r="B186" s="25" t="s">
        <v>193</v>
      </c>
    </row>
    <row r="187">
      <c r="A187" s="23" t="s">
        <v>194</v>
      </c>
      <c r="B187" s="8" t="s">
        <v>195</v>
      </c>
    </row>
    <row r="188">
      <c r="A188" s="1"/>
    </row>
    <row r="189">
      <c r="A189" s="15" t="s">
        <v>196</v>
      </c>
    </row>
    <row r="190">
      <c r="A190" s="23" t="s">
        <v>197</v>
      </c>
      <c r="B190" s="25" t="s">
        <v>198</v>
      </c>
    </row>
    <row r="195">
      <c r="A195" s="2" t="s">
        <v>199</v>
      </c>
    </row>
    <row r="200">
      <c r="A200" s="1" t="s">
        <v>200</v>
      </c>
      <c r="B200" s="9" t="s">
        <v>201</v>
      </c>
    </row>
    <row r="219">
      <c r="A219" s="1" t="s">
        <v>202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C8" s="1" t="s">
        <v>0</v>
      </c>
    </row>
    <row r="9">
      <c r="C9" s="1">
        <v>600000.0</v>
      </c>
      <c r="D9" s="1">
        <v>1200.0</v>
      </c>
      <c r="E9" s="5">
        <f>D9/C9</f>
        <v>0.002</v>
      </c>
    </row>
    <row r="11">
      <c r="C11" s="1" t="s">
        <v>26</v>
      </c>
    </row>
    <row r="12">
      <c r="C12" s="1">
        <v>400000.0</v>
      </c>
      <c r="D12" s="5">
        <f>C12*E9</f>
        <v>800</v>
      </c>
      <c r="E12" s="5">
        <f>D12/C12</f>
        <v>0.002</v>
      </c>
    </row>
    <row r="14">
      <c r="C14" s="1" t="s">
        <v>34</v>
      </c>
    </row>
    <row r="15">
      <c r="C15" s="1">
        <v>20000.0</v>
      </c>
      <c r="D15" s="5">
        <f>C15*E12</f>
        <v>40</v>
      </c>
      <c r="E15" s="5">
        <f>D15/C15</f>
        <v>0.002</v>
      </c>
    </row>
    <row r="17">
      <c r="C17" s="1" t="s">
        <v>41</v>
      </c>
    </row>
    <row r="18">
      <c r="C18" s="1">
        <v>10000.0</v>
      </c>
      <c r="D18" s="5">
        <f>C18*E15</f>
        <v>20</v>
      </c>
      <c r="E18" s="5">
        <f>D18/C18</f>
        <v>0.002</v>
      </c>
    </row>
    <row r="23">
      <c r="E23" s="5">
        <f>20/400</f>
        <v>0.05</v>
      </c>
    </row>
  </sheetData>
  <drawing r:id="rId1"/>
</worksheet>
</file>