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\百科\热门特色\2023.4.10\"/>
    </mc:Choice>
  </mc:AlternateContent>
  <xr:revisionPtr revIDLastSave="0" documentId="13_ncr:1_{737C807E-EAB7-4C81-82E6-8A4A9F86EC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编辑奖励" sheetId="6" r:id="rId1"/>
    <sheet name="评审奖励" sheetId="7" r:id="rId2"/>
    <sheet name="达标" sheetId="2" r:id="rId3"/>
    <sheet name="产出" sheetId="3" r:id="rId4"/>
  </sheets>
  <definedNames>
    <definedName name="_xlnm._FilterDatabase" localSheetId="0" hidden="1">编辑奖励!$A$1:$C$1</definedName>
    <definedName name="_xlnm._FilterDatabase" localSheetId="3" hidden="1">产出!#REF!</definedName>
    <definedName name="_xlnm._FilterDatabase" localSheetId="2" hidden="1">达标!$A$1:$I$139</definedName>
    <definedName name="_xlnm._FilterDatabase" localSheetId="1" hidden="1">评审奖励!$A$1:$C$1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7" l="1"/>
  <c r="B19" i="7"/>
  <c r="B6" i="7"/>
  <c r="B9" i="7"/>
  <c r="H68" i="2"/>
  <c r="I68" i="2"/>
  <c r="H78" i="2"/>
  <c r="I78" i="2"/>
  <c r="H87" i="2"/>
  <c r="I87" i="2"/>
  <c r="H59" i="2"/>
  <c r="H15" i="2"/>
  <c r="H35" i="2"/>
  <c r="H86" i="2"/>
  <c r="H10" i="2"/>
  <c r="H81" i="2"/>
  <c r="H40" i="2"/>
  <c r="H45" i="2"/>
  <c r="H71" i="2"/>
  <c r="H55" i="2"/>
  <c r="H85" i="2"/>
  <c r="H25" i="2"/>
  <c r="H19" i="2"/>
  <c r="H38" i="2"/>
  <c r="I38" i="2"/>
  <c r="H80" i="2"/>
  <c r="H83" i="2"/>
  <c r="H75" i="2"/>
  <c r="I75" i="2"/>
  <c r="H54" i="2"/>
  <c r="I54" i="2"/>
  <c r="B10" i="6" l="1"/>
  <c r="H77" i="2"/>
  <c r="I77" i="2"/>
  <c r="H50" i="2"/>
  <c r="I50" i="2"/>
  <c r="H8" i="2"/>
  <c r="I8" i="2"/>
  <c r="H43" i="2"/>
  <c r="I43" i="2"/>
  <c r="H88" i="2"/>
  <c r="I88" i="2"/>
  <c r="B2" i="7" s="1"/>
  <c r="H89" i="2"/>
  <c r="I89" i="2"/>
  <c r="H20" i="2"/>
  <c r="I20" i="2"/>
  <c r="H2" i="2"/>
  <c r="I2" i="2"/>
  <c r="H84" i="2"/>
  <c r="I84" i="2"/>
  <c r="H42" i="2"/>
  <c r="I42" i="2"/>
  <c r="I35" i="2"/>
  <c r="H82" i="2"/>
  <c r="I82" i="2"/>
  <c r="I86" i="2"/>
  <c r="I81" i="2"/>
  <c r="I59" i="2"/>
  <c r="H23" i="2"/>
  <c r="I23" i="2"/>
  <c r="H11" i="2"/>
  <c r="I11" i="2"/>
  <c r="H73" i="2"/>
  <c r="I73" i="2"/>
  <c r="B36" i="6"/>
  <c r="H60" i="2"/>
  <c r="I60" i="2"/>
  <c r="H21" i="2"/>
  <c r="I21" i="2"/>
  <c r="I37" i="2"/>
  <c r="I36" i="2"/>
  <c r="B3" i="7"/>
  <c r="I74" i="2"/>
  <c r="I26" i="2"/>
  <c r="I56" i="2"/>
  <c r="I69" i="2"/>
  <c r="I53" i="2"/>
  <c r="B8" i="7"/>
  <c r="I32" i="2"/>
  <c r="I9" i="2"/>
  <c r="I45" i="2"/>
  <c r="I63" i="2"/>
  <c r="I24" i="2"/>
  <c r="I25" i="2"/>
  <c r="B30" i="7" s="1"/>
  <c r="I47" i="2"/>
  <c r="I40" i="2"/>
  <c r="I80" i="2"/>
  <c r="I71" i="2"/>
  <c r="I15" i="2"/>
  <c r="I64" i="2"/>
  <c r="I41" i="2"/>
  <c r="I7" i="2"/>
  <c r="I58" i="2"/>
  <c r="I31" i="2"/>
  <c r="I48" i="2"/>
  <c r="I67" i="2"/>
  <c r="I79" i="2"/>
  <c r="I49" i="2"/>
  <c r="I13" i="2"/>
  <c r="I14" i="2"/>
  <c r="I39" i="2"/>
  <c r="I85" i="2"/>
  <c r="I4" i="2"/>
  <c r="I44" i="2"/>
  <c r="I83" i="2"/>
  <c r="I61" i="2"/>
  <c r="I46" i="2"/>
  <c r="I57" i="2"/>
  <c r="I27" i="2"/>
  <c r="I62" i="2"/>
  <c r="B10" i="7"/>
  <c r="I76" i="2"/>
  <c r="I55" i="2"/>
  <c r="B21" i="7" s="1"/>
  <c r="I19" i="2"/>
  <c r="B29" i="7" s="1"/>
  <c r="I5" i="2"/>
  <c r="I72" i="2"/>
  <c r="I30" i="2"/>
  <c r="I29" i="2"/>
  <c r="I6" i="2"/>
  <c r="I17" i="2"/>
  <c r="B14" i="7" s="1"/>
  <c r="I12" i="2"/>
  <c r="I65" i="2"/>
  <c r="I33" i="2"/>
  <c r="I66" i="2"/>
  <c r="I70" i="2"/>
  <c r="I34" i="2"/>
  <c r="I16" i="2"/>
  <c r="B17" i="7" s="1"/>
  <c r="I28" i="2"/>
  <c r="I51" i="2"/>
  <c r="I18" i="2"/>
  <c r="I3" i="2"/>
  <c r="I22" i="2"/>
  <c r="I52" i="2"/>
  <c r="I10" i="2"/>
  <c r="B20" i="7" s="1"/>
  <c r="H37" i="2"/>
  <c r="H36" i="2"/>
  <c r="H74" i="2"/>
  <c r="H26" i="2"/>
  <c r="H56" i="2"/>
  <c r="H69" i="2"/>
  <c r="H53" i="2"/>
  <c r="H32" i="2"/>
  <c r="H9" i="2"/>
  <c r="H63" i="2"/>
  <c r="H24" i="2"/>
  <c r="H47" i="2"/>
  <c r="H64" i="2"/>
  <c r="H41" i="2"/>
  <c r="H7" i="2"/>
  <c r="H58" i="2"/>
  <c r="H31" i="2"/>
  <c r="H48" i="2"/>
  <c r="H67" i="2"/>
  <c r="B13" i="6" s="1"/>
  <c r="H79" i="2"/>
  <c r="H49" i="2"/>
  <c r="H13" i="2"/>
  <c r="H14" i="2"/>
  <c r="H39" i="2"/>
  <c r="H4" i="2"/>
  <c r="H44" i="2"/>
  <c r="H61" i="2"/>
  <c r="H46" i="2"/>
  <c r="H57" i="2"/>
  <c r="H27" i="2"/>
  <c r="H62" i="2"/>
  <c r="H76" i="2"/>
  <c r="H5" i="2"/>
  <c r="H72" i="2"/>
  <c r="B43" i="6" s="1"/>
  <c r="H30" i="2"/>
  <c r="H29" i="2"/>
  <c r="H6" i="2"/>
  <c r="H17" i="2"/>
  <c r="H12" i="2"/>
  <c r="H65" i="2"/>
  <c r="H33" i="2"/>
  <c r="H66" i="2"/>
  <c r="H70" i="2"/>
  <c r="H34" i="2"/>
  <c r="H16" i="2"/>
  <c r="H28" i="2"/>
  <c r="H51" i="2"/>
  <c r="H18" i="2"/>
  <c r="H3" i="2"/>
  <c r="H22" i="2"/>
  <c r="H52" i="2"/>
  <c r="B37" i="6" l="1"/>
  <c r="B44" i="6"/>
  <c r="B47" i="6"/>
  <c r="B11" i="6"/>
  <c r="B21" i="6"/>
  <c r="B35" i="6"/>
  <c r="B16" i="6"/>
  <c r="B24" i="6"/>
  <c r="B25" i="6"/>
  <c r="B32" i="6"/>
  <c r="B30" i="6"/>
  <c r="B4" i="6"/>
  <c r="B9" i="6"/>
  <c r="B19" i="6"/>
  <c r="B23" i="6"/>
  <c r="B15" i="7"/>
  <c r="B12" i="7"/>
  <c r="B18" i="7"/>
  <c r="B22" i="7"/>
  <c r="B5" i="6"/>
  <c r="B38" i="6"/>
  <c r="B41" i="6"/>
  <c r="B22" i="6"/>
  <c r="B4" i="7"/>
  <c r="B23" i="7"/>
  <c r="B29" i="6"/>
  <c r="B31" i="6"/>
  <c r="B33" i="6"/>
  <c r="B13" i="7"/>
  <c r="B14" i="6"/>
  <c r="B16" i="7"/>
  <c r="B3" i="6"/>
  <c r="B34" i="6"/>
  <c r="B48" i="6"/>
  <c r="B20" i="6"/>
  <c r="B40" i="6"/>
  <c r="B7" i="7"/>
  <c r="B26" i="6"/>
  <c r="B8" i="6"/>
  <c r="B15" i="6"/>
  <c r="B17" i="6"/>
  <c r="B7" i="6"/>
  <c r="B46" i="6"/>
  <c r="B24" i="7"/>
  <c r="B27" i="6"/>
  <c r="B12" i="6"/>
  <c r="B45" i="6"/>
  <c r="B6" i="6"/>
  <c r="B39" i="6"/>
  <c r="B27" i="7"/>
  <c r="B5" i="7"/>
  <c r="B28" i="6"/>
  <c r="B18" i="6"/>
  <c r="B2" i="6"/>
  <c r="B11" i="7"/>
  <c r="B42" i="6"/>
  <c r="B28" i="7"/>
  <c r="B26" i="7"/>
</calcChain>
</file>

<file path=xl/sharedStrings.xml><?xml version="1.0" encoding="utf-8"?>
<sst xmlns="http://schemas.openxmlformats.org/spreadsheetml/2006/main" count="1631" uniqueCount="581">
  <si>
    <t>词条ID</t>
  </si>
  <si>
    <t>词条名</t>
  </si>
  <si>
    <t>词条义项</t>
  </si>
  <si>
    <t>近一周日均pv</t>
  </si>
  <si>
    <t>添加时间</t>
  </si>
  <si>
    <t>达标</t>
    <phoneticPr fontId="1" type="noConversion"/>
  </si>
  <si>
    <t>编辑者</t>
    <phoneticPr fontId="1" type="noConversion"/>
  </si>
  <si>
    <t>评审者</t>
    <phoneticPr fontId="1" type="noConversion"/>
  </si>
  <si>
    <t>编辑者</t>
    <phoneticPr fontId="1" type="noConversion"/>
  </si>
  <si>
    <t>奖励</t>
    <phoneticPr fontId="1" type="noConversion"/>
  </si>
  <si>
    <t>编辑奖励</t>
    <phoneticPr fontId="1" type="noConversion"/>
  </si>
  <si>
    <t>评审奖励</t>
    <phoneticPr fontId="1" type="noConversion"/>
  </si>
  <si>
    <t>评审</t>
    <phoneticPr fontId="1" type="noConversion"/>
  </si>
  <si>
    <t>备注</t>
    <phoneticPr fontId="1" type="noConversion"/>
  </si>
  <si>
    <t>贡献者1</t>
  </si>
  <si>
    <t>评审人</t>
  </si>
  <si>
    <t>中国内地影视女演员</t>
  </si>
  <si>
    <t>中国内地男演员</t>
  </si>
  <si>
    <t>中国内地女演员</t>
  </si>
  <si>
    <t>河南省辖地级市</t>
  </si>
  <si>
    <t>绝望主夫</t>
  </si>
  <si>
    <t>2022年张琦执导的电影</t>
  </si>
  <si>
    <t>李煜</t>
  </si>
  <si>
    <t>唐僧</t>
  </si>
  <si>
    <t>中国古典名著《西游记》中的主角之一</t>
  </si>
  <si>
    <t>天龙八部之乔峰传</t>
  </si>
  <si>
    <t>八仙过海</t>
  </si>
  <si>
    <t>罗马尼亚</t>
  </si>
  <si>
    <t>雅典娜</t>
  </si>
  <si>
    <t>张维伊</t>
  </si>
  <si>
    <t>中国青年演员</t>
  </si>
  <si>
    <t>2023年陈畅执导的电视剧</t>
  </si>
  <si>
    <t>中国乒乓球运动员</t>
  </si>
  <si>
    <t>瓦良格号</t>
  </si>
  <si>
    <t>日本男歌手</t>
  </si>
  <si>
    <t>xxxHOLiC</t>
  </si>
  <si>
    <t>中国普通高等学校本科专业</t>
  </si>
  <si>
    <t>俄罗斯帝国防护巡洋舰</t>
  </si>
  <si>
    <t>洛邑古城</t>
  </si>
  <si>
    <t>位于河南省洛阳市老城区的景区</t>
  </si>
  <si>
    <t>法语</t>
  </si>
  <si>
    <t>王岚嵚</t>
  </si>
  <si>
    <t>1998年出生的中国篮球运动员</t>
  </si>
  <si>
    <t>三八式步枪</t>
  </si>
  <si>
    <t>日本陆军第二次世界大战中的主要武器</t>
  </si>
  <si>
    <t>萧玄</t>
  </si>
  <si>
    <t>天蚕土豆所著玄幻小说《斗破苍穹》中的角色</t>
  </si>
  <si>
    <t>松滋市</t>
  </si>
  <si>
    <t>优里</t>
  </si>
  <si>
    <t>钟祥市</t>
  </si>
  <si>
    <t>隐形战队</t>
  </si>
  <si>
    <t>武汉三镇足球俱乐部</t>
  </si>
  <si>
    <t>2013年成立于中国武汉的足球俱乐部</t>
  </si>
  <si>
    <t>京山市</t>
  </si>
  <si>
    <t>花亦山心之月</t>
  </si>
  <si>
    <t>朝夕光年自研手游</t>
  </si>
  <si>
    <t>暗影火炬城</t>
  </si>
  <si>
    <t>藤井风</t>
  </si>
  <si>
    <t>中国内地女演员、歌手</t>
  </si>
  <si>
    <t>国家一级博物馆</t>
  </si>
  <si>
    <t>崤山山脉</t>
  </si>
  <si>
    <t>陈西贝</t>
  </si>
  <si>
    <t>羲和号</t>
  </si>
  <si>
    <t>中国首颗太阳探测科学技术试验卫星</t>
  </si>
  <si>
    <t>具廷谟</t>
  </si>
  <si>
    <t>韩国流行乐男歌手、韩国男子唱跳组合CRAVITY成员</t>
  </si>
  <si>
    <t>汪达与巨像</t>
  </si>
  <si>
    <t>超大魄力动作冒险游戏</t>
  </si>
  <si>
    <t>雷霆沙赞！众神之怒</t>
  </si>
  <si>
    <t>灿烂的转身</t>
  </si>
  <si>
    <t>庄浪县</t>
  </si>
  <si>
    <t>朱丹妮</t>
  </si>
  <si>
    <t>高平市</t>
  </si>
  <si>
    <t>山西省晋城市代管县级市</t>
  </si>
  <si>
    <t>模仿犯</t>
  </si>
  <si>
    <t>吴慷仁、柯佳嬿主演的电视剧</t>
  </si>
  <si>
    <t>大化瑶族自治县</t>
  </si>
  <si>
    <t>平潭综合实验区</t>
  </si>
  <si>
    <t>禾本科玉蜀黍属植物</t>
  </si>
  <si>
    <t>词条创建时间（审核通过）</t>
  </si>
  <si>
    <t>近七日日均pv</t>
  </si>
  <si>
    <t>词条浏览总次数</t>
  </si>
  <si>
    <t>A信服谎言A</t>
  </si>
  <si>
    <t>张朕萧</t>
  </si>
  <si>
    <t>东篱小菊</t>
  </si>
  <si>
    <t>迷茫的大将军</t>
  </si>
  <si>
    <t>LionheartY</t>
  </si>
  <si>
    <t>足球天下</t>
  </si>
  <si>
    <t>爱孤存</t>
  </si>
  <si>
    <t>EQLWGRX</t>
  </si>
  <si>
    <t>易尘Eason</t>
  </si>
  <si>
    <t>死亡凝视</t>
  </si>
  <si>
    <t>Retingber</t>
  </si>
  <si>
    <t>雅俗共赏2002</t>
  </si>
  <si>
    <t>要娶猫的老鼠66</t>
  </si>
  <si>
    <t>高乎宇宙风</t>
  </si>
  <si>
    <t>周大头51</t>
  </si>
  <si>
    <t>愛東的賢</t>
  </si>
  <si>
    <t>江藤平一</t>
  </si>
  <si>
    <t>year回忆格式化</t>
  </si>
  <si>
    <t>南史馆</t>
  </si>
  <si>
    <t>lhl889</t>
  </si>
  <si>
    <t>辣条让我堕落</t>
  </si>
  <si>
    <t>清风亦客</t>
  </si>
  <si>
    <t>想暴富的小朋友</t>
  </si>
  <si>
    <t>dj9735215</t>
  </si>
  <si>
    <t>快乐无极限3838</t>
  </si>
  <si>
    <t>放着我来147</t>
  </si>
  <si>
    <t>江苏省苏州市代管县级市</t>
  </si>
  <si>
    <t>狂野之心</t>
  </si>
  <si>
    <t>sunshine0__0乁</t>
  </si>
  <si>
    <t>完全夜行</t>
  </si>
  <si>
    <t>马克菠萝124</t>
  </si>
  <si>
    <t>24晓时羽落</t>
  </si>
  <si>
    <t>和iou就怕开盘</t>
  </si>
  <si>
    <t>炫闪清灵2</t>
  </si>
  <si>
    <t>万古昌清</t>
  </si>
  <si>
    <t>百科柔妃</t>
  </si>
  <si>
    <t>山西省辖地级市</t>
  </si>
  <si>
    <t>太仓市</t>
  </si>
  <si>
    <t>吕梁市</t>
  </si>
  <si>
    <t>路志正</t>
  </si>
  <si>
    <t>中医科学院原主任医师</t>
  </si>
  <si>
    <t>李佃贵</t>
  </si>
  <si>
    <t>河北省中医院教授、主任医师</t>
  </si>
  <si>
    <t>唐祖宣</t>
  </si>
  <si>
    <t>河南省邓州市中医院院长</t>
  </si>
  <si>
    <t>零月蚀的假面</t>
  </si>
  <si>
    <t>《零》系列的第四作</t>
  </si>
  <si>
    <t>zw002727</t>
  </si>
  <si>
    <t>mockJkore</t>
  </si>
  <si>
    <t>晋城市</t>
  </si>
  <si>
    <t>北京故宫博物院</t>
  </si>
  <si>
    <t>清镇市</t>
  </si>
  <si>
    <t>湖北省荆州市代管县级市</t>
  </si>
  <si>
    <t>湖北省荆门市代管县级市</t>
  </si>
  <si>
    <t>美国2023年大卫·F·桑德伯格执导的电影</t>
  </si>
  <si>
    <t>贵州省贵阳市代管县级市</t>
  </si>
  <si>
    <t>zhao86785241</t>
  </si>
  <si>
    <t>肥阳</t>
  </si>
  <si>
    <t>狩猎类游戏</t>
  </si>
  <si>
    <t>南阳市</t>
  </si>
  <si>
    <t>2023年阎建钢执导的电视剧</t>
  </si>
  <si>
    <t>2023年马国明、唐诗咏、陈山聪主演电视剧</t>
  </si>
  <si>
    <t>广西壮族自治区河池市辖县</t>
  </si>
  <si>
    <t>夢隨飛絮</t>
  </si>
  <si>
    <t>小麒涵</t>
  </si>
  <si>
    <t>lydiayang99</t>
  </si>
  <si>
    <t>Guardian恒愽</t>
  </si>
  <si>
    <t>湖北省辖县级市</t>
  </si>
  <si>
    <t>已达标</t>
  </si>
  <si>
    <t>沉默的巡游</t>
  </si>
  <si>
    <t>日本2022年西谷弘执导的电影</t>
  </si>
  <si>
    <t>农华816</t>
  </si>
  <si>
    <t>密山市</t>
  </si>
  <si>
    <t>黑龙江省鸡西市代管县级市</t>
  </si>
  <si>
    <t>甘肃省平凉市辖县</t>
  </si>
  <si>
    <t>虎林市</t>
  </si>
  <si>
    <t>日本2022年蜷川实花执导的电影</t>
  </si>
  <si>
    <t>软弱</t>
  </si>
  <si>
    <t>2003年任程伟、王茜华主演的电视剧</t>
  </si>
  <si>
    <t>拾贰亿少女的梦</t>
  </si>
  <si>
    <t>三星哥苹果妹</t>
  </si>
  <si>
    <t>Dickinzz</t>
  </si>
  <si>
    <t>canguanxihu</t>
  </si>
  <si>
    <t>人生之路</t>
  </si>
  <si>
    <t>彭陆洋</t>
  </si>
  <si>
    <t>王睿泽</t>
  </si>
  <si>
    <t>望奎县</t>
  </si>
  <si>
    <t>黑龙江省绥化市辖县</t>
  </si>
  <si>
    <t>玉环市</t>
  </si>
  <si>
    <t>浙江省台州市代管县级市</t>
  </si>
  <si>
    <t>龙泉市</t>
  </si>
  <si>
    <t>gfy326956493</t>
  </si>
  <si>
    <t>可爱的刘恺威</t>
  </si>
  <si>
    <t>钊64</t>
  </si>
  <si>
    <t>熬不过今ye</t>
  </si>
  <si>
    <t>萌兜皮小兔</t>
  </si>
  <si>
    <t>林冥xxk</t>
  </si>
  <si>
    <t>luohong9274</t>
  </si>
  <si>
    <t>清草咸鱼</t>
  </si>
  <si>
    <t>超级马楠烤鸭子</t>
  </si>
  <si>
    <t>Adzwlqxm</t>
  </si>
  <si>
    <t>王斯坦王</t>
  </si>
  <si>
    <t>kangfan5</t>
  </si>
  <si>
    <t>fyz搵笺临嵩</t>
  </si>
  <si>
    <t>城市里的鼹鼠</t>
  </si>
  <si>
    <t>windyhhhah</t>
  </si>
  <si>
    <t>戀愛智多星</t>
  </si>
  <si>
    <t>魔域han</t>
  </si>
  <si>
    <t>vicky游小林</t>
  </si>
  <si>
    <t>我想知道10000</t>
  </si>
  <si>
    <t>五明筱祖</t>
  </si>
  <si>
    <t>空白格bj</t>
  </si>
  <si>
    <t>步云衢</t>
  </si>
  <si>
    <t>2023年张赫、王鹤润主演的电视剧</t>
  </si>
  <si>
    <t>李羽桐</t>
  </si>
  <si>
    <t>林芝市</t>
  </si>
  <si>
    <t>浙江省丽水市代管县级市</t>
  </si>
  <si>
    <t>豪情</t>
  </si>
  <si>
    <t>1985年丁亮监制的电视剧</t>
  </si>
  <si>
    <t>夏浩然</t>
  </si>
  <si>
    <t>三线轮洄</t>
  </si>
  <si>
    <t>刘泽一</t>
  </si>
  <si>
    <t>1999年1月出生的中国篮球运动员</t>
  </si>
  <si>
    <t>2003年古天乐、陈奕迅主演电影</t>
  </si>
  <si>
    <t>大运河森林公园</t>
  </si>
  <si>
    <t>北京市通州区的森林公园</t>
  </si>
  <si>
    <t>足球场的守望者</t>
  </si>
  <si>
    <t>无所谓的下限</t>
  </si>
  <si>
    <t>洛嵩一</t>
  </si>
  <si>
    <t>wangdeyun521</t>
  </si>
  <si>
    <t>落烛把华发惹7</t>
  </si>
  <si>
    <t>飞扬纷飞</t>
  </si>
  <si>
    <t>琉璃莫文阁Lo</t>
  </si>
  <si>
    <t>白云玉月雪夜花</t>
  </si>
  <si>
    <t>椿兮如霖</t>
  </si>
  <si>
    <t>静小主520</t>
  </si>
  <si>
    <t>九把迷路的刀</t>
  </si>
  <si>
    <t>wqy52id</t>
  </si>
  <si>
    <t>朝阳山人</t>
  </si>
  <si>
    <t>罪與罰的鎮魂曲</t>
  </si>
  <si>
    <t>石玉信</t>
  </si>
  <si>
    <t>赵光恒</t>
  </si>
  <si>
    <t>思源解忧杂货店</t>
  </si>
  <si>
    <t>ゞ飘♀</t>
  </si>
  <si>
    <t>招惹</t>
  </si>
  <si>
    <t>榜样7</t>
  </si>
  <si>
    <t>武义璟园</t>
  </si>
  <si>
    <t>苍雾残响</t>
  </si>
  <si>
    <t>张志兵</t>
  </si>
  <si>
    <t>2023西咸新区半程马拉松赛</t>
  </si>
  <si>
    <t>6/45</t>
  </si>
  <si>
    <t>河畔须臾</t>
  </si>
  <si>
    <t>夏桂成</t>
  </si>
  <si>
    <t>燃灯塔</t>
  </si>
  <si>
    <t>2023年中央组织部、中央广播电视总台联合制作的专题节目</t>
  </si>
  <si>
    <t>浙江省金华市的4A级景区</t>
  </si>
  <si>
    <t>萌窝网络研发的策略类卡牌手游</t>
  </si>
  <si>
    <t>福建省辖行政管理区</t>
  </si>
  <si>
    <t>韩国2022年朴奎泰执导的电影</t>
  </si>
  <si>
    <t>日本2022年荻上直子执导的电影</t>
  </si>
  <si>
    <t>北京市文物保护单位</t>
  </si>
  <si>
    <t>4.17周热门特色编辑</t>
  </si>
  <si>
    <t>4.17周热门特色评审</t>
  </si>
  <si>
    <t>吴泳靓</t>
  </si>
  <si>
    <t>-</t>
  </si>
  <si>
    <t>2023南京仙林半程马拉松</t>
  </si>
  <si>
    <t>2023田园松阳马拉松</t>
  </si>
  <si>
    <t>2023淮安马拉松</t>
  </si>
  <si>
    <t>2023修水半程马拉松</t>
  </si>
  <si>
    <t>2023洪江黔阳古城半程马拉松</t>
  </si>
  <si>
    <t>2023鹤壁马拉松赛</t>
  </si>
  <si>
    <t>2023郑州龙湖半程马拉松</t>
  </si>
  <si>
    <t>高贤寿圣寺塔</t>
  </si>
  <si>
    <t>襄城乾明寺</t>
  </si>
  <si>
    <t>中苏友谊纪念塔</t>
  </si>
  <si>
    <t>护国寺</t>
  </si>
  <si>
    <t>巴甫洛夫火山</t>
  </si>
  <si>
    <t>默拉皮火山</t>
  </si>
  <si>
    <t>云雾山景区</t>
  </si>
  <si>
    <t>日落之前：哑石诗集：2012—2020年</t>
  </si>
  <si>
    <t>万国互联：中哈物流合作纪实</t>
  </si>
  <si>
    <t>往来山海</t>
  </si>
  <si>
    <t>高黎贡山女神</t>
  </si>
  <si>
    <t>黑夜之美</t>
  </si>
  <si>
    <t>大冲刺：云南15个特有民族脱贫记</t>
  </si>
  <si>
    <t>海雀，海雀</t>
  </si>
  <si>
    <t>浮生似水</t>
  </si>
  <si>
    <t>楚水风物</t>
  </si>
  <si>
    <t>像蜀锦一样绚烂</t>
  </si>
  <si>
    <t>草河湾扶贫纪事</t>
  </si>
  <si>
    <t>生命是一部书</t>
  </si>
  <si>
    <t>百年圆梦路：京张高速铁路建设走笔</t>
  </si>
  <si>
    <t>彩云绮梦：云南二十六个民族的伟大跨越</t>
  </si>
  <si>
    <t>“洋苏州”眼中的中国小康</t>
  </si>
  <si>
    <t>如果来日方长</t>
  </si>
  <si>
    <t>好狗高气鼓</t>
  </si>
  <si>
    <t>奋斗与辉煌：广东小康叙事</t>
  </si>
  <si>
    <t>水墨里的声音</t>
  </si>
  <si>
    <t>灵性高原</t>
  </si>
  <si>
    <t>我的天堂</t>
  </si>
  <si>
    <t>不想给你砍一刀</t>
  </si>
  <si>
    <t>世纪壮举：中国扶贫开发纪实</t>
  </si>
  <si>
    <t>起点——中国农村改革发端纪实</t>
  </si>
  <si>
    <t>筠溪翁传</t>
  </si>
  <si>
    <t>公子清辉</t>
  </si>
  <si>
    <t>斗门站</t>
  </si>
  <si>
    <t>Julio99DL</t>
  </si>
  <si>
    <t>下沙江滨站</t>
  </si>
  <si>
    <t>杭州都市圈城际</t>
  </si>
  <si>
    <t>高沙路站</t>
  </si>
  <si>
    <t>树兜站</t>
  </si>
  <si>
    <t>茶亭站</t>
  </si>
  <si>
    <t>长安公园站</t>
  </si>
  <si>
    <t>羊年嘉宝888</t>
  </si>
  <si>
    <t>白湖亭站</t>
  </si>
  <si>
    <t>省政府站</t>
  </si>
  <si>
    <t>向阳路站</t>
  </si>
  <si>
    <t>达道站</t>
  </si>
  <si>
    <t>鹤上站</t>
  </si>
  <si>
    <t>沙京站</t>
  </si>
  <si>
    <t>上藤站</t>
  </si>
  <si>
    <t>溁湾镇站</t>
  </si>
  <si>
    <t>粤西水鱼号</t>
  </si>
  <si>
    <t>李大钊旧居</t>
  </si>
  <si>
    <t>袁崇焕墓和祠</t>
  </si>
  <si>
    <t>拉格纳·罗德布洛克</t>
  </si>
  <si>
    <t>key_kona</t>
  </si>
  <si>
    <t>最重要的是生活</t>
  </si>
  <si>
    <t>许昌关帝庙</t>
  </si>
  <si>
    <t>南山根遗址</t>
  </si>
  <si>
    <t>安顺武庙</t>
  </si>
  <si>
    <t>少昊陵及景灵宫遗址</t>
  </si>
  <si>
    <t>凫山羲皇庙遗址</t>
  </si>
  <si>
    <t>东镇庙大殿遗址</t>
  </si>
  <si>
    <t>黄山八面厅</t>
  </si>
  <si>
    <t>happyCalson</t>
  </si>
  <si>
    <t>二道井子遗址</t>
  </si>
  <si>
    <t>太平庄遗址群</t>
  </si>
  <si>
    <t>尹家店山城遗址</t>
  </si>
  <si>
    <t>奈曼土城子城址</t>
  </si>
  <si>
    <t>李庄文庙</t>
  </si>
  <si>
    <t>孙家洞遗址</t>
  </si>
  <si>
    <t>浑源文庙</t>
  </si>
  <si>
    <t>老奶奶庙遗址</t>
  </si>
  <si>
    <t>老坟岗遗址</t>
  </si>
  <si>
    <t>利应侯庙</t>
  </si>
  <si>
    <t>后高老家遗址</t>
  </si>
  <si>
    <t>智珠寺</t>
  </si>
  <si>
    <t>云中郡故城</t>
  </si>
  <si>
    <t>浩特陶海城址</t>
  </si>
  <si>
    <t>杨树湾镇</t>
  </si>
  <si>
    <t>lan610805</t>
  </si>
  <si>
    <t>消失的海鸥</t>
  </si>
  <si>
    <t>阎村遗址</t>
  </si>
  <si>
    <t>灵安州遗址</t>
  </si>
  <si>
    <t>杏花村汾酒作坊</t>
  </si>
  <si>
    <t>史官遗址</t>
  </si>
  <si>
    <t>义居寺</t>
  </si>
  <si>
    <t>由tu_distance</t>
  </si>
  <si>
    <t>zzy0990</t>
  </si>
  <si>
    <t>三座店石城遗址</t>
  </si>
  <si>
    <t>豫州城遗址及墓地</t>
  </si>
  <si>
    <t>介休城隍庙</t>
  </si>
  <si>
    <t>韩州城遗址</t>
  </si>
  <si>
    <t>武安州遗址</t>
  </si>
  <si>
    <t>洪洞商山庙</t>
  </si>
  <si>
    <t>鹤壁刘庄遗址</t>
  </si>
  <si>
    <t>印山越国王陵</t>
  </si>
  <si>
    <t>淮阳双冢遗址</t>
  </si>
  <si>
    <t>竞秀区</t>
  </si>
  <si>
    <t>banzhipochuan</t>
  </si>
  <si>
    <t>似梦丨似醒</t>
  </si>
  <si>
    <t>仙水岩崖墓群</t>
  </si>
  <si>
    <t>平遥城隍庙</t>
  </si>
  <si>
    <t>茅盾故居</t>
  </si>
  <si>
    <t>四郎城古城</t>
  </si>
  <si>
    <t>宁昌路遗址</t>
  </si>
  <si>
    <t>吐列毛杜古城遗址</t>
  </si>
  <si>
    <t>金钟燮</t>
  </si>
  <si>
    <t>终于忙完了吧</t>
  </si>
  <si>
    <t>马莳权</t>
  </si>
  <si>
    <t>咸元进</t>
  </si>
  <si>
    <t>徐宇瑸</t>
  </si>
  <si>
    <t>津强6号</t>
  </si>
  <si>
    <t>辽春18号</t>
  </si>
  <si>
    <t>津强7号</t>
  </si>
  <si>
    <t>王烈</t>
  </si>
  <si>
    <t>芮勇</t>
  </si>
  <si>
    <t>占堆</t>
  </si>
  <si>
    <t>刘敏如</t>
  </si>
  <si>
    <t>杨春波</t>
  </si>
  <si>
    <t>第60届奥斯卡金像奖</t>
  </si>
  <si>
    <t>由宇子的天平</t>
  </si>
  <si>
    <t>2019年度电影频道M榜</t>
  </si>
  <si>
    <t>甘神夜重</t>
  </si>
  <si>
    <t>田中薰</t>
  </si>
  <si>
    <t>华为P60 Pro</t>
  </si>
  <si>
    <t>逍乐阵阵</t>
  </si>
  <si>
    <t>不要馒头</t>
  </si>
  <si>
    <t>刘坤鹏688</t>
  </si>
  <si>
    <t>中国第一颗人造地球卫星发射成功五十周年</t>
  </si>
  <si>
    <t>湔江</t>
  </si>
  <si>
    <t>leesunky</t>
  </si>
  <si>
    <t>苔</t>
  </si>
  <si>
    <t>lfg19654</t>
  </si>
  <si>
    <t>晴耕雨读江南旧物</t>
  </si>
  <si>
    <t>故园农事</t>
  </si>
  <si>
    <t>忽有山河大地</t>
  </si>
  <si>
    <t>搬山寄</t>
  </si>
  <si>
    <t>风过溪野</t>
  </si>
  <si>
    <t>一地霜白</t>
  </si>
  <si>
    <t>深海夜航</t>
  </si>
  <si>
    <t>一阵大疯</t>
  </si>
  <si>
    <t>木与刀</t>
  </si>
  <si>
    <t>我们忧伤的身体</t>
  </si>
  <si>
    <t>深山已晚</t>
  </si>
  <si>
    <t>长衫赵纸龙</t>
  </si>
  <si>
    <t>草木：古老的民谣</t>
  </si>
  <si>
    <t>故物永生</t>
  </si>
  <si>
    <t>河边生起炊烟</t>
  </si>
  <si>
    <t>灵兽之语</t>
  </si>
  <si>
    <t>南方的忧郁</t>
  </si>
  <si>
    <t>泥与焰：南方笔记</t>
  </si>
  <si>
    <t>风云五号</t>
  </si>
  <si>
    <t>湮没箫声</t>
  </si>
  <si>
    <t>治安学</t>
  </si>
  <si>
    <t>民族学</t>
  </si>
  <si>
    <t>集美图书馆</t>
  </si>
  <si>
    <t>怀念me艾迪</t>
  </si>
  <si>
    <t>星瞳</t>
  </si>
  <si>
    <t>江陵节度使</t>
  </si>
  <si>
    <t>沐玄音</t>
  </si>
  <si>
    <t>千叶影儿</t>
  </si>
  <si>
    <t>焚炎谷</t>
  </si>
  <si>
    <t>佳木斯东郊机场</t>
  </si>
  <si>
    <t>思亦凡家夜兴</t>
  </si>
  <si>
    <t>满洲里西郊机场</t>
  </si>
  <si>
    <t>喀什机场</t>
  </si>
  <si>
    <t>劳动公园站</t>
  </si>
  <si>
    <t>中华东路站</t>
  </si>
  <si>
    <t>甘井子街站</t>
  </si>
  <si>
    <t>龙华路站</t>
  </si>
  <si>
    <t>丰都长江大桥</t>
  </si>
  <si>
    <t>TR小米哥</t>
  </si>
  <si>
    <t>国体中心站</t>
  </si>
  <si>
    <t>南昌公交专家</t>
  </si>
  <si>
    <t>鄂托克旗乌兰机场</t>
  </si>
  <si>
    <t>hrm零零</t>
  </si>
  <si>
    <t>南昌—奉新高速公路</t>
  </si>
  <si>
    <t>1822山竹</t>
  </si>
  <si>
    <t>铜鼓—万载高速公路宜丰联络线</t>
  </si>
  <si>
    <t>太原公交</t>
  </si>
  <si>
    <t>佬斯基LauSKi</t>
  </si>
  <si>
    <t>乌审旗嘎鲁图机场</t>
  </si>
  <si>
    <t>奉新—铜鼓高速公路</t>
  </si>
  <si>
    <t>文昌阁站</t>
  </si>
  <si>
    <t>烈士公园南站</t>
  </si>
  <si>
    <t>隆平水稻博物馆站</t>
  </si>
  <si>
    <t>南昌—铜鼓高速公路</t>
  </si>
  <si>
    <t>二七广场隧道</t>
  </si>
  <si>
    <t>闽侯县第二中学</t>
  </si>
  <si>
    <t>湄潭县湄潭中学</t>
  </si>
  <si>
    <t>贵州省黄平民族中学</t>
  </si>
  <si>
    <t>贵州省望谟民族中学</t>
  </si>
  <si>
    <t>六盘水市第一中学</t>
  </si>
  <si>
    <t>黔东南州民族高级中学</t>
  </si>
  <si>
    <t>长顺县民族高级中学</t>
  </si>
  <si>
    <t>铜仁市第二中学</t>
  </si>
  <si>
    <t>六盘水市第二中学</t>
  </si>
  <si>
    <t>六盘水市第三中学</t>
  </si>
  <si>
    <t>爱情生活</t>
  </si>
  <si>
    <t>老师，您能坐在我旁边吗？</t>
  </si>
  <si>
    <t>江城路站</t>
  </si>
  <si>
    <t>明星路站</t>
  </si>
  <si>
    <t>闵浦三桥</t>
  </si>
  <si>
    <t>用户出众</t>
  </si>
  <si>
    <t>南阳站</t>
  </si>
  <si>
    <t>杭州大会展中心站</t>
  </si>
  <si>
    <t>2023北京城市副中心马拉松</t>
  </si>
  <si>
    <t>2023杨凌农科城马拉松赛</t>
  </si>
  <si>
    <t>2023岱山海岬半程马拉松</t>
  </si>
  <si>
    <t>彭康</t>
  </si>
  <si>
    <t>史维祥</t>
  </si>
  <si>
    <t>田奇</t>
  </si>
  <si>
    <t>蔡小强</t>
  </si>
  <si>
    <t>赵唯坚</t>
  </si>
  <si>
    <t>张宏</t>
  </si>
  <si>
    <t>廖桂生</t>
  </si>
  <si>
    <t>郭书祥</t>
  </si>
  <si>
    <t>姚育东</t>
  </si>
  <si>
    <t>张葛祥</t>
  </si>
  <si>
    <t>朱志伟</t>
  </si>
  <si>
    <t>刘洪海</t>
  </si>
  <si>
    <t>须成忠</t>
  </si>
  <si>
    <t>tfoit</t>
  </si>
  <si>
    <t>肖桂山</t>
  </si>
  <si>
    <t>黄以静</t>
  </si>
  <si>
    <t>周玮生</t>
  </si>
  <si>
    <t>冯之榴</t>
  </si>
  <si>
    <t>瀑布里的犀牛8</t>
  </si>
  <si>
    <t>任福继</t>
  </si>
  <si>
    <t>刘立方</t>
  </si>
  <si>
    <t>柴松岩</t>
  </si>
  <si>
    <t>马克思诞辰200周年</t>
  </si>
  <si>
    <t>龙两优031</t>
  </si>
  <si>
    <t>心雨叶子y</t>
  </si>
  <si>
    <t>春优284</t>
  </si>
  <si>
    <t>荃优1606</t>
  </si>
  <si>
    <t>背影</t>
  </si>
  <si>
    <t>吨两优900</t>
  </si>
  <si>
    <t>陆两优996</t>
  </si>
  <si>
    <t>银两优606</t>
  </si>
  <si>
    <t>荃优1393</t>
  </si>
  <si>
    <t>四川大学建校一百二十周年</t>
  </si>
  <si>
    <t>小麦细菌性条斑病</t>
  </si>
  <si>
    <t>独孤判官部送兵</t>
  </si>
  <si>
    <t>桂花黑1号</t>
  </si>
  <si>
    <t>及</t>
  </si>
  <si>
    <t>淮麦28</t>
  </si>
  <si>
    <t>莹莹之约fly</t>
  </si>
  <si>
    <t>淮麦40</t>
  </si>
  <si>
    <t>矮鳍海豚</t>
  </si>
  <si>
    <t>中国首次火星探测“天问一号”发射成功</t>
  </si>
  <si>
    <t>金优117</t>
  </si>
  <si>
    <t>没睡醒的困困</t>
  </si>
  <si>
    <t>好事近·秋饮</t>
  </si>
  <si>
    <t>魔界炼狱t</t>
  </si>
  <si>
    <t>中国照明学会</t>
  </si>
  <si>
    <t>中国可再生能源学会</t>
  </si>
  <si>
    <t>中国图象图形学学会</t>
  </si>
  <si>
    <t>中国计量测试学会</t>
  </si>
  <si>
    <t>中国网络视听节目服务协会</t>
  </si>
  <si>
    <t>中国优选法统筹法与经济数学研究会</t>
  </si>
  <si>
    <t>中国解剖学会</t>
  </si>
  <si>
    <t>中国岩石力学与工程学会</t>
  </si>
  <si>
    <t>中国密码学会</t>
  </si>
  <si>
    <t>中国纺织工程学会</t>
  </si>
  <si>
    <t>中国化学纤维工业协会</t>
  </si>
  <si>
    <t>珠海九洲机场</t>
  </si>
  <si>
    <t>倒三角吧</t>
  </si>
  <si>
    <t>零：月蚀的假面</t>
  </si>
  <si>
    <t>天龙八部2：飞龙战天</t>
  </si>
  <si>
    <t>察干苏力德祭</t>
  </si>
  <si>
    <t>拉里·休斯</t>
  </si>
  <si>
    <t>感光组成物及使用感光组成物制作的平印版</t>
  </si>
  <si>
    <t>夏莫之莫</t>
  </si>
  <si>
    <t>托比亚斯·林道赫姆</t>
  </si>
  <si>
    <t>迭戈·卡尔瓦</t>
  </si>
  <si>
    <t>多姆纳尔·格里森</t>
  </si>
  <si>
    <t>迈克尔·斯图巴</t>
  </si>
  <si>
    <t>瓦莱丽亚·布鲁尼·泰德斯基</t>
  </si>
  <si>
    <t>约翰·赫特</t>
  </si>
  <si>
    <t>王峻</t>
  </si>
  <si>
    <t>龙花楼</t>
  </si>
  <si>
    <t>徐军祥</t>
  </si>
  <si>
    <t>疾风烈火16</t>
  </si>
  <si>
    <t>吕仁和</t>
  </si>
  <si>
    <t>王世民</t>
  </si>
  <si>
    <t>韦贵康</t>
  </si>
  <si>
    <t>张廷金</t>
  </si>
  <si>
    <t>党的女儿</t>
  </si>
  <si>
    <t>巴厘的雨</t>
  </si>
  <si>
    <t>洪京</t>
  </si>
  <si>
    <t>模范刑警第二季</t>
  </si>
  <si>
    <t>音乐精灵X</t>
  </si>
  <si>
    <t>殷硕</t>
  </si>
  <si>
    <t>娱乐经济学R</t>
  </si>
  <si>
    <t>天罗地网</t>
  </si>
  <si>
    <t>皖豆18号</t>
  </si>
  <si>
    <t>丝状剪股颖</t>
  </si>
  <si>
    <t>叉叶木</t>
  </si>
  <si>
    <t>农大5321蓝</t>
  </si>
  <si>
    <t>预谋</t>
  </si>
  <si>
    <t>张天阳</t>
  </si>
  <si>
    <t>2023年曾庆杰执导的电视剧</t>
  </si>
  <si>
    <t>2023年崔炎龙执导的电影</t>
  </si>
  <si>
    <t>中国内地男演员、篮球运动员</t>
  </si>
  <si>
    <t>西藏自治区辖地级市</t>
  </si>
  <si>
    <t>朱自清散文作品</t>
  </si>
  <si>
    <t>2023年甄子丹、陈钰琪主演的电影</t>
  </si>
  <si>
    <t>2023年北京市通州区举办的马拉松赛事</t>
  </si>
  <si>
    <t>电子竞技选手、QQ炫舞冠军</t>
  </si>
  <si>
    <t>2023年河南省郑州市举办的马拉松赛事</t>
  </si>
  <si>
    <t>2023年陕西省举办的马拉松赛事</t>
  </si>
  <si>
    <t>秦岭东段支脉</t>
  </si>
  <si>
    <t>国际欧亚科学院院士，IEEE Fellow，中国人工智能学会会士，计算机视觉、多媒体信息检索专家</t>
  </si>
  <si>
    <t>2019年电影频道举办并揭晓的奖项</t>
  </si>
  <si>
    <t>2023年江苏省南京市栖霞区举办的马拉松赛事</t>
  </si>
  <si>
    <t>2023年完美世界游戏制作发行的武侠MMORPG手游</t>
  </si>
  <si>
    <t>1988年3月16日举行的颁奖典礼</t>
  </si>
  <si>
    <t>小说《逆天邪神》的角色</t>
  </si>
  <si>
    <t>玄幻小说《逆天邪神》中的女主角</t>
  </si>
  <si>
    <t>2023年江西省九江市修水县举办的马拉松赛事</t>
  </si>
  <si>
    <t>2003年雷献禾导演反腐电视剧</t>
  </si>
  <si>
    <t>前美国篮球运动员</t>
  </si>
  <si>
    <t>2023年湖南省洪江市举办的马拉松赛事</t>
  </si>
  <si>
    <t>北京市西城区寺庙</t>
  </si>
  <si>
    <t>140442.4286</t>
  </si>
  <si>
    <t>死亡凝视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</si>
</sst>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000000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22" fontId="2" fillId="0" borderId="0" xfId="0" applyNumberFormat="1" applyFont="1" applyAlignment="1">
      <alignment horizontal="left" vertical="top"/>
    </xf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8</v>
      </c>
      <c r="B1" s="5" t="s">
        <v>9</v>
      </c>
      <c r="C1" s="5" t="s">
        <v>13</v>
      </c>
    </row>
    <row r="2" spans="1:3">
      <c r="A2" s="6" t="s">
        <v>97</v>
      </c>
      <c r="B2" s="6">
        <f>SUMIF(达标!F:F, $A2, 达标!H:H)</f>
        <v>11000</v>
      </c>
      <c r="C2" s="6" t="s">
        <v>243</v>
      </c>
    </row>
    <row r="3" spans="1:3">
      <c r="A3" s="6" t="s">
        <v>180</v>
      </c>
      <c r="B3" s="6">
        <f>SUMIF(达标!F:F, $A3, 达标!H:H)</f>
        <v>5500</v>
      </c>
      <c r="C3" s="6" t="s">
        <v>243</v>
      </c>
    </row>
    <row r="4" spans="1:3">
      <c r="A4" s="6" t="s">
        <v>174</v>
      </c>
      <c r="B4" s="6">
        <f>SUMIF(达标!F:F, $A4, 达标!H:H)</f>
        <v>5000</v>
      </c>
      <c r="C4" s="6" t="s">
        <v>243</v>
      </c>
    </row>
    <row r="5" spans="1:3">
      <c r="A5" s="6" t="s">
        <v>115</v>
      </c>
      <c r="B5" s="6">
        <f>SUMIF(达标!F:F, $A5, 达标!H:H)</f>
        <v>2500</v>
      </c>
      <c r="C5" s="6" t="s">
        <v>243</v>
      </c>
    </row>
    <row r="6" spans="1:3">
      <c r="A6" s="6" t="s">
        <v>192</v>
      </c>
      <c r="B6" s="6">
        <f>SUMIF(达标!F:F, $A6, 达标!H:H)</f>
        <v>2500</v>
      </c>
      <c r="C6" s="6" t="s">
        <v>243</v>
      </c>
    </row>
    <row r="7" spans="1:3">
      <c r="A7" s="6" t="s">
        <v>183</v>
      </c>
      <c r="B7" s="6">
        <f>SUMIF(达标!F:F, $A7, 达标!H:H)</f>
        <v>2000</v>
      </c>
      <c r="C7" s="6" t="s">
        <v>243</v>
      </c>
    </row>
    <row r="8" spans="1:3">
      <c r="A8" s="6" t="s">
        <v>309</v>
      </c>
      <c r="B8" s="6">
        <f>SUMIF(达标!F:F, $A8, 达标!H:H)</f>
        <v>2000</v>
      </c>
      <c r="C8" s="6" t="s">
        <v>243</v>
      </c>
    </row>
    <row r="9" spans="1:3">
      <c r="A9" s="6" t="s">
        <v>412</v>
      </c>
      <c r="B9" s="6">
        <f>SUMIF(达标!F:F, $A9, 达标!H:H)</f>
        <v>2000</v>
      </c>
      <c r="C9" s="6" t="s">
        <v>243</v>
      </c>
    </row>
    <row r="10" spans="1:3">
      <c r="A10" s="6" t="s">
        <v>161</v>
      </c>
      <c r="B10" s="6">
        <f>SUMIF(达标!F:F, $A10, 达标!H:H)</f>
        <v>2000</v>
      </c>
      <c r="C10" s="6" t="s">
        <v>243</v>
      </c>
    </row>
    <row r="11" spans="1:3">
      <c r="A11" s="6" t="s">
        <v>105</v>
      </c>
      <c r="B11" s="6">
        <f>SUMIF(达标!F:F, $A11, 达标!H:H)</f>
        <v>2000</v>
      </c>
      <c r="C11" s="6" t="s">
        <v>243</v>
      </c>
    </row>
    <row r="12" spans="1:3">
      <c r="A12" s="6" t="s">
        <v>107</v>
      </c>
      <c r="B12" s="6">
        <f>SUMIF(达标!F:F, $A12, 达标!H:H)</f>
        <v>1500</v>
      </c>
      <c r="C12" s="6" t="s">
        <v>243</v>
      </c>
    </row>
    <row r="13" spans="1:3">
      <c r="A13" s="6" t="s">
        <v>103</v>
      </c>
      <c r="B13" s="6">
        <f>SUMIF(达标!F:F, $A13, 达标!H:H)</f>
        <v>1500</v>
      </c>
      <c r="C13" s="6" t="s">
        <v>243</v>
      </c>
    </row>
    <row r="14" spans="1:3">
      <c r="A14" s="6" t="s">
        <v>139</v>
      </c>
      <c r="B14" s="6">
        <f>SUMIF(达标!F:F, $A14, 达标!H:H)</f>
        <v>1500</v>
      </c>
      <c r="C14" s="6" t="s">
        <v>243</v>
      </c>
    </row>
    <row r="15" spans="1:3">
      <c r="A15" s="6" t="s">
        <v>221</v>
      </c>
      <c r="B15" s="6">
        <f>SUMIF(达标!F:F, $A15, 达标!H:H)</f>
        <v>1500</v>
      </c>
      <c r="C15" s="6" t="s">
        <v>243</v>
      </c>
    </row>
    <row r="16" spans="1:3">
      <c r="A16" s="6" t="s">
        <v>87</v>
      </c>
      <c r="B16" s="6">
        <f>SUMIF(达标!F:F, $A16, 达标!H:H)</f>
        <v>1500</v>
      </c>
      <c r="C16" s="6" t="s">
        <v>243</v>
      </c>
    </row>
    <row r="17" spans="1:3">
      <c r="A17" s="6" t="s">
        <v>175</v>
      </c>
      <c r="B17" s="6">
        <f>SUMIF(达标!F:F, $A17, 达标!H:H)</f>
        <v>1500</v>
      </c>
      <c r="C17" s="6" t="s">
        <v>243</v>
      </c>
    </row>
    <row r="18" spans="1:3">
      <c r="A18" s="6" t="s">
        <v>130</v>
      </c>
      <c r="B18" s="6">
        <f>SUMIF(达标!F:F, $A18, 达标!H:H)</f>
        <v>1500</v>
      </c>
      <c r="C18" s="6" t="s">
        <v>243</v>
      </c>
    </row>
    <row r="19" spans="1:3">
      <c r="A19" s="6" t="s">
        <v>90</v>
      </c>
      <c r="B19" s="6">
        <f>SUMIF(达标!F:F, $A19, 达标!H:H)</f>
        <v>1500</v>
      </c>
      <c r="C19" s="6" t="s">
        <v>243</v>
      </c>
    </row>
    <row r="20" spans="1:3">
      <c r="A20" s="6" t="s">
        <v>341</v>
      </c>
      <c r="B20" s="6">
        <f>SUMIF(达标!F:F, $A20, 达标!H:H)</f>
        <v>1500</v>
      </c>
      <c r="C20" s="6" t="s">
        <v>243</v>
      </c>
    </row>
    <row r="21" spans="1:3">
      <c r="A21" s="6" t="s">
        <v>188</v>
      </c>
      <c r="B21" s="6">
        <f>SUMIF(达标!F:F, $A21, 达标!H:H)</f>
        <v>1000</v>
      </c>
      <c r="C21" s="6" t="s">
        <v>243</v>
      </c>
    </row>
    <row r="22" spans="1:3">
      <c r="A22" s="6" t="s">
        <v>398</v>
      </c>
      <c r="B22" s="6">
        <f>SUMIF(达标!F:F, $A22, 达标!H:H)</f>
        <v>1000</v>
      </c>
      <c r="C22" s="6" t="s">
        <v>243</v>
      </c>
    </row>
    <row r="23" spans="1:3">
      <c r="A23" s="6" t="s">
        <v>92</v>
      </c>
      <c r="B23" s="6">
        <f>SUMIF(达标!F:F, $A23, 达标!H:H)</f>
        <v>1000</v>
      </c>
      <c r="C23" s="6" t="s">
        <v>243</v>
      </c>
    </row>
    <row r="24" spans="1:3">
      <c r="A24" s="6" t="s">
        <v>111</v>
      </c>
      <c r="B24" s="6">
        <f>SUMIF(达标!F:F, $A24, 达标!H:H)</f>
        <v>1000</v>
      </c>
      <c r="C24" s="6" t="s">
        <v>243</v>
      </c>
    </row>
    <row r="25" spans="1:3">
      <c r="A25" s="6" t="s">
        <v>214</v>
      </c>
      <c r="B25" s="6">
        <f>SUMIF(达标!F:F, $A25, 达标!H:H)</f>
        <v>1000</v>
      </c>
      <c r="C25" s="6" t="s">
        <v>243</v>
      </c>
    </row>
    <row r="26" spans="1:3">
      <c r="A26" s="6" t="s">
        <v>179</v>
      </c>
      <c r="B26" s="6">
        <f>SUMIF(达标!F:F, $A26, 达标!H:H)</f>
        <v>1000</v>
      </c>
      <c r="C26" s="6" t="s">
        <v>243</v>
      </c>
    </row>
    <row r="27" spans="1:3">
      <c r="A27" s="6" t="s">
        <v>219</v>
      </c>
      <c r="B27" s="6">
        <f>SUMIF(达标!F:F, $A27, 达标!H:H)</f>
        <v>1000</v>
      </c>
      <c r="C27" s="6" t="s">
        <v>243</v>
      </c>
    </row>
    <row r="28" spans="1:3">
      <c r="A28" s="6" t="s">
        <v>334</v>
      </c>
      <c r="B28" s="6">
        <f>SUMIF(达标!F:F, $A28, 达标!H:H)</f>
        <v>1000</v>
      </c>
      <c r="C28" s="6" t="s">
        <v>243</v>
      </c>
    </row>
    <row r="29" spans="1:3">
      <c r="A29" s="6" t="s">
        <v>220</v>
      </c>
      <c r="B29" s="6">
        <f>SUMIF(达标!F:F, $A29, 达标!H:H)</f>
        <v>1000</v>
      </c>
      <c r="C29" s="6" t="s">
        <v>243</v>
      </c>
    </row>
    <row r="30" spans="1:3">
      <c r="A30" s="6" t="s">
        <v>213</v>
      </c>
      <c r="B30" s="6">
        <f>SUMIF(达标!F:F, $A30, 达标!H:H)</f>
        <v>1000</v>
      </c>
      <c r="C30" s="6" t="s">
        <v>243</v>
      </c>
    </row>
    <row r="31" spans="1:3">
      <c r="A31" s="6" t="s">
        <v>209</v>
      </c>
      <c r="B31" s="6">
        <f>SUMIF(达标!F:F, $A31, 达标!H:H)</f>
        <v>1000</v>
      </c>
      <c r="C31" s="6" t="s">
        <v>243</v>
      </c>
    </row>
    <row r="32" spans="1:3">
      <c r="A32" s="6" t="s">
        <v>117</v>
      </c>
      <c r="B32" s="6">
        <f>SUMIF(达标!F:F, $A32, 达标!H:H)</f>
        <v>1000</v>
      </c>
      <c r="C32" s="6" t="s">
        <v>243</v>
      </c>
    </row>
    <row r="33" spans="1:3">
      <c r="A33" s="6" t="s">
        <v>162</v>
      </c>
      <c r="B33" s="6">
        <f>SUMIF(达标!F:F, $A33, 达标!H:H)</f>
        <v>1000</v>
      </c>
      <c r="C33" s="6" t="s">
        <v>243</v>
      </c>
    </row>
    <row r="34" spans="1:3">
      <c r="A34" s="6" t="s">
        <v>104</v>
      </c>
      <c r="B34" s="6">
        <f>SUMIF(达标!F:F, $A34, 达标!H:H)</f>
        <v>1000</v>
      </c>
      <c r="C34" s="6" t="s">
        <v>243</v>
      </c>
    </row>
    <row r="35" spans="1:3">
      <c r="A35" s="6" t="s">
        <v>185</v>
      </c>
      <c r="B35" s="6">
        <f>SUMIF(达标!F:F, $A35, 达标!H:H)</f>
        <v>500</v>
      </c>
      <c r="C35" s="6" t="s">
        <v>243</v>
      </c>
    </row>
    <row r="36" spans="1:3">
      <c r="A36" s="6" t="s">
        <v>112</v>
      </c>
      <c r="B36" s="6">
        <f>SUMIF(达标!F:F, $A36, 达标!H:H)</f>
        <v>500</v>
      </c>
      <c r="C36" s="6" t="s">
        <v>243</v>
      </c>
    </row>
    <row r="37" spans="1:3">
      <c r="A37" s="6" t="s">
        <v>208</v>
      </c>
      <c r="B37" s="6">
        <f>SUMIF(达标!F:F, $A37, 达标!H:H)</f>
        <v>500</v>
      </c>
      <c r="C37" s="6" t="s">
        <v>243</v>
      </c>
    </row>
    <row r="38" spans="1:3">
      <c r="A38" s="6" t="s">
        <v>110</v>
      </c>
      <c r="B38" s="6">
        <f>SUMIF(达标!F:F, $A38, 达标!H:H)</f>
        <v>500</v>
      </c>
      <c r="C38" s="6" t="s">
        <v>243</v>
      </c>
    </row>
    <row r="39" spans="1:3">
      <c r="A39" s="6" t="s">
        <v>353</v>
      </c>
      <c r="B39" s="6">
        <f>SUMIF(达标!F:F, $A39, 达标!H:H)</f>
        <v>500</v>
      </c>
      <c r="C39" s="6" t="s">
        <v>243</v>
      </c>
    </row>
    <row r="40" spans="1:3">
      <c r="A40" s="6" t="s">
        <v>521</v>
      </c>
      <c r="B40" s="6">
        <f>SUMIF(达标!F:F, $A40, 达标!H:H)</f>
        <v>500</v>
      </c>
      <c r="C40" s="6" t="s">
        <v>243</v>
      </c>
    </row>
    <row r="41" spans="1:3">
      <c r="A41" s="6" t="s">
        <v>211</v>
      </c>
      <c r="B41" s="6">
        <f>SUMIF(达标!F:F, $A41, 达标!H:H)</f>
        <v>500</v>
      </c>
      <c r="C41" s="6" t="s">
        <v>243</v>
      </c>
    </row>
    <row r="42" spans="1:3">
      <c r="A42" s="6" t="s">
        <v>361</v>
      </c>
      <c r="B42" s="6">
        <f>SUMIF(达标!F:F, $A42, 达标!H:H)</f>
        <v>500</v>
      </c>
      <c r="C42" s="6" t="s">
        <v>243</v>
      </c>
    </row>
    <row r="43" spans="1:3">
      <c r="A43" s="6" t="s">
        <v>173</v>
      </c>
      <c r="B43" s="6">
        <f>SUMIF(达标!F:F, $A43, 达标!H:H)</f>
        <v>500</v>
      </c>
      <c r="C43" s="6" t="s">
        <v>243</v>
      </c>
    </row>
    <row r="44" spans="1:3">
      <c r="A44" s="6" t="s">
        <v>182</v>
      </c>
      <c r="B44" s="6">
        <f>SUMIF(达标!F:F, $A44, 达标!H:H)</f>
        <v>500</v>
      </c>
      <c r="C44" s="6" t="s">
        <v>243</v>
      </c>
    </row>
    <row r="45" spans="1:3">
      <c r="A45" s="6" t="s">
        <v>381</v>
      </c>
      <c r="B45" s="6">
        <f>SUMIF(达标!F:F, $A45, 达标!H:H)</f>
        <v>500</v>
      </c>
      <c r="C45" s="6" t="s">
        <v>243</v>
      </c>
    </row>
    <row r="46" spans="1:3">
      <c r="A46" s="6" t="s">
        <v>193</v>
      </c>
      <c r="B46" s="6">
        <f>SUMIF(达标!F:F, $A46, 达标!H:H)</f>
        <v>500</v>
      </c>
      <c r="C46" s="6" t="s">
        <v>243</v>
      </c>
    </row>
    <row r="47" spans="1:3">
      <c r="A47" s="6" t="s">
        <v>113</v>
      </c>
      <c r="B47" s="6">
        <f>SUMIF(达标!F:F, $A47, 达标!H:H)</f>
        <v>500</v>
      </c>
      <c r="C47" s="6" t="s">
        <v>243</v>
      </c>
    </row>
    <row r="48" spans="1:3">
      <c r="A48" s="6" t="s">
        <v>406</v>
      </c>
      <c r="B48" s="6">
        <f>SUMIF(达标!F:F, $A48, 达标!H:H)</f>
        <v>500</v>
      </c>
      <c r="C48" s="6" t="s">
        <v>243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12</v>
      </c>
      <c r="B1" s="5" t="s">
        <v>9</v>
      </c>
      <c r="C1" s="5" t="s">
        <v>13</v>
      </c>
    </row>
    <row r="2" spans="1:3">
      <c r="A2" s="6" t="s">
        <v>93</v>
      </c>
      <c r="B2" s="6">
        <f>SUMIF(达标!G:G, $A2, 达标!I:I)</f>
        <v>3100</v>
      </c>
      <c r="C2" s="6" t="s">
        <v>244</v>
      </c>
    </row>
    <row r="3" spans="1:3">
      <c r="A3" s="6" t="s">
        <v>101</v>
      </c>
      <c r="B3" s="6">
        <f>SUMIF(达标!G:G, $A3, 达标!I:I)</f>
        <v>2400</v>
      </c>
      <c r="C3" s="6" t="s">
        <v>244</v>
      </c>
    </row>
    <row r="4" spans="1:3">
      <c r="A4" s="6" t="s">
        <v>180</v>
      </c>
      <c r="B4" s="6">
        <f>SUMIF(达标!G:G, $A4, 达标!I:I)</f>
        <v>1000</v>
      </c>
      <c r="C4" s="6" t="s">
        <v>244</v>
      </c>
    </row>
    <row r="5" spans="1:3">
      <c r="A5" s="6" t="s">
        <v>82</v>
      </c>
      <c r="B5" s="6">
        <f>SUMIF(达标!G:G, $A5, 达标!I:I)</f>
        <v>700</v>
      </c>
      <c r="C5" s="6" t="s">
        <v>244</v>
      </c>
    </row>
    <row r="6" spans="1:3">
      <c r="A6" s="6" t="s">
        <v>91</v>
      </c>
      <c r="B6" s="6">
        <f>SUMIF(达标!G:G, $A6, 达标!I:I)</f>
        <v>700</v>
      </c>
      <c r="C6" s="6" t="s">
        <v>244</v>
      </c>
    </row>
    <row r="7" spans="1:3">
      <c r="A7" s="6" t="s">
        <v>113</v>
      </c>
      <c r="B7" s="6">
        <f>SUMIF(达标!G:G, $A7, 达标!I:I)</f>
        <v>700</v>
      </c>
      <c r="C7" s="6" t="s">
        <v>244</v>
      </c>
    </row>
    <row r="8" spans="1:3">
      <c r="A8" s="6" t="s">
        <v>116</v>
      </c>
      <c r="B8" s="6">
        <f>SUMIF(达标!G:G, $A8, 达标!I:I)</f>
        <v>600</v>
      </c>
      <c r="C8" s="6" t="s">
        <v>244</v>
      </c>
    </row>
    <row r="9" spans="1:3">
      <c r="A9" s="6" t="s">
        <v>186</v>
      </c>
      <c r="B9" s="6">
        <f>SUMIF(达标!G:G, $A9, 达标!I:I)</f>
        <v>500</v>
      </c>
      <c r="C9" s="6" t="s">
        <v>244</v>
      </c>
    </row>
    <row r="10" spans="1:3">
      <c r="A10" s="6" t="s">
        <v>96</v>
      </c>
      <c r="B10" s="6">
        <f>SUMIF(达标!G:G, $A10, 达标!I:I)</f>
        <v>400</v>
      </c>
      <c r="C10" s="6" t="s">
        <v>244</v>
      </c>
    </row>
    <row r="11" spans="1:3">
      <c r="A11" s="6" t="s">
        <v>210</v>
      </c>
      <c r="B11" s="6">
        <f>SUMIF(达标!G:G, $A11, 达标!I:I)</f>
        <v>400</v>
      </c>
      <c r="C11" s="6" t="s">
        <v>244</v>
      </c>
    </row>
    <row r="12" spans="1:3">
      <c r="A12" s="6" t="s">
        <v>218</v>
      </c>
      <c r="B12" s="6">
        <f>SUMIF(达标!G:G, $A12, 达标!I:I)</f>
        <v>400</v>
      </c>
      <c r="C12" s="6" t="s">
        <v>244</v>
      </c>
    </row>
    <row r="13" spans="1:3">
      <c r="A13" s="6" t="s">
        <v>86</v>
      </c>
      <c r="B13" s="6">
        <f>SUMIF(达标!G:G, $A13, 达标!I:I)</f>
        <v>400</v>
      </c>
      <c r="C13" s="6" t="s">
        <v>244</v>
      </c>
    </row>
    <row r="14" spans="1:3">
      <c r="A14" s="6" t="s">
        <v>114</v>
      </c>
      <c r="B14" s="6">
        <f>SUMIF(达标!G:G, $A14, 达标!I:I)</f>
        <v>300</v>
      </c>
      <c r="C14" s="6" t="s">
        <v>244</v>
      </c>
    </row>
    <row r="15" spans="1:3">
      <c r="A15" s="6" t="s">
        <v>97</v>
      </c>
      <c r="B15" s="6">
        <f>SUMIF(达标!G:G, $A15, 达标!I:I)</f>
        <v>300</v>
      </c>
      <c r="C15" s="6" t="s">
        <v>244</v>
      </c>
    </row>
    <row r="16" spans="1:3">
      <c r="A16" s="6" t="s">
        <v>104</v>
      </c>
      <c r="B16" s="6">
        <f>SUMIF(达标!G:G, $A16, 达标!I:I)</f>
        <v>300</v>
      </c>
      <c r="C16" s="6" t="s">
        <v>244</v>
      </c>
    </row>
    <row r="17" spans="1:3">
      <c r="A17" s="6" t="s">
        <v>95</v>
      </c>
      <c r="B17" s="6">
        <f>SUMIF(达标!G:G, $A17, 达标!I:I)</f>
        <v>200</v>
      </c>
      <c r="C17" s="6" t="s">
        <v>244</v>
      </c>
    </row>
    <row r="18" spans="1:3">
      <c r="A18" s="6" t="s">
        <v>217</v>
      </c>
      <c r="B18" s="6">
        <f>SUMIF(达标!G:G, $A18, 达标!I:I)</f>
        <v>200</v>
      </c>
      <c r="C18" s="6" t="s">
        <v>244</v>
      </c>
    </row>
    <row r="19" spans="1:3">
      <c r="A19" s="6" t="s">
        <v>85</v>
      </c>
      <c r="B19" s="6">
        <f>SUMIF(达标!G:G, $A19, 达标!I:I)</f>
        <v>200</v>
      </c>
      <c r="C19" s="6" t="s">
        <v>244</v>
      </c>
    </row>
    <row r="20" spans="1:3">
      <c r="A20" s="6" t="s">
        <v>145</v>
      </c>
      <c r="B20" s="6">
        <f>SUMIF(达标!G:G, $A20, 达标!I:I)</f>
        <v>200</v>
      </c>
      <c r="C20" s="6" t="s">
        <v>244</v>
      </c>
    </row>
    <row r="21" spans="1:3">
      <c r="A21" s="6" t="s">
        <v>546</v>
      </c>
      <c r="B21" s="6">
        <f>SUMIF(达标!G:G, $A21, 达标!I:I)</f>
        <v>200</v>
      </c>
      <c r="C21" s="6" t="s">
        <v>244</v>
      </c>
    </row>
    <row r="22" spans="1:3">
      <c r="A22" s="6" t="s">
        <v>83</v>
      </c>
      <c r="B22" s="6">
        <f>SUMIF(达标!G:G, $A22, 达标!I:I)</f>
        <v>200</v>
      </c>
      <c r="C22" s="6" t="s">
        <v>244</v>
      </c>
    </row>
    <row r="23" spans="1:3">
      <c r="A23" s="6" t="s">
        <v>184</v>
      </c>
      <c r="B23" s="6">
        <f>SUMIF(达标!G:G, $A23, 达标!I:I)</f>
        <v>100</v>
      </c>
      <c r="C23" s="6" t="s">
        <v>244</v>
      </c>
    </row>
    <row r="24" spans="1:3">
      <c r="A24" s="6" t="s">
        <v>111</v>
      </c>
      <c r="B24" s="6">
        <f>SUMIF(达标!G:G, $A24, 达标!I:I)</f>
        <v>100</v>
      </c>
      <c r="C24" s="6" t="s">
        <v>244</v>
      </c>
    </row>
    <row r="25" spans="1:3">
      <c r="A25" s="6" t="s">
        <v>115</v>
      </c>
      <c r="B25" s="6">
        <f>SUMIF(达标!G:G, $A25, 达标!I:I)</f>
        <v>100</v>
      </c>
      <c r="C25" s="6" t="s">
        <v>244</v>
      </c>
    </row>
    <row r="26" spans="1:3">
      <c r="A26" s="6" t="s">
        <v>88</v>
      </c>
      <c r="B26" s="6">
        <f>SUMIF(达标!G:G, $A26, 达标!I:I)</f>
        <v>100</v>
      </c>
      <c r="C26" s="6" t="s">
        <v>244</v>
      </c>
    </row>
    <row r="27" spans="1:3">
      <c r="A27" s="6" t="s">
        <v>216</v>
      </c>
      <c r="B27" s="6">
        <f>SUMIF(达标!G:G, $A27, 达标!I:I)</f>
        <v>100</v>
      </c>
      <c r="C27" s="6" t="s">
        <v>244</v>
      </c>
    </row>
    <row r="28" spans="1:3">
      <c r="A28" s="6" t="s">
        <v>353</v>
      </c>
      <c r="B28" s="6">
        <f>SUMIF(达标!G:G, $A28, 达标!I:I)</f>
        <v>100</v>
      </c>
      <c r="C28" s="6" t="s">
        <v>244</v>
      </c>
    </row>
    <row r="29" spans="1:3">
      <c r="A29" s="6" t="s">
        <v>209</v>
      </c>
      <c r="B29" s="6">
        <f>SUMIF(达标!G:G, $A29, 达标!I:I)</f>
        <v>100</v>
      </c>
      <c r="C29" s="6" t="s">
        <v>244</v>
      </c>
    </row>
    <row r="30" spans="1:3">
      <c r="A30" s="6" t="s">
        <v>98</v>
      </c>
      <c r="B30" s="6">
        <f>SUMIF(达标!G:G, $A30, 达标!I:I)</f>
        <v>100</v>
      </c>
      <c r="C30" s="6" t="s">
        <v>244</v>
      </c>
    </row>
  </sheetData>
  <phoneticPr fontId="1" type="noConversion"/>
  <conditionalFormatting sqref="A1:A1048576">
    <cfRule type="containsText" dxfId="2" priority="1" operator="containsText" text="bk">
      <formula>NOT(ISERROR(SEARCH("bk",A1)))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zoomScale="85" zoomScaleNormal="85" workbookViewId="0"/>
  </sheetViews>
  <sheetFormatPr defaultColWidth="8.88671875" defaultRowHeight="14.4"/>
  <cols>
    <col min="1" max="1" width="9.88671875" style="1" bestFit="1" customWidth="1"/>
    <col min="2" max="2" width="23.77734375" style="1" bestFit="1" customWidth="1"/>
    <col min="3" max="3" width="94.44140625" style="1" bestFit="1" customWidth="1"/>
    <col min="4" max="4" width="14.44140625" style="1" bestFit="1" customWidth="1"/>
    <col min="5" max="5" width="7.77734375" style="1" bestFit="1" customWidth="1"/>
    <col min="6" max="7" width="16.88671875" style="1" bestFit="1" customWidth="1"/>
    <col min="8" max="9" width="9.88671875" style="1" bestFit="1" customWidth="1"/>
    <col min="10" max="16384" width="8.8867187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4" t="s">
        <v>6</v>
      </c>
      <c r="G1" s="4" t="s">
        <v>7</v>
      </c>
      <c r="H1" s="7" t="s">
        <v>10</v>
      </c>
      <c r="I1" s="7" t="s">
        <v>11</v>
      </c>
    </row>
    <row r="2" spans="1:9">
      <c r="A2" s="1">
        <v>62786113</v>
      </c>
      <c r="B2" s="1" t="s">
        <v>165</v>
      </c>
      <c r="C2" s="1" t="s">
        <v>142</v>
      </c>
      <c r="D2" s="1" t="s">
        <v>579</v>
      </c>
      <c r="E2" s="1" t="s">
        <v>150</v>
      </c>
      <c r="F2" s="1" t="s">
        <v>174</v>
      </c>
      <c r="G2" s="1" t="s">
        <v>180</v>
      </c>
      <c r="H2" s="1">
        <f t="shared" ref="H2:H33" si="0">IF($D2&gt;=50000, 5000, IF($D2&gt;=10000, 2500, IF($D2&gt;=1000, 1000, IF($D2&gt;=100, 500, 0))))</f>
        <v>5000</v>
      </c>
      <c r="I2" s="1">
        <f t="shared" ref="I2:I33" si="1">IF($D2&gt;=50000, 1000, IF($D2&gt;=10000, 500, IF($D2&gt;=1000, 200, IF($D2&gt;=100, 100, 0))))</f>
        <v>1000</v>
      </c>
    </row>
    <row r="3" spans="1:9">
      <c r="A3" s="1">
        <v>61558780</v>
      </c>
      <c r="B3" s="1" t="s">
        <v>69</v>
      </c>
      <c r="C3" s="1" t="s">
        <v>31</v>
      </c>
      <c r="D3" s="1">
        <v>54217.857100000001</v>
      </c>
      <c r="E3" s="1" t="s">
        <v>150</v>
      </c>
      <c r="F3" s="1" t="s">
        <v>180</v>
      </c>
      <c r="G3" s="1" t="s">
        <v>93</v>
      </c>
      <c r="H3" s="1">
        <f t="shared" si="0"/>
        <v>5000</v>
      </c>
      <c r="I3" s="1">
        <f t="shared" si="1"/>
        <v>1000</v>
      </c>
    </row>
    <row r="4" spans="1:9">
      <c r="A4" s="1">
        <v>62833828</v>
      </c>
      <c r="B4" s="1" t="s">
        <v>226</v>
      </c>
      <c r="C4" s="1" t="s">
        <v>556</v>
      </c>
      <c r="D4" s="1">
        <v>34782.857100000001</v>
      </c>
      <c r="E4" s="1" t="s">
        <v>150</v>
      </c>
      <c r="F4" s="1" t="s">
        <v>97</v>
      </c>
      <c r="G4" s="1" t="s">
        <v>93</v>
      </c>
      <c r="H4" s="1">
        <f t="shared" si="0"/>
        <v>2500</v>
      </c>
      <c r="I4" s="1">
        <f t="shared" si="1"/>
        <v>500</v>
      </c>
    </row>
    <row r="5" spans="1:9">
      <c r="A5" s="1">
        <v>61557342</v>
      </c>
      <c r="B5" s="1" t="s">
        <v>202</v>
      </c>
      <c r="C5" s="1" t="s">
        <v>557</v>
      </c>
      <c r="D5" s="1">
        <v>25706.142899999999</v>
      </c>
      <c r="E5" s="1" t="s">
        <v>150</v>
      </c>
      <c r="F5" s="1" t="s">
        <v>115</v>
      </c>
      <c r="G5" s="1" t="s">
        <v>116</v>
      </c>
      <c r="H5" s="1">
        <f t="shared" si="0"/>
        <v>2500</v>
      </c>
      <c r="I5" s="1">
        <f t="shared" si="1"/>
        <v>500</v>
      </c>
    </row>
    <row r="6" spans="1:9">
      <c r="A6" s="1">
        <v>58344592</v>
      </c>
      <c r="B6" s="1" t="s">
        <v>50</v>
      </c>
      <c r="C6" s="1" t="s">
        <v>143</v>
      </c>
      <c r="D6" s="1">
        <v>19754.142899999999</v>
      </c>
      <c r="E6" s="1" t="s">
        <v>150</v>
      </c>
      <c r="F6" s="1" t="s">
        <v>192</v>
      </c>
      <c r="G6" s="1" t="s">
        <v>186</v>
      </c>
      <c r="H6" s="1">
        <f t="shared" si="0"/>
        <v>2500</v>
      </c>
      <c r="I6" s="1">
        <f t="shared" si="1"/>
        <v>500</v>
      </c>
    </row>
    <row r="7" spans="1:9">
      <c r="A7" s="1">
        <v>52024649</v>
      </c>
      <c r="B7" s="1" t="s">
        <v>201</v>
      </c>
      <c r="C7" s="1" t="s">
        <v>558</v>
      </c>
      <c r="D7" s="1">
        <v>10776.7143</v>
      </c>
      <c r="E7" s="1" t="s">
        <v>150</v>
      </c>
      <c r="F7" s="1" t="s">
        <v>97</v>
      </c>
      <c r="G7" s="1" t="s">
        <v>93</v>
      </c>
      <c r="H7" s="1">
        <f t="shared" si="0"/>
        <v>2500</v>
      </c>
      <c r="I7" s="1">
        <f t="shared" si="1"/>
        <v>500</v>
      </c>
    </row>
    <row r="8" spans="1:9">
      <c r="A8" s="1">
        <v>19850462</v>
      </c>
      <c r="B8" s="1" t="s">
        <v>194</v>
      </c>
      <c r="C8" s="1" t="s">
        <v>195</v>
      </c>
      <c r="D8" s="1">
        <v>5584.8571000000002</v>
      </c>
      <c r="E8" s="1" t="s">
        <v>150</v>
      </c>
      <c r="F8" s="1" t="s">
        <v>97</v>
      </c>
      <c r="G8" s="1" t="s">
        <v>93</v>
      </c>
      <c r="H8" s="1">
        <f t="shared" si="0"/>
        <v>1000</v>
      </c>
      <c r="I8" s="1">
        <f t="shared" si="1"/>
        <v>200</v>
      </c>
    </row>
    <row r="9" spans="1:9">
      <c r="A9" s="1">
        <v>55541833</v>
      </c>
      <c r="B9" s="1" t="s">
        <v>196</v>
      </c>
      <c r="C9" s="1" t="s">
        <v>18</v>
      </c>
      <c r="D9" s="1">
        <v>5321</v>
      </c>
      <c r="E9" s="1" t="s">
        <v>150</v>
      </c>
      <c r="F9" s="1" t="s">
        <v>97</v>
      </c>
      <c r="G9" s="1" t="s">
        <v>96</v>
      </c>
      <c r="H9" s="1">
        <f t="shared" si="0"/>
        <v>1000</v>
      </c>
      <c r="I9" s="1">
        <f t="shared" si="1"/>
        <v>200</v>
      </c>
    </row>
    <row r="10" spans="1:9">
      <c r="A10" s="1">
        <v>53354301</v>
      </c>
      <c r="B10" s="1" t="s">
        <v>68</v>
      </c>
      <c r="C10" s="1" t="s">
        <v>136</v>
      </c>
      <c r="D10" s="1">
        <v>2989.2856999999999</v>
      </c>
      <c r="E10" s="1" t="s">
        <v>150</v>
      </c>
      <c r="F10" s="1" t="s">
        <v>188</v>
      </c>
      <c r="G10" s="1" t="s">
        <v>93</v>
      </c>
      <c r="H10" s="1">
        <f t="shared" si="0"/>
        <v>1000</v>
      </c>
      <c r="I10" s="1">
        <f t="shared" si="1"/>
        <v>200</v>
      </c>
    </row>
    <row r="11" spans="1:9">
      <c r="A11" s="1">
        <v>338052</v>
      </c>
      <c r="B11" s="1" t="s">
        <v>23</v>
      </c>
      <c r="C11" s="1" t="s">
        <v>24</v>
      </c>
      <c r="D11" s="1">
        <v>2552.4286000000002</v>
      </c>
      <c r="E11" s="1" t="s">
        <v>150</v>
      </c>
      <c r="F11" s="1" t="s">
        <v>398</v>
      </c>
      <c r="G11" s="1" t="s">
        <v>95</v>
      </c>
      <c r="H11" s="1">
        <f t="shared" si="0"/>
        <v>1000</v>
      </c>
      <c r="I11" s="1">
        <f t="shared" si="1"/>
        <v>200</v>
      </c>
    </row>
    <row r="12" spans="1:9">
      <c r="A12" s="1">
        <v>24454656</v>
      </c>
      <c r="B12" s="1" t="s">
        <v>228</v>
      </c>
      <c r="C12" s="1" t="s">
        <v>237</v>
      </c>
      <c r="D12" s="1">
        <v>2325.4286000000002</v>
      </c>
      <c r="E12" s="1" t="s">
        <v>150</v>
      </c>
      <c r="F12" s="1" t="s">
        <v>183</v>
      </c>
      <c r="G12" s="1" t="s">
        <v>82</v>
      </c>
      <c r="H12" s="1">
        <f t="shared" si="0"/>
        <v>1000</v>
      </c>
      <c r="I12" s="1">
        <f t="shared" si="1"/>
        <v>200</v>
      </c>
    </row>
    <row r="13" spans="1:9">
      <c r="A13" s="1">
        <v>302357</v>
      </c>
      <c r="B13" s="1" t="s">
        <v>141</v>
      </c>
      <c r="C13" s="1" t="s">
        <v>19</v>
      </c>
      <c r="D13" s="1">
        <v>2231.5713999999998</v>
      </c>
      <c r="E13" s="1" t="s">
        <v>150</v>
      </c>
      <c r="F13" s="1" t="s">
        <v>309</v>
      </c>
      <c r="G13" s="1" t="s">
        <v>101</v>
      </c>
      <c r="H13" s="1">
        <f t="shared" si="0"/>
        <v>1000</v>
      </c>
      <c r="I13" s="1">
        <f t="shared" si="1"/>
        <v>200</v>
      </c>
    </row>
    <row r="14" spans="1:9">
      <c r="A14" s="1">
        <v>62823769</v>
      </c>
      <c r="B14" s="1" t="s">
        <v>227</v>
      </c>
      <c r="C14" s="1" t="s">
        <v>236</v>
      </c>
      <c r="D14" s="1">
        <v>2192.2856999999999</v>
      </c>
      <c r="E14" s="1" t="s">
        <v>150</v>
      </c>
      <c r="F14" s="1" t="s">
        <v>92</v>
      </c>
      <c r="G14" s="1" t="s">
        <v>217</v>
      </c>
      <c r="H14" s="1">
        <f t="shared" si="0"/>
        <v>1000</v>
      </c>
      <c r="I14" s="1">
        <f t="shared" si="1"/>
        <v>200</v>
      </c>
    </row>
    <row r="15" spans="1:9">
      <c r="A15" s="1">
        <v>60129362</v>
      </c>
      <c r="B15" s="1" t="s">
        <v>229</v>
      </c>
      <c r="C15" s="1" t="s">
        <v>238</v>
      </c>
      <c r="D15" s="1">
        <v>1735.8570999999999</v>
      </c>
      <c r="E15" s="1" t="s">
        <v>150</v>
      </c>
      <c r="F15" s="1" t="s">
        <v>111</v>
      </c>
      <c r="G15" s="1" t="s">
        <v>91</v>
      </c>
      <c r="H15" s="1">
        <f t="shared" si="0"/>
        <v>1000</v>
      </c>
      <c r="I15" s="1">
        <f t="shared" si="1"/>
        <v>200</v>
      </c>
    </row>
    <row r="16" spans="1:9">
      <c r="A16" s="1">
        <v>17049023</v>
      </c>
      <c r="B16" s="1" t="s">
        <v>197</v>
      </c>
      <c r="C16" s="1" t="s">
        <v>559</v>
      </c>
      <c r="D16" s="1">
        <v>1663.2856999999999</v>
      </c>
      <c r="E16" s="1" t="s">
        <v>150</v>
      </c>
      <c r="F16" s="1" t="s">
        <v>107</v>
      </c>
      <c r="G16" s="1" t="s">
        <v>101</v>
      </c>
      <c r="H16" s="1">
        <f t="shared" si="0"/>
        <v>1000</v>
      </c>
      <c r="I16" s="1">
        <f t="shared" si="1"/>
        <v>200</v>
      </c>
    </row>
    <row r="17" spans="1:9">
      <c r="A17" s="1">
        <v>395923</v>
      </c>
      <c r="B17" s="1" t="s">
        <v>27</v>
      </c>
      <c r="C17" s="1" t="s">
        <v>27</v>
      </c>
      <c r="D17" s="1">
        <v>1464</v>
      </c>
      <c r="E17" s="1" t="s">
        <v>150</v>
      </c>
      <c r="F17" s="1" t="s">
        <v>214</v>
      </c>
      <c r="G17" s="1" t="s">
        <v>101</v>
      </c>
      <c r="H17" s="1">
        <f t="shared" si="0"/>
        <v>1000</v>
      </c>
      <c r="I17" s="1">
        <f t="shared" si="1"/>
        <v>200</v>
      </c>
    </row>
    <row r="18" spans="1:9">
      <c r="A18" s="1">
        <v>23266725</v>
      </c>
      <c r="B18" s="1" t="s">
        <v>51</v>
      </c>
      <c r="C18" s="1" t="s">
        <v>52</v>
      </c>
      <c r="D18" s="1">
        <v>1346.8570999999999</v>
      </c>
      <c r="E18" s="1" t="s">
        <v>150</v>
      </c>
      <c r="F18" s="1" t="s">
        <v>179</v>
      </c>
      <c r="G18" s="1" t="s">
        <v>210</v>
      </c>
      <c r="H18" s="1">
        <f t="shared" si="0"/>
        <v>1000</v>
      </c>
      <c r="I18" s="1">
        <f t="shared" si="1"/>
        <v>200</v>
      </c>
    </row>
    <row r="19" spans="1:9">
      <c r="A19" s="1">
        <v>20488915</v>
      </c>
      <c r="B19" s="1" t="s">
        <v>38</v>
      </c>
      <c r="C19" s="1" t="s">
        <v>39</v>
      </c>
      <c r="D19" s="1">
        <v>1259.2856999999999</v>
      </c>
      <c r="E19" s="1" t="s">
        <v>150</v>
      </c>
      <c r="F19" s="1" t="s">
        <v>183</v>
      </c>
      <c r="G19" s="1" t="s">
        <v>82</v>
      </c>
      <c r="H19" s="1">
        <f t="shared" si="0"/>
        <v>1000</v>
      </c>
      <c r="I19" s="1">
        <f t="shared" si="1"/>
        <v>200</v>
      </c>
    </row>
    <row r="20" spans="1:9">
      <c r="A20" s="1">
        <v>9767253</v>
      </c>
      <c r="B20" s="1" t="s">
        <v>119</v>
      </c>
      <c r="C20" s="1" t="s">
        <v>108</v>
      </c>
      <c r="D20" s="1">
        <v>1115.4286</v>
      </c>
      <c r="E20" s="1" t="s">
        <v>150</v>
      </c>
      <c r="F20" s="1" t="s">
        <v>219</v>
      </c>
      <c r="G20" s="1" t="s">
        <v>101</v>
      </c>
      <c r="H20" s="1">
        <f t="shared" si="0"/>
        <v>1000</v>
      </c>
      <c r="I20" s="1">
        <f t="shared" si="1"/>
        <v>200</v>
      </c>
    </row>
    <row r="21" spans="1:9">
      <c r="A21" s="1">
        <v>527175</v>
      </c>
      <c r="B21" s="1" t="s">
        <v>131</v>
      </c>
      <c r="C21" s="1" t="s">
        <v>118</v>
      </c>
      <c r="D21" s="1">
        <v>1053</v>
      </c>
      <c r="E21" s="1" t="s">
        <v>150</v>
      </c>
      <c r="F21" s="1" t="s">
        <v>334</v>
      </c>
      <c r="G21" s="1" t="s">
        <v>101</v>
      </c>
      <c r="H21" s="1">
        <f t="shared" si="0"/>
        <v>1000</v>
      </c>
      <c r="I21" s="1">
        <f t="shared" si="1"/>
        <v>200</v>
      </c>
    </row>
    <row r="22" spans="1:9">
      <c r="A22" s="1">
        <v>2663983</v>
      </c>
      <c r="B22" s="1" t="s">
        <v>490</v>
      </c>
      <c r="C22" s="1" t="s">
        <v>560</v>
      </c>
      <c r="D22" s="1">
        <v>1024.5714</v>
      </c>
      <c r="E22" s="1" t="s">
        <v>150</v>
      </c>
      <c r="F22" s="1" t="s">
        <v>220</v>
      </c>
      <c r="G22" s="1" t="s">
        <v>85</v>
      </c>
      <c r="H22" s="1">
        <f t="shared" si="0"/>
        <v>1000</v>
      </c>
      <c r="I22" s="1">
        <f t="shared" si="1"/>
        <v>200</v>
      </c>
    </row>
    <row r="23" spans="1:9">
      <c r="A23" s="1">
        <v>8663390</v>
      </c>
      <c r="B23" s="1" t="s">
        <v>132</v>
      </c>
      <c r="C23" s="1" t="s">
        <v>59</v>
      </c>
      <c r="D23" s="1">
        <v>800.57140000000004</v>
      </c>
      <c r="E23" s="1" t="s">
        <v>150</v>
      </c>
      <c r="F23" s="1" t="s">
        <v>185</v>
      </c>
      <c r="G23" s="1" t="s">
        <v>184</v>
      </c>
      <c r="H23" s="1">
        <f t="shared" si="0"/>
        <v>500</v>
      </c>
      <c r="I23" s="1">
        <f t="shared" si="1"/>
        <v>100</v>
      </c>
    </row>
    <row r="24" spans="1:9">
      <c r="A24" s="1">
        <v>528596</v>
      </c>
      <c r="B24" s="1" t="s">
        <v>120</v>
      </c>
      <c r="C24" s="1" t="s">
        <v>118</v>
      </c>
      <c r="D24" s="1">
        <v>798.42859999999996</v>
      </c>
      <c r="E24" s="1" t="s">
        <v>150</v>
      </c>
      <c r="F24" s="1" t="s">
        <v>213</v>
      </c>
      <c r="G24" s="1" t="s">
        <v>101</v>
      </c>
      <c r="H24" s="1">
        <f t="shared" si="0"/>
        <v>500</v>
      </c>
      <c r="I24" s="1">
        <f t="shared" si="1"/>
        <v>100</v>
      </c>
    </row>
    <row r="25" spans="1:9">
      <c r="A25" s="1">
        <v>61106209</v>
      </c>
      <c r="B25" s="1" t="s">
        <v>25</v>
      </c>
      <c r="C25" s="1" t="s">
        <v>561</v>
      </c>
      <c r="D25" s="1">
        <v>671.42859999999996</v>
      </c>
      <c r="E25" s="1" t="s">
        <v>150</v>
      </c>
      <c r="F25" s="1" t="s">
        <v>180</v>
      </c>
      <c r="G25" s="1" t="s">
        <v>116</v>
      </c>
      <c r="H25" s="1">
        <f t="shared" si="0"/>
        <v>500</v>
      </c>
      <c r="I25" s="1">
        <f t="shared" si="1"/>
        <v>100</v>
      </c>
    </row>
    <row r="26" spans="1:9">
      <c r="A26" s="1">
        <v>10698241</v>
      </c>
      <c r="B26" s="1" t="s">
        <v>45</v>
      </c>
      <c r="C26" s="1" t="s">
        <v>46</v>
      </c>
      <c r="D26" s="1">
        <v>536</v>
      </c>
      <c r="E26" s="1" t="s">
        <v>150</v>
      </c>
      <c r="F26" s="1" t="s">
        <v>412</v>
      </c>
      <c r="G26" s="1" t="s">
        <v>218</v>
      </c>
      <c r="H26" s="1">
        <f t="shared" si="0"/>
        <v>500</v>
      </c>
      <c r="I26" s="1">
        <f t="shared" si="1"/>
        <v>100</v>
      </c>
    </row>
    <row r="27" spans="1:9">
      <c r="A27" s="1">
        <v>3064</v>
      </c>
      <c r="B27" s="1" t="s">
        <v>33</v>
      </c>
      <c r="C27" s="1" t="s">
        <v>37</v>
      </c>
      <c r="D27" s="1">
        <v>500.42860000000002</v>
      </c>
      <c r="E27" s="1" t="s">
        <v>150</v>
      </c>
      <c r="F27" s="1" t="s">
        <v>103</v>
      </c>
      <c r="G27" s="1" t="s">
        <v>114</v>
      </c>
      <c r="H27" s="1">
        <f t="shared" si="0"/>
        <v>500</v>
      </c>
      <c r="I27" s="1">
        <f t="shared" si="1"/>
        <v>100</v>
      </c>
    </row>
    <row r="28" spans="1:9">
      <c r="A28" s="1">
        <v>20611673</v>
      </c>
      <c r="B28" s="1" t="s">
        <v>170</v>
      </c>
      <c r="C28" s="1" t="s">
        <v>171</v>
      </c>
      <c r="D28" s="1">
        <v>442.42860000000002</v>
      </c>
      <c r="E28" s="1" t="s">
        <v>150</v>
      </c>
      <c r="F28" s="1" t="s">
        <v>161</v>
      </c>
      <c r="G28" s="1" t="s">
        <v>101</v>
      </c>
      <c r="H28" s="1">
        <f t="shared" si="0"/>
        <v>500</v>
      </c>
      <c r="I28" s="1">
        <f t="shared" si="1"/>
        <v>100</v>
      </c>
    </row>
    <row r="29" spans="1:9">
      <c r="A29" s="1">
        <v>24228257</v>
      </c>
      <c r="B29" s="1" t="s">
        <v>41</v>
      </c>
      <c r="C29" s="1" t="s">
        <v>42</v>
      </c>
      <c r="D29" s="1">
        <v>437.8571</v>
      </c>
      <c r="E29" s="1" t="s">
        <v>150</v>
      </c>
      <c r="F29" s="1" t="s">
        <v>209</v>
      </c>
      <c r="G29" s="1" t="s">
        <v>113</v>
      </c>
      <c r="H29" s="1">
        <f t="shared" si="0"/>
        <v>500</v>
      </c>
      <c r="I29" s="1">
        <f t="shared" si="1"/>
        <v>100</v>
      </c>
    </row>
    <row r="30" spans="1:9">
      <c r="A30" s="1">
        <v>1547298</v>
      </c>
      <c r="B30" s="1" t="s">
        <v>49</v>
      </c>
      <c r="C30" s="1" t="s">
        <v>135</v>
      </c>
      <c r="D30" s="1">
        <v>411.57139999999998</v>
      </c>
      <c r="E30" s="1" t="s">
        <v>150</v>
      </c>
      <c r="F30" s="1" t="s">
        <v>161</v>
      </c>
      <c r="G30" s="1" t="s">
        <v>101</v>
      </c>
      <c r="H30" s="1">
        <f t="shared" si="0"/>
        <v>500</v>
      </c>
      <c r="I30" s="1">
        <f t="shared" si="1"/>
        <v>100</v>
      </c>
    </row>
    <row r="31" spans="1:9">
      <c r="A31" s="1">
        <v>321359</v>
      </c>
      <c r="B31" s="1" t="s">
        <v>43</v>
      </c>
      <c r="C31" s="1" t="s">
        <v>44</v>
      </c>
      <c r="D31" s="1">
        <v>382.1429</v>
      </c>
      <c r="E31" s="1" t="s">
        <v>150</v>
      </c>
      <c r="F31" s="1" t="s">
        <v>103</v>
      </c>
      <c r="G31" s="1" t="s">
        <v>114</v>
      </c>
      <c r="H31" s="1">
        <f t="shared" si="0"/>
        <v>500</v>
      </c>
      <c r="I31" s="1">
        <f t="shared" si="1"/>
        <v>100</v>
      </c>
    </row>
    <row r="32" spans="1:9">
      <c r="A32" s="1">
        <v>7532668</v>
      </c>
      <c r="B32" s="1" t="s">
        <v>172</v>
      </c>
      <c r="C32" s="1" t="s">
        <v>198</v>
      </c>
      <c r="D32" s="1">
        <v>374</v>
      </c>
      <c r="E32" s="1" t="s">
        <v>150</v>
      </c>
      <c r="F32" s="1" t="s">
        <v>161</v>
      </c>
      <c r="G32" s="1" t="s">
        <v>101</v>
      </c>
      <c r="H32" s="1">
        <f t="shared" si="0"/>
        <v>500</v>
      </c>
      <c r="I32" s="1">
        <f t="shared" si="1"/>
        <v>100</v>
      </c>
    </row>
    <row r="33" spans="1:9">
      <c r="A33" s="1">
        <v>5863489</v>
      </c>
      <c r="B33" s="1" t="s">
        <v>47</v>
      </c>
      <c r="C33" s="1" t="s">
        <v>134</v>
      </c>
      <c r="D33" s="1">
        <v>365.1429</v>
      </c>
      <c r="E33" s="1" t="s">
        <v>150</v>
      </c>
      <c r="F33" s="1" t="s">
        <v>112</v>
      </c>
      <c r="G33" s="1" t="s">
        <v>101</v>
      </c>
      <c r="H33" s="1">
        <f t="shared" si="0"/>
        <v>500</v>
      </c>
      <c r="I33" s="1">
        <f t="shared" si="1"/>
        <v>100</v>
      </c>
    </row>
    <row r="34" spans="1:9">
      <c r="A34" s="1">
        <v>22594894</v>
      </c>
      <c r="B34" s="1" t="s">
        <v>53</v>
      </c>
      <c r="C34" s="1" t="s">
        <v>149</v>
      </c>
      <c r="D34" s="1">
        <v>348.57139999999998</v>
      </c>
      <c r="E34" s="1" t="s">
        <v>150</v>
      </c>
      <c r="F34" s="1" t="s">
        <v>161</v>
      </c>
      <c r="G34" s="1" t="s">
        <v>101</v>
      </c>
      <c r="H34" s="1">
        <f t="shared" ref="H34:H65" si="2">IF($D34&gt;=50000, 5000, IF($D34&gt;=10000, 2500, IF($D34&gt;=1000, 1000, IF($D34&gt;=100, 500, 0))))</f>
        <v>500</v>
      </c>
      <c r="I34" s="1">
        <f t="shared" ref="I34:I65" si="3">IF($D34&gt;=50000, 1000, IF($D34&gt;=10000, 500, IF($D34&gt;=1000, 200, IF($D34&gt;=100, 100, 0))))</f>
        <v>100</v>
      </c>
    </row>
    <row r="35" spans="1:9">
      <c r="A35" s="1">
        <v>4538846</v>
      </c>
      <c r="B35" s="1" t="s">
        <v>166</v>
      </c>
      <c r="C35" s="1" t="s">
        <v>32</v>
      </c>
      <c r="D35" s="1">
        <v>339</v>
      </c>
      <c r="E35" s="1" t="s">
        <v>150</v>
      </c>
      <c r="F35" s="1" t="s">
        <v>208</v>
      </c>
      <c r="G35" s="1" t="s">
        <v>113</v>
      </c>
      <c r="H35" s="1">
        <f t="shared" si="2"/>
        <v>500</v>
      </c>
      <c r="I35" s="1">
        <f t="shared" si="3"/>
        <v>100</v>
      </c>
    </row>
    <row r="36" spans="1:9">
      <c r="A36" s="1">
        <v>62766227</v>
      </c>
      <c r="B36" s="1" t="s">
        <v>460</v>
      </c>
      <c r="C36" s="1" t="s">
        <v>562</v>
      </c>
      <c r="D36" s="1">
        <v>336.57139999999998</v>
      </c>
      <c r="E36" s="1" t="s">
        <v>150</v>
      </c>
      <c r="F36" s="1" t="s">
        <v>139</v>
      </c>
      <c r="G36" s="1" t="s">
        <v>210</v>
      </c>
      <c r="H36" s="1">
        <f t="shared" si="2"/>
        <v>500</v>
      </c>
      <c r="I36" s="1">
        <f t="shared" si="3"/>
        <v>100</v>
      </c>
    </row>
    <row r="37" spans="1:9">
      <c r="A37" s="1">
        <v>62037942</v>
      </c>
      <c r="B37" s="1" t="s">
        <v>109</v>
      </c>
      <c r="C37" s="1" t="s">
        <v>140</v>
      </c>
      <c r="D37" s="1">
        <v>314.1429</v>
      </c>
      <c r="E37" s="1" t="s">
        <v>150</v>
      </c>
      <c r="F37" s="1" t="s">
        <v>221</v>
      </c>
      <c r="G37" s="1" t="s">
        <v>111</v>
      </c>
      <c r="H37" s="1">
        <f t="shared" si="2"/>
        <v>500</v>
      </c>
      <c r="I37" s="1">
        <f t="shared" si="3"/>
        <v>100</v>
      </c>
    </row>
    <row r="38" spans="1:9">
      <c r="A38" s="1">
        <v>4932536</v>
      </c>
      <c r="B38" s="1" t="s">
        <v>29</v>
      </c>
      <c r="C38" s="1" t="s">
        <v>30</v>
      </c>
      <c r="D38" s="1">
        <v>310.57139999999998</v>
      </c>
      <c r="E38" s="1" t="s">
        <v>150</v>
      </c>
      <c r="F38" s="1" t="s">
        <v>117</v>
      </c>
      <c r="G38" s="1" t="s">
        <v>86</v>
      </c>
      <c r="H38" s="1">
        <f t="shared" si="2"/>
        <v>500</v>
      </c>
      <c r="I38" s="1">
        <f t="shared" si="3"/>
        <v>100</v>
      </c>
    </row>
    <row r="39" spans="1:9">
      <c r="A39" s="1">
        <v>60878017</v>
      </c>
      <c r="B39" s="1" t="s">
        <v>151</v>
      </c>
      <c r="C39" s="1" t="s">
        <v>152</v>
      </c>
      <c r="D39" s="1">
        <v>303.71429999999998</v>
      </c>
      <c r="E39" s="1" t="s">
        <v>150</v>
      </c>
      <c r="F39" s="1" t="s">
        <v>105</v>
      </c>
      <c r="G39" s="1" t="s">
        <v>97</v>
      </c>
      <c r="H39" s="1">
        <f t="shared" si="2"/>
        <v>500</v>
      </c>
      <c r="I39" s="1">
        <f t="shared" si="3"/>
        <v>100</v>
      </c>
    </row>
    <row r="40" spans="1:9">
      <c r="A40" s="1">
        <v>2675453</v>
      </c>
      <c r="B40" s="1" t="s">
        <v>72</v>
      </c>
      <c r="C40" s="1" t="s">
        <v>73</v>
      </c>
      <c r="D40" s="1">
        <v>298</v>
      </c>
      <c r="E40" s="1" t="s">
        <v>150</v>
      </c>
      <c r="F40" s="1" t="s">
        <v>213</v>
      </c>
      <c r="G40" s="1" t="s">
        <v>101</v>
      </c>
      <c r="H40" s="1">
        <f t="shared" si="2"/>
        <v>500</v>
      </c>
      <c r="I40" s="1">
        <f t="shared" si="3"/>
        <v>100</v>
      </c>
    </row>
    <row r="41" spans="1:9">
      <c r="A41" s="1">
        <v>56740779</v>
      </c>
      <c r="B41" s="1" t="s">
        <v>54</v>
      </c>
      <c r="C41" s="1" t="s">
        <v>55</v>
      </c>
      <c r="D41" s="1">
        <v>288.1429</v>
      </c>
      <c r="E41" s="1" t="s">
        <v>150</v>
      </c>
      <c r="F41" s="1" t="s">
        <v>162</v>
      </c>
      <c r="G41" s="1" t="s">
        <v>91</v>
      </c>
      <c r="H41" s="1">
        <f t="shared" si="2"/>
        <v>500</v>
      </c>
      <c r="I41" s="1">
        <f t="shared" si="3"/>
        <v>100</v>
      </c>
    </row>
    <row r="42" spans="1:9">
      <c r="A42" s="1">
        <v>50138166</v>
      </c>
      <c r="B42" s="1" t="s">
        <v>64</v>
      </c>
      <c r="C42" s="1" t="s">
        <v>65</v>
      </c>
      <c r="D42" s="1">
        <v>244.42859999999999</v>
      </c>
      <c r="E42" s="1" t="s">
        <v>150</v>
      </c>
      <c r="F42" s="1" t="s">
        <v>110</v>
      </c>
      <c r="G42" s="1" t="s">
        <v>86</v>
      </c>
      <c r="H42" s="1">
        <f t="shared" si="2"/>
        <v>500</v>
      </c>
      <c r="I42" s="1">
        <f t="shared" si="3"/>
        <v>100</v>
      </c>
    </row>
    <row r="43" spans="1:9">
      <c r="A43" s="1">
        <v>7022630</v>
      </c>
      <c r="B43" s="1" t="s">
        <v>123</v>
      </c>
      <c r="C43" s="1" t="s">
        <v>124</v>
      </c>
      <c r="D43" s="1">
        <v>242.71430000000001</v>
      </c>
      <c r="E43" s="1" t="s">
        <v>150</v>
      </c>
      <c r="F43" s="1" t="s">
        <v>87</v>
      </c>
      <c r="G43" s="1" t="s">
        <v>145</v>
      </c>
      <c r="H43" s="1">
        <f t="shared" si="2"/>
        <v>500</v>
      </c>
      <c r="I43" s="1">
        <f t="shared" si="3"/>
        <v>100</v>
      </c>
    </row>
    <row r="44" spans="1:9">
      <c r="A44" s="1">
        <v>3852481</v>
      </c>
      <c r="B44" s="1" t="s">
        <v>133</v>
      </c>
      <c r="C44" s="1" t="s">
        <v>137</v>
      </c>
      <c r="D44" s="1">
        <v>241.1429</v>
      </c>
      <c r="E44" s="1" t="s">
        <v>150</v>
      </c>
      <c r="F44" s="1" t="s">
        <v>353</v>
      </c>
      <c r="G44" s="1" t="s">
        <v>101</v>
      </c>
      <c r="H44" s="1">
        <f t="shared" si="2"/>
        <v>500</v>
      </c>
      <c r="I44" s="1">
        <f t="shared" si="3"/>
        <v>100</v>
      </c>
    </row>
    <row r="45" spans="1:9">
      <c r="A45" s="1">
        <v>62751780</v>
      </c>
      <c r="B45" s="1" t="s">
        <v>22</v>
      </c>
      <c r="C45" s="1" t="s">
        <v>563</v>
      </c>
      <c r="D45" s="1">
        <v>229.8571</v>
      </c>
      <c r="E45" s="1" t="s">
        <v>150</v>
      </c>
      <c r="F45" s="1" t="s">
        <v>521</v>
      </c>
      <c r="G45" s="1" t="s">
        <v>91</v>
      </c>
      <c r="H45" s="1">
        <f t="shared" si="2"/>
        <v>500</v>
      </c>
      <c r="I45" s="1">
        <f t="shared" si="3"/>
        <v>100</v>
      </c>
    </row>
    <row r="46" spans="1:9">
      <c r="A46" s="1">
        <v>62552258</v>
      </c>
      <c r="B46" s="1" t="s">
        <v>253</v>
      </c>
      <c r="C46" s="1" t="s">
        <v>564</v>
      </c>
      <c r="D46" s="1">
        <v>225</v>
      </c>
      <c r="E46" s="1" t="s">
        <v>150</v>
      </c>
      <c r="F46" s="1" t="s">
        <v>175</v>
      </c>
      <c r="G46" s="1" t="s">
        <v>113</v>
      </c>
      <c r="H46" s="1">
        <f t="shared" si="2"/>
        <v>500</v>
      </c>
      <c r="I46" s="1">
        <f t="shared" si="3"/>
        <v>100</v>
      </c>
    </row>
    <row r="47" spans="1:9">
      <c r="A47" s="1">
        <v>62671409</v>
      </c>
      <c r="B47" s="1" t="s">
        <v>461</v>
      </c>
      <c r="C47" s="1" t="s">
        <v>565</v>
      </c>
      <c r="D47" s="1">
        <v>206.8571</v>
      </c>
      <c r="E47" s="1" t="s">
        <v>150</v>
      </c>
      <c r="F47" s="1" t="s">
        <v>139</v>
      </c>
      <c r="G47" s="1" t="s">
        <v>210</v>
      </c>
      <c r="H47" s="1">
        <f t="shared" si="2"/>
        <v>500</v>
      </c>
      <c r="I47" s="1">
        <f t="shared" si="3"/>
        <v>100</v>
      </c>
    </row>
    <row r="48" spans="1:9">
      <c r="A48" s="1">
        <v>3616021</v>
      </c>
      <c r="B48" s="1" t="s">
        <v>60</v>
      </c>
      <c r="C48" s="1" t="s">
        <v>566</v>
      </c>
      <c r="D48" s="1">
        <v>204.28569999999999</v>
      </c>
      <c r="E48" s="1" t="s">
        <v>150</v>
      </c>
      <c r="F48" s="1" t="s">
        <v>211</v>
      </c>
      <c r="G48" s="1" t="s">
        <v>82</v>
      </c>
      <c r="H48" s="1">
        <f t="shared" si="2"/>
        <v>500</v>
      </c>
      <c r="I48" s="1">
        <f t="shared" si="3"/>
        <v>100</v>
      </c>
    </row>
    <row r="49" spans="1:9">
      <c r="A49" s="1">
        <v>58839367</v>
      </c>
      <c r="B49" s="1" t="s">
        <v>465</v>
      </c>
      <c r="C49" s="1" t="s">
        <v>567</v>
      </c>
      <c r="D49" s="1">
        <v>200.71430000000001</v>
      </c>
      <c r="E49" s="1" t="s">
        <v>150</v>
      </c>
      <c r="F49" s="1" t="s">
        <v>107</v>
      </c>
      <c r="G49" s="1" t="s">
        <v>145</v>
      </c>
      <c r="H49" s="1">
        <f t="shared" si="2"/>
        <v>500</v>
      </c>
      <c r="I49" s="1">
        <f t="shared" si="3"/>
        <v>100</v>
      </c>
    </row>
    <row r="50" spans="1:9">
      <c r="A50" s="1">
        <v>24241794</v>
      </c>
      <c r="B50" s="1" t="s">
        <v>375</v>
      </c>
      <c r="C50" s="1" t="s">
        <v>568</v>
      </c>
      <c r="D50" s="1">
        <v>195.42859999999999</v>
      </c>
      <c r="E50" s="1" t="s">
        <v>150</v>
      </c>
      <c r="F50" s="1" t="s">
        <v>104</v>
      </c>
      <c r="G50" s="1" t="s">
        <v>97</v>
      </c>
      <c r="H50" s="1">
        <f t="shared" si="2"/>
        <v>500</v>
      </c>
      <c r="I50" s="1">
        <f t="shared" si="3"/>
        <v>100</v>
      </c>
    </row>
    <row r="51" spans="1:9">
      <c r="A51" s="1">
        <v>13578174</v>
      </c>
      <c r="B51" s="1" t="s">
        <v>206</v>
      </c>
      <c r="C51" s="1" t="s">
        <v>207</v>
      </c>
      <c r="D51" s="1">
        <v>193.42859999999999</v>
      </c>
      <c r="E51" s="1" t="s">
        <v>150</v>
      </c>
      <c r="F51" s="1" t="s">
        <v>130</v>
      </c>
      <c r="G51" s="1" t="s">
        <v>82</v>
      </c>
      <c r="H51" s="1">
        <f t="shared" si="2"/>
        <v>500</v>
      </c>
      <c r="I51" s="1">
        <f t="shared" si="3"/>
        <v>100</v>
      </c>
    </row>
    <row r="52" spans="1:9">
      <c r="A52" s="1">
        <v>62093056</v>
      </c>
      <c r="B52" s="1" t="s">
        <v>232</v>
      </c>
      <c r="C52" s="1" t="s">
        <v>240</v>
      </c>
      <c r="D52" s="1">
        <v>187.1429</v>
      </c>
      <c r="E52" s="1" t="s">
        <v>150</v>
      </c>
      <c r="F52" s="1" t="s">
        <v>105</v>
      </c>
      <c r="G52" s="1" t="s">
        <v>104</v>
      </c>
      <c r="H52" s="1">
        <f t="shared" si="2"/>
        <v>500</v>
      </c>
      <c r="I52" s="1">
        <f t="shared" si="3"/>
        <v>100</v>
      </c>
    </row>
    <row r="53" spans="1:9">
      <c r="A53" s="1">
        <v>62813737</v>
      </c>
      <c r="B53" s="1" t="s">
        <v>247</v>
      </c>
      <c r="C53" s="1" t="s">
        <v>569</v>
      </c>
      <c r="D53" s="1">
        <v>187</v>
      </c>
      <c r="E53" s="1" t="s">
        <v>150</v>
      </c>
      <c r="F53" s="1" t="s">
        <v>139</v>
      </c>
      <c r="G53" s="1" t="s">
        <v>113</v>
      </c>
      <c r="H53" s="1">
        <f t="shared" si="2"/>
        <v>500</v>
      </c>
      <c r="I53" s="1">
        <f t="shared" si="3"/>
        <v>100</v>
      </c>
    </row>
    <row r="54" spans="1:9">
      <c r="A54" s="1">
        <v>238175</v>
      </c>
      <c r="B54" s="8" t="s">
        <v>66</v>
      </c>
      <c r="C54" s="1" t="s">
        <v>67</v>
      </c>
      <c r="D54" s="1">
        <v>185.71430000000001</v>
      </c>
      <c r="E54" s="1" t="s">
        <v>150</v>
      </c>
      <c r="F54" s="1" t="s">
        <v>221</v>
      </c>
      <c r="G54" s="1" t="s">
        <v>91</v>
      </c>
      <c r="H54" s="1">
        <f t="shared" si="2"/>
        <v>500</v>
      </c>
      <c r="I54" s="1">
        <f t="shared" si="3"/>
        <v>100</v>
      </c>
    </row>
    <row r="55" spans="1:9">
      <c r="A55" s="1">
        <v>19711986</v>
      </c>
      <c r="B55" s="1" t="s">
        <v>203</v>
      </c>
      <c r="C55" s="1" t="s">
        <v>204</v>
      </c>
      <c r="D55" s="1">
        <v>182.57140000000001</v>
      </c>
      <c r="E55" s="1" t="s">
        <v>150</v>
      </c>
      <c r="F55" s="1" t="s">
        <v>209</v>
      </c>
      <c r="G55" s="1" t="s">
        <v>113</v>
      </c>
      <c r="H55" s="1">
        <f t="shared" si="2"/>
        <v>500</v>
      </c>
      <c r="I55" s="1">
        <f t="shared" si="3"/>
        <v>100</v>
      </c>
    </row>
    <row r="56" spans="1:9">
      <c r="A56" s="1">
        <v>62591269</v>
      </c>
      <c r="B56" s="1" t="s">
        <v>523</v>
      </c>
      <c r="C56" s="1" t="s">
        <v>570</v>
      </c>
      <c r="D56" s="1">
        <v>182.28569999999999</v>
      </c>
      <c r="E56" s="1" t="s">
        <v>150</v>
      </c>
      <c r="F56" s="1" t="s">
        <v>162</v>
      </c>
      <c r="G56" s="1" t="s">
        <v>91</v>
      </c>
      <c r="H56" s="1">
        <f t="shared" si="2"/>
        <v>500</v>
      </c>
      <c r="I56" s="1">
        <f t="shared" si="3"/>
        <v>100</v>
      </c>
    </row>
    <row r="57" spans="1:9">
      <c r="A57" s="1">
        <v>777769</v>
      </c>
      <c r="B57" s="1" t="s">
        <v>61</v>
      </c>
      <c r="C57" s="1" t="s">
        <v>58</v>
      </c>
      <c r="D57" s="1">
        <v>180.42859999999999</v>
      </c>
      <c r="E57" s="1" t="s">
        <v>150</v>
      </c>
      <c r="F57" s="1" t="s">
        <v>117</v>
      </c>
      <c r="G57" s="1" t="s">
        <v>93</v>
      </c>
      <c r="H57" s="1">
        <f t="shared" si="2"/>
        <v>500</v>
      </c>
      <c r="I57" s="1">
        <f t="shared" si="3"/>
        <v>100</v>
      </c>
    </row>
    <row r="58" spans="1:9">
      <c r="A58" s="1">
        <v>10051212</v>
      </c>
      <c r="B58" s="1" t="s">
        <v>159</v>
      </c>
      <c r="C58" s="1" t="s">
        <v>160</v>
      </c>
      <c r="D58" s="1">
        <v>175.1429</v>
      </c>
      <c r="E58" s="1" t="s">
        <v>150</v>
      </c>
      <c r="F58" s="1" t="s">
        <v>90</v>
      </c>
      <c r="G58" s="1" t="s">
        <v>546</v>
      </c>
      <c r="H58" s="1">
        <f t="shared" si="2"/>
        <v>500</v>
      </c>
      <c r="I58" s="1">
        <f t="shared" si="3"/>
        <v>100</v>
      </c>
    </row>
    <row r="59" spans="1:9">
      <c r="A59" s="1">
        <v>6990783</v>
      </c>
      <c r="B59" s="1" t="s">
        <v>121</v>
      </c>
      <c r="C59" s="1" t="s">
        <v>122</v>
      </c>
      <c r="D59" s="1">
        <v>170.28569999999999</v>
      </c>
      <c r="E59" s="1" t="s">
        <v>150</v>
      </c>
      <c r="F59" s="1" t="s">
        <v>87</v>
      </c>
      <c r="G59" s="1" t="s">
        <v>115</v>
      </c>
      <c r="H59" s="1">
        <f t="shared" si="2"/>
        <v>500</v>
      </c>
      <c r="I59" s="1">
        <f t="shared" si="3"/>
        <v>100</v>
      </c>
    </row>
    <row r="60" spans="1:9">
      <c r="A60" s="1">
        <v>9378936</v>
      </c>
      <c r="B60" s="1" t="s">
        <v>26</v>
      </c>
      <c r="C60" s="1" t="s">
        <v>200</v>
      </c>
      <c r="D60" s="1">
        <v>168.8571</v>
      </c>
      <c r="E60" s="1" t="s">
        <v>150</v>
      </c>
      <c r="F60" s="1" t="s">
        <v>361</v>
      </c>
      <c r="G60" s="1" t="s">
        <v>86</v>
      </c>
      <c r="H60" s="1">
        <f t="shared" si="2"/>
        <v>500</v>
      </c>
      <c r="I60" s="1">
        <f t="shared" si="3"/>
        <v>100</v>
      </c>
    </row>
    <row r="61" spans="1:9">
      <c r="A61" s="1">
        <v>8093247</v>
      </c>
      <c r="B61" s="1" t="s">
        <v>373</v>
      </c>
      <c r="C61" s="1" t="s">
        <v>571</v>
      </c>
      <c r="D61" s="1">
        <v>167.1429</v>
      </c>
      <c r="E61" s="1" t="s">
        <v>150</v>
      </c>
      <c r="F61" s="1" t="s">
        <v>104</v>
      </c>
      <c r="G61" s="1" t="s">
        <v>97</v>
      </c>
      <c r="H61" s="1">
        <f t="shared" si="2"/>
        <v>500</v>
      </c>
      <c r="I61" s="1">
        <f t="shared" si="3"/>
        <v>100</v>
      </c>
    </row>
    <row r="62" spans="1:9">
      <c r="A62" s="1">
        <v>10205407</v>
      </c>
      <c r="B62" s="1" t="s">
        <v>77</v>
      </c>
      <c r="C62" s="1" t="s">
        <v>239</v>
      </c>
      <c r="D62" s="1">
        <v>165.1429</v>
      </c>
      <c r="E62" s="1" t="s">
        <v>150</v>
      </c>
      <c r="F62" s="1" t="s">
        <v>173</v>
      </c>
      <c r="G62" s="1" t="s">
        <v>101</v>
      </c>
      <c r="H62" s="1">
        <f t="shared" si="2"/>
        <v>500</v>
      </c>
      <c r="I62" s="1">
        <f t="shared" si="3"/>
        <v>100</v>
      </c>
    </row>
    <row r="63" spans="1:9">
      <c r="A63" s="1">
        <v>6659447</v>
      </c>
      <c r="B63" s="1" t="s">
        <v>71</v>
      </c>
      <c r="C63" s="1" t="s">
        <v>16</v>
      </c>
      <c r="D63" s="1">
        <v>163.71430000000001</v>
      </c>
      <c r="E63" s="1" t="s">
        <v>150</v>
      </c>
      <c r="F63" s="1" t="s">
        <v>97</v>
      </c>
      <c r="G63" s="1" t="s">
        <v>104</v>
      </c>
      <c r="H63" s="1">
        <f t="shared" si="2"/>
        <v>500</v>
      </c>
      <c r="I63" s="1">
        <f t="shared" si="3"/>
        <v>100</v>
      </c>
    </row>
    <row r="64" spans="1:9">
      <c r="A64" s="1">
        <v>58866853</v>
      </c>
      <c r="B64" s="1" t="s">
        <v>62</v>
      </c>
      <c r="C64" s="1" t="s">
        <v>63</v>
      </c>
      <c r="D64" s="1">
        <v>159.8571</v>
      </c>
      <c r="E64" s="1" t="s">
        <v>150</v>
      </c>
      <c r="F64" s="1" t="s">
        <v>103</v>
      </c>
      <c r="G64" s="1" t="s">
        <v>114</v>
      </c>
      <c r="H64" s="1">
        <f t="shared" si="2"/>
        <v>500</v>
      </c>
      <c r="I64" s="1">
        <f t="shared" si="3"/>
        <v>100</v>
      </c>
    </row>
    <row r="65" spans="1:9">
      <c r="A65" s="1">
        <v>973307</v>
      </c>
      <c r="B65" s="1" t="s">
        <v>125</v>
      </c>
      <c r="C65" s="1" t="s">
        <v>126</v>
      </c>
      <c r="D65" s="1">
        <v>156.28569999999999</v>
      </c>
      <c r="E65" s="1" t="s">
        <v>150</v>
      </c>
      <c r="F65" s="1" t="s">
        <v>87</v>
      </c>
      <c r="G65" s="1" t="s">
        <v>88</v>
      </c>
      <c r="H65" s="1">
        <f t="shared" si="2"/>
        <v>500</v>
      </c>
      <c r="I65" s="1">
        <f t="shared" si="3"/>
        <v>100</v>
      </c>
    </row>
    <row r="66" spans="1:9">
      <c r="A66" s="1">
        <v>61160820</v>
      </c>
      <c r="B66" s="1" t="s">
        <v>57</v>
      </c>
      <c r="C66" s="1" t="s">
        <v>34</v>
      </c>
      <c r="D66" s="1">
        <v>152.42859999999999</v>
      </c>
      <c r="E66" s="1" t="s">
        <v>150</v>
      </c>
      <c r="F66" s="1" t="s">
        <v>182</v>
      </c>
      <c r="G66" s="1" t="s">
        <v>93</v>
      </c>
      <c r="H66" s="1">
        <f t="shared" ref="H66:H89" si="4">IF($D66&gt;=50000, 5000, IF($D66&gt;=10000, 2500, IF($D66&gt;=1000, 1000, IF($D66&gt;=100, 500, 0))))</f>
        <v>500</v>
      </c>
      <c r="I66" s="1">
        <f t="shared" ref="I66:I89" si="5">IF($D66&gt;=50000, 1000, IF($D66&gt;=10000, 500, IF($D66&gt;=1000, 200, IF($D66&gt;=100, 100, 0))))</f>
        <v>100</v>
      </c>
    </row>
    <row r="67" spans="1:9">
      <c r="A67" s="1">
        <v>57231908</v>
      </c>
      <c r="B67" s="1" t="s">
        <v>233</v>
      </c>
      <c r="C67" s="1" t="s">
        <v>241</v>
      </c>
      <c r="D67" s="1">
        <v>151.1429</v>
      </c>
      <c r="E67" s="1" t="s">
        <v>150</v>
      </c>
      <c r="F67" s="1" t="s">
        <v>105</v>
      </c>
      <c r="G67" s="1" t="s">
        <v>104</v>
      </c>
      <c r="H67" s="1">
        <f t="shared" si="4"/>
        <v>500</v>
      </c>
      <c r="I67" s="1">
        <f t="shared" si="5"/>
        <v>100</v>
      </c>
    </row>
    <row r="68" spans="1:9">
      <c r="A68" s="1">
        <v>5039554</v>
      </c>
      <c r="B68" s="1" t="s">
        <v>157</v>
      </c>
      <c r="C68" s="1" t="s">
        <v>155</v>
      </c>
      <c r="D68" s="1">
        <v>149.28569999999999</v>
      </c>
      <c r="E68" s="1" t="s">
        <v>150</v>
      </c>
      <c r="F68" s="1" t="s">
        <v>341</v>
      </c>
      <c r="G68" s="1" t="s">
        <v>101</v>
      </c>
      <c r="H68" s="1">
        <f t="shared" si="4"/>
        <v>500</v>
      </c>
      <c r="I68" s="1">
        <f t="shared" si="5"/>
        <v>100</v>
      </c>
    </row>
    <row r="69" spans="1:9">
      <c r="A69" s="1">
        <v>4747092</v>
      </c>
      <c r="B69" s="1" t="s">
        <v>154</v>
      </c>
      <c r="C69" s="1" t="s">
        <v>155</v>
      </c>
      <c r="D69" s="1">
        <v>147.71430000000001</v>
      </c>
      <c r="E69" s="1" t="s">
        <v>150</v>
      </c>
      <c r="F69" s="1" t="s">
        <v>341</v>
      </c>
      <c r="G69" s="1" t="s">
        <v>101</v>
      </c>
      <c r="H69" s="1">
        <f t="shared" si="4"/>
        <v>500</v>
      </c>
      <c r="I69" s="1">
        <f t="shared" si="5"/>
        <v>100</v>
      </c>
    </row>
    <row r="70" spans="1:9">
      <c r="A70" s="1">
        <v>23786293</v>
      </c>
      <c r="B70" s="1" t="s">
        <v>411</v>
      </c>
      <c r="C70" s="1" t="s">
        <v>572</v>
      </c>
      <c r="D70" s="1">
        <v>145.8571</v>
      </c>
      <c r="E70" s="1" t="s">
        <v>150</v>
      </c>
      <c r="F70" s="1" t="s">
        <v>412</v>
      </c>
      <c r="G70" s="1" t="s">
        <v>218</v>
      </c>
      <c r="H70" s="1">
        <f t="shared" si="4"/>
        <v>500</v>
      </c>
      <c r="I70" s="1">
        <f t="shared" si="5"/>
        <v>100</v>
      </c>
    </row>
    <row r="71" spans="1:9">
      <c r="A71" s="1">
        <v>23188019</v>
      </c>
      <c r="B71" s="1" t="s">
        <v>413</v>
      </c>
      <c r="C71" s="1" t="s">
        <v>573</v>
      </c>
      <c r="D71" s="1">
        <v>144</v>
      </c>
      <c r="E71" s="1" t="s">
        <v>150</v>
      </c>
      <c r="F71" s="1" t="s">
        <v>412</v>
      </c>
      <c r="G71" s="1" t="s">
        <v>218</v>
      </c>
      <c r="H71" s="1">
        <f t="shared" si="4"/>
        <v>500</v>
      </c>
      <c r="I71" s="1">
        <f t="shared" si="5"/>
        <v>100</v>
      </c>
    </row>
    <row r="72" spans="1:9">
      <c r="A72" s="1">
        <v>62789667</v>
      </c>
      <c r="B72" s="1" t="s">
        <v>250</v>
      </c>
      <c r="C72" s="1" t="s">
        <v>574</v>
      </c>
      <c r="D72" s="1">
        <v>143.28569999999999</v>
      </c>
      <c r="E72" s="1" t="s">
        <v>150</v>
      </c>
      <c r="F72" s="1" t="s">
        <v>175</v>
      </c>
      <c r="G72" s="1" t="s">
        <v>113</v>
      </c>
      <c r="H72" s="1">
        <f t="shared" si="4"/>
        <v>500</v>
      </c>
      <c r="I72" s="1">
        <f t="shared" si="5"/>
        <v>100</v>
      </c>
    </row>
    <row r="73" spans="1:9">
      <c r="A73" s="1">
        <v>4674818</v>
      </c>
      <c r="B73" s="1" t="s">
        <v>70</v>
      </c>
      <c r="C73" s="1" t="s">
        <v>156</v>
      </c>
      <c r="D73" s="1">
        <v>136</v>
      </c>
      <c r="E73" s="1" t="s">
        <v>150</v>
      </c>
      <c r="F73" s="1" t="s">
        <v>309</v>
      </c>
      <c r="G73" s="1" t="s">
        <v>101</v>
      </c>
      <c r="H73" s="1">
        <f t="shared" si="4"/>
        <v>500</v>
      </c>
      <c r="I73" s="1">
        <f t="shared" si="5"/>
        <v>100</v>
      </c>
    </row>
    <row r="74" spans="1:9">
      <c r="A74" s="1">
        <v>24069664</v>
      </c>
      <c r="B74" s="1" t="s">
        <v>414</v>
      </c>
      <c r="C74" s="1" t="s">
        <v>572</v>
      </c>
      <c r="D74" s="1">
        <v>129.1429</v>
      </c>
      <c r="E74" s="1" t="s">
        <v>150</v>
      </c>
      <c r="F74" s="1" t="s">
        <v>412</v>
      </c>
      <c r="G74" s="1" t="s">
        <v>218</v>
      </c>
      <c r="H74" s="1">
        <f t="shared" si="4"/>
        <v>500</v>
      </c>
      <c r="I74" s="1">
        <f t="shared" si="5"/>
        <v>100</v>
      </c>
    </row>
    <row r="75" spans="1:9">
      <c r="A75" s="1">
        <v>59272526</v>
      </c>
      <c r="B75" s="1" t="s">
        <v>35</v>
      </c>
      <c r="C75" s="1" t="s">
        <v>158</v>
      </c>
      <c r="D75" s="1">
        <v>129</v>
      </c>
      <c r="E75" s="1" t="s">
        <v>150</v>
      </c>
      <c r="F75" s="1" t="s">
        <v>105</v>
      </c>
      <c r="G75" s="1" t="s">
        <v>83</v>
      </c>
      <c r="H75" s="1">
        <f t="shared" si="4"/>
        <v>500</v>
      </c>
      <c r="I75" s="1">
        <f t="shared" si="5"/>
        <v>100</v>
      </c>
    </row>
    <row r="76" spans="1:9">
      <c r="A76" s="1">
        <v>7181074</v>
      </c>
      <c r="B76" s="1" t="s">
        <v>76</v>
      </c>
      <c r="C76" s="1" t="s">
        <v>144</v>
      </c>
      <c r="D76" s="1">
        <v>128</v>
      </c>
      <c r="E76" s="1" t="s">
        <v>150</v>
      </c>
      <c r="F76" s="1" t="s">
        <v>309</v>
      </c>
      <c r="G76" s="1" t="s">
        <v>101</v>
      </c>
      <c r="H76" s="1">
        <f t="shared" si="4"/>
        <v>500</v>
      </c>
      <c r="I76" s="1">
        <f t="shared" si="5"/>
        <v>100</v>
      </c>
    </row>
    <row r="77" spans="1:9">
      <c r="A77" s="1">
        <v>16565651</v>
      </c>
      <c r="B77" s="1" t="s">
        <v>153</v>
      </c>
      <c r="C77" s="1" t="s">
        <v>78</v>
      </c>
      <c r="D77" s="1">
        <v>127</v>
      </c>
      <c r="E77" s="1" t="s">
        <v>150</v>
      </c>
      <c r="F77" s="1" t="s">
        <v>381</v>
      </c>
      <c r="G77" s="1" t="s">
        <v>216</v>
      </c>
      <c r="H77" s="1">
        <f t="shared" si="4"/>
        <v>500</v>
      </c>
      <c r="I77" s="1">
        <f t="shared" si="5"/>
        <v>100</v>
      </c>
    </row>
    <row r="78" spans="1:9">
      <c r="A78" s="1">
        <v>1954969</v>
      </c>
      <c r="B78" s="1" t="s">
        <v>168</v>
      </c>
      <c r="C78" s="1" t="s">
        <v>169</v>
      </c>
      <c r="D78" s="1">
        <v>120.4286</v>
      </c>
      <c r="E78" s="1" t="s">
        <v>150</v>
      </c>
      <c r="F78" s="1" t="s">
        <v>341</v>
      </c>
      <c r="G78" s="1" t="s">
        <v>101</v>
      </c>
      <c r="H78" s="1">
        <f t="shared" si="4"/>
        <v>500</v>
      </c>
      <c r="I78" s="1">
        <f t="shared" si="5"/>
        <v>100</v>
      </c>
    </row>
    <row r="79" spans="1:9">
      <c r="A79" s="1">
        <v>85318</v>
      </c>
      <c r="B79" s="1" t="s">
        <v>554</v>
      </c>
      <c r="C79" s="1" t="s">
        <v>575</v>
      </c>
      <c r="D79" s="1">
        <v>115.28570000000001</v>
      </c>
      <c r="E79" s="1" t="s">
        <v>150</v>
      </c>
      <c r="F79" s="1" t="s">
        <v>90</v>
      </c>
      <c r="G79" s="1" t="s">
        <v>83</v>
      </c>
      <c r="H79" s="1">
        <f t="shared" si="4"/>
        <v>500</v>
      </c>
      <c r="I79" s="1">
        <f t="shared" si="5"/>
        <v>100</v>
      </c>
    </row>
    <row r="80" spans="1:9">
      <c r="A80" s="1">
        <v>60998341</v>
      </c>
      <c r="B80" s="1" t="s">
        <v>20</v>
      </c>
      <c r="C80" s="1" t="s">
        <v>21</v>
      </c>
      <c r="D80" s="1">
        <v>114.5714</v>
      </c>
      <c r="E80" s="1" t="s">
        <v>150</v>
      </c>
      <c r="F80" s="1" t="s">
        <v>193</v>
      </c>
      <c r="G80" s="1" t="s">
        <v>86</v>
      </c>
      <c r="H80" s="1">
        <f t="shared" si="4"/>
        <v>500</v>
      </c>
      <c r="I80" s="1">
        <f t="shared" si="5"/>
        <v>100</v>
      </c>
    </row>
    <row r="81" spans="1:9">
      <c r="A81" s="1">
        <v>2486198</v>
      </c>
      <c r="B81" s="1" t="s">
        <v>235</v>
      </c>
      <c r="C81" s="1" t="s">
        <v>242</v>
      </c>
      <c r="D81" s="1">
        <v>109.5714</v>
      </c>
      <c r="E81" s="1" t="s">
        <v>150</v>
      </c>
      <c r="F81" s="1" t="s">
        <v>130</v>
      </c>
      <c r="G81" s="1" t="s">
        <v>353</v>
      </c>
      <c r="H81" s="1">
        <f t="shared" si="4"/>
        <v>500</v>
      </c>
      <c r="I81" s="1">
        <f t="shared" si="5"/>
        <v>100</v>
      </c>
    </row>
    <row r="82" spans="1:9">
      <c r="A82" s="1">
        <v>7217145</v>
      </c>
      <c r="B82" s="1" t="s">
        <v>525</v>
      </c>
      <c r="C82" s="1" t="s">
        <v>576</v>
      </c>
      <c r="D82" s="1">
        <v>109.28570000000001</v>
      </c>
      <c r="E82" s="1" t="s">
        <v>150</v>
      </c>
      <c r="F82" s="1" t="s">
        <v>113</v>
      </c>
      <c r="G82" s="1" t="s">
        <v>209</v>
      </c>
      <c r="H82" s="1">
        <f t="shared" si="4"/>
        <v>500</v>
      </c>
      <c r="I82" s="1">
        <f t="shared" si="5"/>
        <v>100</v>
      </c>
    </row>
    <row r="83" spans="1:9">
      <c r="A83" s="1">
        <v>62728829</v>
      </c>
      <c r="B83" s="1" t="s">
        <v>251</v>
      </c>
      <c r="C83" s="1" t="s">
        <v>577</v>
      </c>
      <c r="D83" s="1">
        <v>108.1429</v>
      </c>
      <c r="E83" s="1" t="s">
        <v>150</v>
      </c>
      <c r="F83" s="1" t="s">
        <v>175</v>
      </c>
      <c r="G83" s="1" t="s">
        <v>113</v>
      </c>
      <c r="H83" s="1">
        <f t="shared" si="4"/>
        <v>500</v>
      </c>
      <c r="I83" s="1">
        <f t="shared" si="5"/>
        <v>100</v>
      </c>
    </row>
    <row r="84" spans="1:9">
      <c r="A84" s="1">
        <v>24600269</v>
      </c>
      <c r="B84" s="1" t="s">
        <v>40</v>
      </c>
      <c r="C84" s="1" t="s">
        <v>36</v>
      </c>
      <c r="D84" s="1">
        <v>107.4286</v>
      </c>
      <c r="E84" s="1" t="s">
        <v>150</v>
      </c>
      <c r="F84" s="1" t="s">
        <v>406</v>
      </c>
      <c r="G84" s="1" t="s">
        <v>98</v>
      </c>
      <c r="H84" s="1">
        <f t="shared" si="4"/>
        <v>500</v>
      </c>
      <c r="I84" s="1">
        <f t="shared" si="5"/>
        <v>100</v>
      </c>
    </row>
    <row r="85" spans="1:9">
      <c r="A85" s="1">
        <v>23918</v>
      </c>
      <c r="B85" s="1" t="s">
        <v>257</v>
      </c>
      <c r="C85" s="1" t="s">
        <v>578</v>
      </c>
      <c r="D85" s="1">
        <v>103.28570000000001</v>
      </c>
      <c r="E85" s="1" t="s">
        <v>150</v>
      </c>
      <c r="F85" s="1" t="s">
        <v>130</v>
      </c>
      <c r="G85" s="1" t="s">
        <v>82</v>
      </c>
      <c r="H85" s="1">
        <f t="shared" si="4"/>
        <v>500</v>
      </c>
      <c r="I85" s="1">
        <f t="shared" si="5"/>
        <v>100</v>
      </c>
    </row>
    <row r="86" spans="1:9">
      <c r="A86" s="1">
        <v>1642124</v>
      </c>
      <c r="B86" s="1" t="s">
        <v>555</v>
      </c>
      <c r="C86" s="1" t="s">
        <v>17</v>
      </c>
      <c r="D86" s="1">
        <v>3081</v>
      </c>
      <c r="E86" s="1" t="s">
        <v>150</v>
      </c>
      <c r="F86" s="1" t="s">
        <v>97</v>
      </c>
      <c r="G86" s="1" t="s">
        <v>96</v>
      </c>
      <c r="H86" s="1">
        <f t="shared" si="4"/>
        <v>1000</v>
      </c>
      <c r="I86" s="1">
        <f t="shared" si="5"/>
        <v>200</v>
      </c>
    </row>
    <row r="87" spans="1:9">
      <c r="A87" s="1">
        <v>9899890</v>
      </c>
      <c r="B87" s="1" t="s">
        <v>199</v>
      </c>
      <c r="C87" s="1" t="s">
        <v>205</v>
      </c>
      <c r="D87" s="1">
        <v>129</v>
      </c>
      <c r="E87" s="1" t="s">
        <v>150</v>
      </c>
      <c r="F87" s="1" t="s">
        <v>90</v>
      </c>
      <c r="G87" s="1" t="s">
        <v>546</v>
      </c>
      <c r="H87" s="1">
        <f t="shared" si="4"/>
        <v>500</v>
      </c>
      <c r="I87" s="1">
        <f t="shared" si="5"/>
        <v>100</v>
      </c>
    </row>
    <row r="88" spans="1:9">
      <c r="A88" s="1">
        <v>60206930</v>
      </c>
      <c r="B88" s="1" t="s">
        <v>74</v>
      </c>
      <c r="C88" s="1" t="s">
        <v>75</v>
      </c>
      <c r="D88" s="1">
        <v>22728</v>
      </c>
      <c r="E88" s="1" t="s">
        <v>150</v>
      </c>
      <c r="F88" s="1" t="s">
        <v>97</v>
      </c>
      <c r="G88" s="1" t="s">
        <v>93</v>
      </c>
      <c r="H88" s="1">
        <f t="shared" si="4"/>
        <v>2500</v>
      </c>
      <c r="I88" s="1">
        <f t="shared" si="5"/>
        <v>500</v>
      </c>
    </row>
    <row r="89" spans="1:9">
      <c r="A89" s="1">
        <v>2894211</v>
      </c>
      <c r="B89" s="1" t="s">
        <v>127</v>
      </c>
      <c r="C89" s="1" t="s">
        <v>128</v>
      </c>
      <c r="D89" s="1">
        <v>222.1429</v>
      </c>
      <c r="E89" s="1" t="s">
        <v>150</v>
      </c>
      <c r="F89" s="1" t="s">
        <v>221</v>
      </c>
      <c r="G89" s="1" t="s">
        <v>580</v>
      </c>
      <c r="H89" s="1">
        <f t="shared" si="4"/>
        <v>500</v>
      </c>
      <c r="I89" s="1">
        <f t="shared" si="5"/>
        <v>100</v>
      </c>
    </row>
  </sheetData>
  <phoneticPr fontId="1" type="noConversion"/>
  <conditionalFormatting sqref="B1:B1048576"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7"/>
  <sheetViews>
    <sheetView zoomScale="85" zoomScaleNormal="85" workbookViewId="0"/>
  </sheetViews>
  <sheetFormatPr defaultRowHeight="14.4"/>
  <cols>
    <col min="1" max="1" width="37.21875" style="1" customWidth="1"/>
    <col min="2" max="2" width="9.88671875" style="1" bestFit="1" customWidth="1"/>
    <col min="3" max="5" width="16.88671875" style="1" bestFit="1" customWidth="1"/>
    <col min="6" max="6" width="28.44140625" style="1" bestFit="1" customWidth="1"/>
    <col min="7" max="7" width="14.44140625" style="1" bestFit="1" customWidth="1"/>
    <col min="8" max="8" width="16.88671875" style="1" bestFit="1" customWidth="1"/>
    <col min="9" max="9" width="14.44140625" style="1" bestFit="1" customWidth="1"/>
    <col min="10" max="10" width="16.88671875" style="1" bestFit="1" customWidth="1"/>
    <col min="11" max="16384" width="8.88671875" style="1"/>
  </cols>
  <sheetData>
    <row r="1" spans="1:8">
      <c r="A1" s="2" t="s">
        <v>1</v>
      </c>
      <c r="B1" s="2" t="s">
        <v>0</v>
      </c>
      <c r="C1" s="2" t="s">
        <v>4</v>
      </c>
      <c r="D1" s="2" t="s">
        <v>14</v>
      </c>
      <c r="E1" s="2" t="s">
        <v>15</v>
      </c>
      <c r="F1" s="2" t="s">
        <v>79</v>
      </c>
      <c r="G1" s="2" t="s">
        <v>80</v>
      </c>
      <c r="H1" s="2" t="s">
        <v>81</v>
      </c>
    </row>
    <row r="2" spans="1:8">
      <c r="A2" s="1" t="s">
        <v>245</v>
      </c>
      <c r="B2" s="1">
        <v>58366318</v>
      </c>
      <c r="C2" s="9">
        <v>45028.477083333331</v>
      </c>
      <c r="D2" s="1" t="s">
        <v>173</v>
      </c>
      <c r="E2" s="1" t="s">
        <v>246</v>
      </c>
      <c r="F2" s="9">
        <v>44432.871249999997</v>
      </c>
      <c r="G2" s="1">
        <v>35.142899999999997</v>
      </c>
      <c r="H2" s="1">
        <v>35636</v>
      </c>
    </row>
    <row r="3" spans="1:8">
      <c r="A3" s="1" t="s">
        <v>203</v>
      </c>
      <c r="B3" s="1">
        <v>19711986</v>
      </c>
      <c r="C3" s="9">
        <v>45029.538194444445</v>
      </c>
      <c r="D3" s="1" t="s">
        <v>209</v>
      </c>
      <c r="E3" s="1" t="s">
        <v>113</v>
      </c>
      <c r="F3" s="9">
        <v>42523.545706018522</v>
      </c>
      <c r="G3" s="1">
        <v>51.142899999999997</v>
      </c>
      <c r="H3" s="1">
        <v>60945</v>
      </c>
    </row>
    <row r="4" spans="1:8">
      <c r="A4" s="1" t="s">
        <v>247</v>
      </c>
      <c r="B4" s="1">
        <v>62813737</v>
      </c>
      <c r="C4" s="9">
        <v>45029.541666666664</v>
      </c>
      <c r="D4" s="1" t="s">
        <v>139</v>
      </c>
      <c r="E4" s="1" t="s">
        <v>113</v>
      </c>
      <c r="F4" s="9">
        <v>45010.680972222224</v>
      </c>
      <c r="G4" s="1">
        <v>41.285699999999999</v>
      </c>
      <c r="H4" s="1">
        <v>206</v>
      </c>
    </row>
    <row r="5" spans="1:8">
      <c r="A5" s="1" t="s">
        <v>248</v>
      </c>
      <c r="B5" s="1">
        <v>62736147</v>
      </c>
      <c r="C5" s="9">
        <v>45029.541666666664</v>
      </c>
      <c r="D5" s="1" t="s">
        <v>139</v>
      </c>
      <c r="E5" s="1" t="s">
        <v>113</v>
      </c>
      <c r="F5" s="9">
        <v>44989.769224537034</v>
      </c>
      <c r="G5" s="1">
        <v>13</v>
      </c>
      <c r="H5" s="1">
        <v>213</v>
      </c>
    </row>
    <row r="6" spans="1:8">
      <c r="A6" s="1" t="s">
        <v>249</v>
      </c>
      <c r="B6" s="1">
        <v>62870355</v>
      </c>
      <c r="C6" s="9">
        <v>45029.819444444445</v>
      </c>
      <c r="D6" s="1" t="s">
        <v>139</v>
      </c>
      <c r="E6" s="1" t="s">
        <v>113</v>
      </c>
      <c r="F6" s="9">
        <v>45025.629918981482</v>
      </c>
      <c r="G6" s="1">
        <v>29.285699999999999</v>
      </c>
      <c r="H6" s="1">
        <v>0</v>
      </c>
    </row>
    <row r="7" spans="1:8">
      <c r="A7" s="1" t="s">
        <v>41</v>
      </c>
      <c r="B7" s="1">
        <v>24228257</v>
      </c>
      <c r="C7" s="9">
        <v>45029.888888888891</v>
      </c>
      <c r="D7" s="1" t="s">
        <v>209</v>
      </c>
      <c r="E7" s="1" t="s">
        <v>113</v>
      </c>
      <c r="F7" s="9">
        <v>43825.641192129631</v>
      </c>
      <c r="G7" s="1">
        <v>287.28570000000002</v>
      </c>
      <c r="H7" s="1">
        <v>307044</v>
      </c>
    </row>
    <row r="8" spans="1:8">
      <c r="A8" s="1" t="s">
        <v>167</v>
      </c>
      <c r="B8" s="1">
        <v>23595718</v>
      </c>
      <c r="C8" s="9">
        <v>45032.563194444447</v>
      </c>
      <c r="D8" s="1" t="s">
        <v>209</v>
      </c>
      <c r="E8" s="1" t="s">
        <v>113</v>
      </c>
      <c r="F8" s="9">
        <v>43645.325127314813</v>
      </c>
      <c r="G8" s="1">
        <v>41.714300000000001</v>
      </c>
      <c r="H8" s="1">
        <v>35302</v>
      </c>
    </row>
    <row r="9" spans="1:8">
      <c r="A9" s="1" t="s">
        <v>166</v>
      </c>
      <c r="B9" s="1">
        <v>4538846</v>
      </c>
      <c r="C9" s="9">
        <v>45032.563888888886</v>
      </c>
      <c r="D9" s="1" t="s">
        <v>208</v>
      </c>
      <c r="E9" s="1" t="s">
        <v>113</v>
      </c>
      <c r="F9" s="9">
        <v>39230.53837962963</v>
      </c>
      <c r="G9" s="1">
        <v>211.57140000000001</v>
      </c>
      <c r="H9" s="1">
        <v>460557</v>
      </c>
    </row>
    <row r="10" spans="1:8">
      <c r="A10" s="1" t="s">
        <v>250</v>
      </c>
      <c r="B10" s="1">
        <v>62789667</v>
      </c>
      <c r="C10" s="9">
        <v>45032.565972222219</v>
      </c>
      <c r="D10" s="1" t="s">
        <v>175</v>
      </c>
      <c r="E10" s="1" t="s">
        <v>113</v>
      </c>
      <c r="F10" s="9">
        <v>45004.593923611108</v>
      </c>
      <c r="G10" s="1">
        <v>26.142900000000001</v>
      </c>
      <c r="H10" s="1">
        <v>239</v>
      </c>
    </row>
    <row r="11" spans="1:8">
      <c r="A11" s="1" t="s">
        <v>251</v>
      </c>
      <c r="B11" s="1">
        <v>62728829</v>
      </c>
      <c r="C11" s="9">
        <v>45032.570833333331</v>
      </c>
      <c r="D11" s="1" t="s">
        <v>175</v>
      </c>
      <c r="E11" s="1" t="s">
        <v>113</v>
      </c>
      <c r="F11" s="9">
        <v>44987.637291666666</v>
      </c>
      <c r="G11" s="1">
        <v>13.428599999999999</v>
      </c>
      <c r="H11" s="1">
        <v>281</v>
      </c>
    </row>
    <row r="12" spans="1:8">
      <c r="A12" s="1" t="s">
        <v>252</v>
      </c>
      <c r="B12" s="1">
        <v>62631857</v>
      </c>
      <c r="C12" s="9">
        <v>45032.572222222225</v>
      </c>
      <c r="D12" s="1" t="s">
        <v>175</v>
      </c>
      <c r="E12" s="1" t="s">
        <v>113</v>
      </c>
      <c r="F12" s="9">
        <v>44960.667141203703</v>
      </c>
      <c r="G12" s="1">
        <v>24.571400000000001</v>
      </c>
      <c r="H12" s="1">
        <v>1035</v>
      </c>
    </row>
    <row r="13" spans="1:8">
      <c r="A13" s="1" t="s">
        <v>253</v>
      </c>
      <c r="B13" s="1">
        <v>62552258</v>
      </c>
      <c r="C13" s="9">
        <v>45032.576388888891</v>
      </c>
      <c r="D13" s="1" t="s">
        <v>175</v>
      </c>
      <c r="E13" s="1" t="s">
        <v>113</v>
      </c>
      <c r="F13" s="9">
        <v>44936.728402777779</v>
      </c>
      <c r="G13" s="1">
        <v>141</v>
      </c>
      <c r="H13" s="1">
        <v>2492</v>
      </c>
    </row>
    <row r="14" spans="1:8">
      <c r="A14" s="1" t="s">
        <v>254</v>
      </c>
      <c r="B14" s="1">
        <v>61964733</v>
      </c>
      <c r="C14" s="9">
        <v>45026.630555555559</v>
      </c>
      <c r="D14" s="1" t="s">
        <v>94</v>
      </c>
      <c r="E14" s="1" t="s">
        <v>82</v>
      </c>
      <c r="F14" s="9">
        <v>44811.850405092591</v>
      </c>
      <c r="G14" s="1">
        <v>1</v>
      </c>
      <c r="H14" s="1">
        <v>72</v>
      </c>
    </row>
    <row r="15" spans="1:8">
      <c r="A15" s="1" t="s">
        <v>255</v>
      </c>
      <c r="B15" s="1">
        <v>61964679</v>
      </c>
      <c r="C15" s="9">
        <v>45026.630555555559</v>
      </c>
      <c r="D15" s="1" t="s">
        <v>94</v>
      </c>
      <c r="E15" s="1" t="s">
        <v>82</v>
      </c>
      <c r="F15" s="9">
        <v>44811.839791666665</v>
      </c>
      <c r="G15" s="1">
        <v>1.2857000000000001</v>
      </c>
      <c r="H15" s="1">
        <v>270</v>
      </c>
    </row>
    <row r="16" spans="1:8">
      <c r="A16" s="1" t="s">
        <v>256</v>
      </c>
      <c r="B16" s="1">
        <v>3450006</v>
      </c>
      <c r="C16" s="9">
        <v>45028.45</v>
      </c>
      <c r="D16" s="1" t="s">
        <v>212</v>
      </c>
      <c r="E16" s="1" t="s">
        <v>82</v>
      </c>
      <c r="F16" s="9">
        <v>38861.484189814815</v>
      </c>
      <c r="G16" s="1">
        <v>17.285699999999999</v>
      </c>
      <c r="H16" s="1">
        <v>27087</v>
      </c>
    </row>
    <row r="17" spans="1:8">
      <c r="A17" s="1" t="s">
        <v>257</v>
      </c>
      <c r="B17" s="1">
        <v>23918</v>
      </c>
      <c r="C17" s="9">
        <v>45030.456944444442</v>
      </c>
      <c r="D17" s="1" t="s">
        <v>130</v>
      </c>
      <c r="E17" s="1" t="s">
        <v>82</v>
      </c>
      <c r="F17" s="9">
        <v>38888.488229166665</v>
      </c>
      <c r="G17" s="1">
        <v>102.1429</v>
      </c>
      <c r="H17" s="1">
        <v>453077</v>
      </c>
    </row>
    <row r="18" spans="1:8">
      <c r="A18" s="1" t="s">
        <v>206</v>
      </c>
      <c r="B18" s="1">
        <v>13578174</v>
      </c>
      <c r="C18" s="9">
        <v>45030.90625</v>
      </c>
      <c r="D18" s="1" t="s">
        <v>130</v>
      </c>
      <c r="E18" s="1" t="s">
        <v>82</v>
      </c>
      <c r="F18" s="9">
        <v>41737.471365740741</v>
      </c>
      <c r="G18" s="1">
        <v>150.42859999999999</v>
      </c>
      <c r="H18" s="1">
        <v>401106</v>
      </c>
    </row>
    <row r="19" spans="1:8">
      <c r="A19" s="1" t="s">
        <v>258</v>
      </c>
      <c r="B19" s="1">
        <v>10026000</v>
      </c>
      <c r="C19" s="9">
        <v>45031.522222222222</v>
      </c>
      <c r="D19" s="1" t="s">
        <v>212</v>
      </c>
      <c r="E19" s="1" t="s">
        <v>82</v>
      </c>
      <c r="F19" s="9">
        <v>42482.830925925926</v>
      </c>
      <c r="G19" s="1">
        <v>0.57140000000000002</v>
      </c>
      <c r="H19" s="1">
        <v>1245</v>
      </c>
    </row>
    <row r="20" spans="1:8">
      <c r="A20" s="1" t="s">
        <v>228</v>
      </c>
      <c r="B20" s="1">
        <v>24454656</v>
      </c>
      <c r="C20" s="9">
        <v>45031.522916666669</v>
      </c>
      <c r="D20" s="1" t="s">
        <v>183</v>
      </c>
      <c r="E20" s="1" t="s">
        <v>82</v>
      </c>
      <c r="F20" s="9">
        <v>43887.696875000001</v>
      </c>
      <c r="G20" s="1">
        <v>993</v>
      </c>
      <c r="H20" s="1">
        <v>15759</v>
      </c>
    </row>
    <row r="21" spans="1:8">
      <c r="A21" s="1" t="s">
        <v>60</v>
      </c>
      <c r="B21" s="1">
        <v>3616021</v>
      </c>
      <c r="C21" s="9">
        <v>45031.754166666666</v>
      </c>
      <c r="D21" s="1" t="s">
        <v>211</v>
      </c>
      <c r="E21" s="1" t="s">
        <v>82</v>
      </c>
      <c r="F21" s="9">
        <v>40448.465798611112</v>
      </c>
      <c r="G21" s="1">
        <v>202.71430000000001</v>
      </c>
      <c r="H21" s="1">
        <v>564039</v>
      </c>
    </row>
    <row r="22" spans="1:8">
      <c r="A22" s="1" t="s">
        <v>259</v>
      </c>
      <c r="B22" s="1">
        <v>1899201</v>
      </c>
      <c r="C22" s="9">
        <v>45032.480555555558</v>
      </c>
      <c r="D22" s="1" t="s">
        <v>211</v>
      </c>
      <c r="E22" s="1" t="s">
        <v>82</v>
      </c>
      <c r="F22" s="9">
        <v>38842.307824074072</v>
      </c>
      <c r="G22" s="1">
        <v>20.571400000000001</v>
      </c>
      <c r="H22" s="1">
        <v>87894</v>
      </c>
    </row>
    <row r="23" spans="1:8">
      <c r="A23" s="1" t="s">
        <v>260</v>
      </c>
      <c r="B23" s="1">
        <v>12575157</v>
      </c>
      <c r="C23" s="9">
        <v>45032.495833333334</v>
      </c>
      <c r="D23" s="1" t="s">
        <v>190</v>
      </c>
      <c r="E23" s="1" t="s">
        <v>82</v>
      </c>
      <c r="F23" s="9">
        <v>41165.007847222223</v>
      </c>
      <c r="G23" s="1">
        <v>75.571399999999997</v>
      </c>
      <c r="H23" s="1">
        <v>229409</v>
      </c>
    </row>
    <row r="24" spans="1:8">
      <c r="A24" s="1" t="s">
        <v>38</v>
      </c>
      <c r="B24" s="1">
        <v>20488915</v>
      </c>
      <c r="C24" s="9">
        <v>45032.828472222223</v>
      </c>
      <c r="D24" s="1" t="s">
        <v>183</v>
      </c>
      <c r="E24" s="1" t="s">
        <v>82</v>
      </c>
      <c r="F24" s="9">
        <v>42810.866527777776</v>
      </c>
      <c r="G24" s="1">
        <v>1778.5714</v>
      </c>
      <c r="H24" s="1">
        <v>705395</v>
      </c>
    </row>
    <row r="25" spans="1:8">
      <c r="A25" s="1" t="s">
        <v>261</v>
      </c>
      <c r="B25" s="1">
        <v>62869232</v>
      </c>
      <c r="C25" s="9">
        <v>45026.571527777778</v>
      </c>
      <c r="D25" s="1" t="s">
        <v>100</v>
      </c>
      <c r="E25" s="1" t="s">
        <v>89</v>
      </c>
      <c r="F25" s="9">
        <v>45025.007777777777</v>
      </c>
      <c r="G25" s="1">
        <v>0.28570000000000001</v>
      </c>
      <c r="H25" s="1">
        <v>0</v>
      </c>
    </row>
    <row r="26" spans="1:8">
      <c r="A26" s="1" t="s">
        <v>262</v>
      </c>
      <c r="B26" s="1">
        <v>61330877</v>
      </c>
      <c r="C26" s="9">
        <v>45026.571527777778</v>
      </c>
      <c r="D26" s="1" t="s">
        <v>100</v>
      </c>
      <c r="E26" s="1" t="s">
        <v>89</v>
      </c>
      <c r="F26" s="9">
        <v>44718.342048611114</v>
      </c>
      <c r="G26" s="1">
        <v>0</v>
      </c>
      <c r="H26" s="1">
        <v>38</v>
      </c>
    </row>
    <row r="27" spans="1:8">
      <c r="A27" s="1" t="s">
        <v>263</v>
      </c>
      <c r="B27" s="1">
        <v>62757412</v>
      </c>
      <c r="C27" s="9">
        <v>45026.571527777778</v>
      </c>
      <c r="D27" s="1" t="s">
        <v>100</v>
      </c>
      <c r="E27" s="1" t="s">
        <v>89</v>
      </c>
      <c r="F27" s="9">
        <v>44997.368263888886</v>
      </c>
      <c r="G27" s="1">
        <v>0.42859999999999998</v>
      </c>
      <c r="H27" s="1">
        <v>7</v>
      </c>
    </row>
    <row r="28" spans="1:8">
      <c r="A28" s="1" t="s">
        <v>264</v>
      </c>
      <c r="B28" s="1">
        <v>60470518</v>
      </c>
      <c r="C28" s="9">
        <v>45026.571527777778</v>
      </c>
      <c r="D28" s="1" t="s">
        <v>100</v>
      </c>
      <c r="E28" s="1" t="s">
        <v>89</v>
      </c>
      <c r="F28" s="9">
        <v>44646.108865740738</v>
      </c>
      <c r="G28" s="1">
        <v>1</v>
      </c>
      <c r="H28" s="1">
        <v>105</v>
      </c>
    </row>
    <row r="29" spans="1:8">
      <c r="A29" s="1" t="s">
        <v>265</v>
      </c>
      <c r="B29" s="1">
        <v>60683199</v>
      </c>
      <c r="C29" s="9">
        <v>45026.572222222225</v>
      </c>
      <c r="D29" s="1" t="s">
        <v>100</v>
      </c>
      <c r="E29" s="1" t="s">
        <v>89</v>
      </c>
      <c r="F29" s="9">
        <v>44655.753020833334</v>
      </c>
      <c r="G29" s="1">
        <v>0.28570000000000001</v>
      </c>
      <c r="H29" s="1">
        <v>140</v>
      </c>
    </row>
    <row r="30" spans="1:8">
      <c r="A30" s="1" t="s">
        <v>266</v>
      </c>
      <c r="B30" s="1">
        <v>62866665</v>
      </c>
      <c r="C30" s="9">
        <v>45026.572222222225</v>
      </c>
      <c r="D30" s="1" t="s">
        <v>100</v>
      </c>
      <c r="E30" s="1" t="s">
        <v>89</v>
      </c>
      <c r="F30" s="9">
        <v>45024.55740740741</v>
      </c>
      <c r="G30" s="1">
        <v>0.1429</v>
      </c>
      <c r="H30" s="1">
        <v>0</v>
      </c>
    </row>
    <row r="31" spans="1:8">
      <c r="A31" s="1" t="s">
        <v>267</v>
      </c>
      <c r="B31" s="1">
        <v>53360961</v>
      </c>
      <c r="C31" s="9">
        <v>45026.572222222225</v>
      </c>
      <c r="D31" s="1" t="s">
        <v>100</v>
      </c>
      <c r="E31" s="1" t="s">
        <v>89</v>
      </c>
      <c r="F31" s="9">
        <v>44066.850555555553</v>
      </c>
      <c r="G31" s="1">
        <v>0.42859999999999998</v>
      </c>
      <c r="H31" s="1">
        <v>577</v>
      </c>
    </row>
    <row r="32" spans="1:8">
      <c r="A32" s="1" t="s">
        <v>268</v>
      </c>
      <c r="B32" s="1">
        <v>60409642</v>
      </c>
      <c r="C32" s="9">
        <v>45026.572222222225</v>
      </c>
      <c r="D32" s="1" t="s">
        <v>100</v>
      </c>
      <c r="E32" s="1" t="s">
        <v>89</v>
      </c>
      <c r="F32" s="9">
        <v>44644.480081018519</v>
      </c>
      <c r="G32" s="1">
        <v>0</v>
      </c>
      <c r="H32" s="1">
        <v>52</v>
      </c>
    </row>
    <row r="33" spans="1:8">
      <c r="A33" s="1" t="s">
        <v>269</v>
      </c>
      <c r="B33" s="1">
        <v>24527557</v>
      </c>
      <c r="C33" s="9">
        <v>45026.572916666664</v>
      </c>
      <c r="D33" s="1" t="s">
        <v>100</v>
      </c>
      <c r="E33" s="1" t="s">
        <v>89</v>
      </c>
      <c r="F33" s="9">
        <v>43899.581932870373</v>
      </c>
      <c r="G33" s="1">
        <v>0.71430000000000005</v>
      </c>
      <c r="H33" s="1">
        <v>270</v>
      </c>
    </row>
    <row r="34" spans="1:8">
      <c r="A34" s="1" t="s">
        <v>270</v>
      </c>
      <c r="B34" s="1">
        <v>59409320</v>
      </c>
      <c r="C34" s="9">
        <v>45026.572916666664</v>
      </c>
      <c r="D34" s="1" t="s">
        <v>100</v>
      </c>
      <c r="E34" s="1" t="s">
        <v>89</v>
      </c>
      <c r="F34" s="9">
        <v>44537.772407407407</v>
      </c>
      <c r="G34" s="1">
        <v>1</v>
      </c>
      <c r="H34" s="1">
        <v>147</v>
      </c>
    </row>
    <row r="35" spans="1:8">
      <c r="A35" s="1" t="s">
        <v>271</v>
      </c>
      <c r="B35" s="1">
        <v>62864051</v>
      </c>
      <c r="C35" s="9">
        <v>45026.572916666664</v>
      </c>
      <c r="D35" s="1" t="s">
        <v>100</v>
      </c>
      <c r="E35" s="1" t="s">
        <v>89</v>
      </c>
      <c r="F35" s="9">
        <v>45023.726805555554</v>
      </c>
      <c r="G35" s="1">
        <v>0.1429</v>
      </c>
      <c r="H35" s="1">
        <v>0</v>
      </c>
    </row>
    <row r="36" spans="1:8">
      <c r="A36" s="1" t="s">
        <v>272</v>
      </c>
      <c r="B36" s="1">
        <v>60421268</v>
      </c>
      <c r="C36" s="9">
        <v>45026.572916666664</v>
      </c>
      <c r="D36" s="1" t="s">
        <v>100</v>
      </c>
      <c r="E36" s="1" t="s">
        <v>89</v>
      </c>
      <c r="F36" s="9">
        <v>44644.767777777779</v>
      </c>
      <c r="G36" s="1">
        <v>0.42859999999999998</v>
      </c>
      <c r="H36" s="1">
        <v>269</v>
      </c>
    </row>
    <row r="37" spans="1:8">
      <c r="A37" s="1" t="s">
        <v>273</v>
      </c>
      <c r="B37" s="1">
        <v>62866439</v>
      </c>
      <c r="C37" s="9">
        <v>45026.573611111111</v>
      </c>
      <c r="D37" s="1" t="s">
        <v>100</v>
      </c>
      <c r="E37" s="1" t="s">
        <v>89</v>
      </c>
      <c r="F37" s="9">
        <v>45024.466157407405</v>
      </c>
      <c r="G37" s="1">
        <v>0.71430000000000005</v>
      </c>
      <c r="H37" s="1">
        <v>0</v>
      </c>
    </row>
    <row r="38" spans="1:8">
      <c r="A38" s="1" t="s">
        <v>274</v>
      </c>
      <c r="B38" s="1">
        <v>57558003</v>
      </c>
      <c r="C38" s="9">
        <v>45026.573611111111</v>
      </c>
      <c r="D38" s="1" t="s">
        <v>100</v>
      </c>
      <c r="E38" s="1" t="s">
        <v>89</v>
      </c>
      <c r="F38" s="9">
        <v>44372.741539351853</v>
      </c>
      <c r="G38" s="1">
        <v>0.42859999999999998</v>
      </c>
      <c r="H38" s="1">
        <v>148</v>
      </c>
    </row>
    <row r="39" spans="1:8">
      <c r="A39" s="1" t="s">
        <v>275</v>
      </c>
      <c r="B39" s="1">
        <v>62864344</v>
      </c>
      <c r="C39" s="9">
        <v>45026.573611111111</v>
      </c>
      <c r="D39" s="1" t="s">
        <v>100</v>
      </c>
      <c r="E39" s="1" t="s">
        <v>89</v>
      </c>
      <c r="F39" s="9">
        <v>45023.757094907407</v>
      </c>
      <c r="G39" s="1">
        <v>0.1429</v>
      </c>
      <c r="H39" s="1">
        <v>0</v>
      </c>
    </row>
    <row r="40" spans="1:8">
      <c r="A40" s="1" t="s">
        <v>276</v>
      </c>
      <c r="B40" s="1">
        <v>56178692</v>
      </c>
      <c r="C40" s="9">
        <v>45026.573611111111</v>
      </c>
      <c r="D40" s="1" t="s">
        <v>100</v>
      </c>
      <c r="E40" s="1" t="s">
        <v>89</v>
      </c>
      <c r="F40" s="9">
        <v>44257.66033564815</v>
      </c>
      <c r="G40" s="1">
        <v>1.7142999999999999</v>
      </c>
      <c r="H40" s="1">
        <v>2209</v>
      </c>
    </row>
    <row r="41" spans="1:8">
      <c r="A41" s="1" t="s">
        <v>277</v>
      </c>
      <c r="B41" s="1">
        <v>60447003</v>
      </c>
      <c r="C41" s="9">
        <v>45026.573611111111</v>
      </c>
      <c r="D41" s="1" t="s">
        <v>100</v>
      </c>
      <c r="E41" s="1" t="s">
        <v>89</v>
      </c>
      <c r="F41" s="9">
        <v>44645.505740740744</v>
      </c>
      <c r="G41" s="1">
        <v>1.2857000000000001</v>
      </c>
      <c r="H41" s="1">
        <v>159</v>
      </c>
    </row>
    <row r="42" spans="1:8">
      <c r="A42" s="1" t="s">
        <v>278</v>
      </c>
      <c r="B42" s="1">
        <v>62868109</v>
      </c>
      <c r="C42" s="9">
        <v>45026.574305555558</v>
      </c>
      <c r="D42" s="1" t="s">
        <v>100</v>
      </c>
      <c r="E42" s="1" t="s">
        <v>89</v>
      </c>
      <c r="F42" s="9">
        <v>45024.848854166667</v>
      </c>
      <c r="G42" s="1">
        <v>0.42859999999999998</v>
      </c>
      <c r="H42" s="1">
        <v>0</v>
      </c>
    </row>
    <row r="43" spans="1:8">
      <c r="A43" s="1" t="s">
        <v>279</v>
      </c>
      <c r="B43" s="1">
        <v>62872930</v>
      </c>
      <c r="C43" s="9">
        <v>45026.574305555558</v>
      </c>
      <c r="D43" s="1" t="s">
        <v>100</v>
      </c>
      <c r="E43" s="1" t="s">
        <v>89</v>
      </c>
      <c r="F43" s="9">
        <v>45026.538113425922</v>
      </c>
      <c r="G43" s="1">
        <v>0.42859999999999998</v>
      </c>
      <c r="H43" s="1">
        <v>0</v>
      </c>
    </row>
    <row r="44" spans="1:8">
      <c r="A44" s="1" t="s">
        <v>280</v>
      </c>
      <c r="B44" s="1">
        <v>56981438</v>
      </c>
      <c r="C44" s="9">
        <v>45026.574999999997</v>
      </c>
      <c r="D44" s="1" t="s">
        <v>100</v>
      </c>
      <c r="E44" s="1" t="s">
        <v>89</v>
      </c>
      <c r="F44" s="9">
        <v>44328.777349537035</v>
      </c>
      <c r="G44" s="1">
        <v>0.42859999999999998</v>
      </c>
      <c r="H44" s="1">
        <v>382</v>
      </c>
    </row>
    <row r="45" spans="1:8">
      <c r="A45" s="1" t="s">
        <v>281</v>
      </c>
      <c r="B45" s="1">
        <v>53799085</v>
      </c>
      <c r="C45" s="9">
        <v>45027.892361111109</v>
      </c>
      <c r="D45" s="1" t="s">
        <v>282</v>
      </c>
      <c r="E45" s="1" t="s">
        <v>89</v>
      </c>
      <c r="F45" s="9">
        <v>44094.720509259256</v>
      </c>
      <c r="G45" s="1">
        <v>2.1429</v>
      </c>
      <c r="H45" s="1">
        <v>1542</v>
      </c>
    </row>
    <row r="46" spans="1:8">
      <c r="A46" s="1" t="s">
        <v>283</v>
      </c>
      <c r="B46" s="1">
        <v>62880044</v>
      </c>
      <c r="C46" s="9">
        <v>45028.754861111112</v>
      </c>
      <c r="D46" s="1" t="s">
        <v>282</v>
      </c>
      <c r="E46" s="1" t="s">
        <v>89</v>
      </c>
      <c r="F46" s="9">
        <v>45027.960162037038</v>
      </c>
      <c r="G46" s="1">
        <v>3.8571</v>
      </c>
      <c r="H46" s="1">
        <v>0</v>
      </c>
    </row>
    <row r="47" spans="1:8">
      <c r="A47" s="1" t="s">
        <v>284</v>
      </c>
      <c r="B47" s="1">
        <v>62882932</v>
      </c>
      <c r="C47" s="9">
        <v>45028.800000000003</v>
      </c>
      <c r="D47" s="1" t="s">
        <v>282</v>
      </c>
      <c r="E47" s="1" t="s">
        <v>89</v>
      </c>
      <c r="F47" s="9">
        <v>45028.781365740739</v>
      </c>
      <c r="G47" s="1">
        <v>1.5713999999999999</v>
      </c>
      <c r="H47" s="1">
        <v>0</v>
      </c>
    </row>
    <row r="48" spans="1:8">
      <c r="A48" s="1" t="s">
        <v>285</v>
      </c>
      <c r="B48" s="1">
        <v>22595316</v>
      </c>
      <c r="C48" s="9">
        <v>45030.55</v>
      </c>
      <c r="D48" s="1" t="s">
        <v>286</v>
      </c>
      <c r="E48" s="1" t="s">
        <v>89</v>
      </c>
      <c r="F48" s="9">
        <v>43239.372407407405</v>
      </c>
      <c r="G48" s="1">
        <v>6</v>
      </c>
      <c r="H48" s="1">
        <v>2723</v>
      </c>
    </row>
    <row r="49" spans="1:8">
      <c r="A49" s="1" t="s">
        <v>287</v>
      </c>
      <c r="B49" s="1">
        <v>24149213</v>
      </c>
      <c r="C49" s="9">
        <v>45026.875</v>
      </c>
      <c r="D49" s="1" t="s">
        <v>176</v>
      </c>
      <c r="E49" s="1" t="s">
        <v>288</v>
      </c>
      <c r="F49" s="9">
        <v>43786.922476851854</v>
      </c>
      <c r="G49" s="1">
        <v>3</v>
      </c>
      <c r="H49" s="1">
        <v>3887</v>
      </c>
    </row>
    <row r="50" spans="1:8">
      <c r="A50" s="1" t="s">
        <v>289</v>
      </c>
      <c r="B50" s="1">
        <v>16807090</v>
      </c>
      <c r="C50" s="9">
        <v>45026.879166666666</v>
      </c>
      <c r="D50" s="1" t="s">
        <v>290</v>
      </c>
      <c r="E50" s="1" t="s">
        <v>288</v>
      </c>
      <c r="F50" s="9">
        <v>42051.872627314813</v>
      </c>
      <c r="G50" s="1">
        <v>4.5713999999999997</v>
      </c>
      <c r="H50" s="1">
        <v>34165</v>
      </c>
    </row>
    <row r="51" spans="1:8">
      <c r="A51" s="1" t="s">
        <v>291</v>
      </c>
      <c r="B51" s="1">
        <v>12810808</v>
      </c>
      <c r="C51" s="9">
        <v>45026.89166666667</v>
      </c>
      <c r="D51" s="1" t="s">
        <v>290</v>
      </c>
      <c r="E51" s="1" t="s">
        <v>288</v>
      </c>
      <c r="F51" s="9">
        <v>41649.514826388891</v>
      </c>
      <c r="G51" s="1">
        <v>3.1429</v>
      </c>
      <c r="H51" s="1">
        <v>7517</v>
      </c>
    </row>
    <row r="52" spans="1:8">
      <c r="A52" s="1" t="s">
        <v>292</v>
      </c>
      <c r="B52" s="1">
        <v>23139338</v>
      </c>
      <c r="C52" s="9">
        <v>45027.976388888892</v>
      </c>
      <c r="D52" s="1" t="s">
        <v>176</v>
      </c>
      <c r="E52" s="1" t="s">
        <v>288</v>
      </c>
      <c r="F52" s="9">
        <v>43414.855810185189</v>
      </c>
      <c r="G52" s="1">
        <v>4.1429</v>
      </c>
      <c r="H52" s="1">
        <v>4680</v>
      </c>
    </row>
    <row r="53" spans="1:8">
      <c r="A53" s="1" t="s">
        <v>293</v>
      </c>
      <c r="B53" s="1">
        <v>24335466</v>
      </c>
      <c r="C53" s="9">
        <v>45029.533333333333</v>
      </c>
      <c r="D53" s="1" t="s">
        <v>176</v>
      </c>
      <c r="E53" s="1" t="s">
        <v>288</v>
      </c>
      <c r="F53" s="9">
        <v>43870.541087962964</v>
      </c>
      <c r="G53" s="1">
        <v>3.8571</v>
      </c>
      <c r="H53" s="1">
        <v>3859</v>
      </c>
    </row>
    <row r="54" spans="1:8">
      <c r="A54" s="1" t="s">
        <v>294</v>
      </c>
      <c r="B54" s="1">
        <v>53968147</v>
      </c>
      <c r="C54" s="9">
        <v>45029.536111111112</v>
      </c>
      <c r="D54" s="1" t="s">
        <v>295</v>
      </c>
      <c r="E54" s="1" t="s">
        <v>288</v>
      </c>
      <c r="F54" s="9">
        <v>44116.935312499998</v>
      </c>
      <c r="G54" s="1">
        <v>4</v>
      </c>
      <c r="H54" s="1">
        <v>882</v>
      </c>
    </row>
    <row r="55" spans="1:8">
      <c r="A55" s="1" t="s">
        <v>296</v>
      </c>
      <c r="B55" s="1">
        <v>23139346</v>
      </c>
      <c r="C55" s="9">
        <v>45029.57708333333</v>
      </c>
      <c r="D55" s="1" t="s">
        <v>176</v>
      </c>
      <c r="E55" s="1" t="s">
        <v>288</v>
      </c>
      <c r="F55" s="9">
        <v>43414.869930555556</v>
      </c>
      <c r="G55" s="1">
        <v>5.2857000000000003</v>
      </c>
      <c r="H55" s="1">
        <v>6553</v>
      </c>
    </row>
    <row r="56" spans="1:8">
      <c r="A56" s="1" t="s">
        <v>297</v>
      </c>
      <c r="B56" s="1">
        <v>23485508</v>
      </c>
      <c r="C56" s="9">
        <v>45029.578472222223</v>
      </c>
      <c r="D56" s="1" t="s">
        <v>295</v>
      </c>
      <c r="E56" s="1" t="s">
        <v>288</v>
      </c>
      <c r="F56" s="9">
        <v>43596.701655092591</v>
      </c>
      <c r="G56" s="1">
        <v>2.7143000000000002</v>
      </c>
      <c r="H56" s="1">
        <v>5760</v>
      </c>
    </row>
    <row r="57" spans="1:8">
      <c r="A57" s="1" t="s">
        <v>298</v>
      </c>
      <c r="B57" s="1">
        <v>22628487</v>
      </c>
      <c r="C57" s="9">
        <v>45030.597916666666</v>
      </c>
      <c r="D57" s="1" t="s">
        <v>290</v>
      </c>
      <c r="E57" s="1" t="s">
        <v>288</v>
      </c>
      <c r="F57" s="9">
        <v>43255.434583333335</v>
      </c>
      <c r="G57" s="1">
        <v>1.7142999999999999</v>
      </c>
      <c r="H57" s="1">
        <v>4611</v>
      </c>
    </row>
    <row r="58" spans="1:8">
      <c r="A58" s="1" t="s">
        <v>299</v>
      </c>
      <c r="B58" s="1">
        <v>23139301</v>
      </c>
      <c r="C58" s="9">
        <v>45031.880555555559</v>
      </c>
      <c r="D58" s="1" t="s">
        <v>176</v>
      </c>
      <c r="E58" s="1" t="s">
        <v>288</v>
      </c>
      <c r="F58" s="9">
        <v>43414.843530092592</v>
      </c>
      <c r="G58" s="1">
        <v>4.1429</v>
      </c>
      <c r="H58" s="1">
        <v>5210</v>
      </c>
    </row>
    <row r="59" spans="1:8">
      <c r="A59" s="1" t="s">
        <v>300</v>
      </c>
      <c r="B59" s="1">
        <v>56332042</v>
      </c>
      <c r="C59" s="9">
        <v>45032.887499999997</v>
      </c>
      <c r="D59" s="1" t="s">
        <v>176</v>
      </c>
      <c r="E59" s="1" t="s">
        <v>288</v>
      </c>
      <c r="F59" s="9">
        <v>44271.59447916667</v>
      </c>
      <c r="G59" s="1">
        <v>1.8571</v>
      </c>
      <c r="H59" s="1">
        <v>1460</v>
      </c>
    </row>
    <row r="60" spans="1:8">
      <c r="A60" s="1" t="s">
        <v>301</v>
      </c>
      <c r="B60" s="1">
        <v>56332123</v>
      </c>
      <c r="C60" s="9">
        <v>45032.888194444444</v>
      </c>
      <c r="D60" s="1" t="s">
        <v>176</v>
      </c>
      <c r="E60" s="1" t="s">
        <v>288</v>
      </c>
      <c r="F60" s="9">
        <v>44271.597442129627</v>
      </c>
      <c r="G60" s="1">
        <v>3.7143000000000002</v>
      </c>
      <c r="H60" s="1">
        <v>1129</v>
      </c>
    </row>
    <row r="61" spans="1:8">
      <c r="A61" s="1" t="s">
        <v>302</v>
      </c>
      <c r="B61" s="1">
        <v>23139327</v>
      </c>
      <c r="C61" s="9">
        <v>45032.895138888889</v>
      </c>
      <c r="D61" s="1" t="s">
        <v>176</v>
      </c>
      <c r="E61" s="1" t="s">
        <v>288</v>
      </c>
      <c r="F61" s="9">
        <v>43414.849803240744</v>
      </c>
      <c r="G61" s="1">
        <v>4.7142999999999997</v>
      </c>
      <c r="H61" s="1">
        <v>4926</v>
      </c>
    </row>
    <row r="62" spans="1:8">
      <c r="A62" s="1" t="s">
        <v>303</v>
      </c>
      <c r="B62" s="1">
        <v>15441904</v>
      </c>
      <c r="C62" s="9">
        <v>45032.926388888889</v>
      </c>
      <c r="D62" s="1" t="s">
        <v>304</v>
      </c>
      <c r="E62" s="1" t="s">
        <v>288</v>
      </c>
      <c r="F62" s="9">
        <v>41877.34951388889</v>
      </c>
      <c r="G62" s="1">
        <v>11.7143</v>
      </c>
      <c r="H62" s="1">
        <v>20481</v>
      </c>
    </row>
    <row r="63" spans="1:8">
      <c r="A63" s="1" t="s">
        <v>305</v>
      </c>
      <c r="B63" s="1">
        <v>61760426</v>
      </c>
      <c r="C63" s="9">
        <v>45026.742361111108</v>
      </c>
      <c r="D63" s="1" t="s">
        <v>130</v>
      </c>
      <c r="E63" s="1" t="s">
        <v>184</v>
      </c>
      <c r="F63" s="9">
        <v>44763.724722222221</v>
      </c>
      <c r="G63" s="1">
        <v>60.857100000000003</v>
      </c>
      <c r="H63" s="1">
        <v>724</v>
      </c>
    </row>
    <row r="64" spans="1:8">
      <c r="A64" s="1" t="s">
        <v>132</v>
      </c>
      <c r="B64" s="1">
        <v>8663390</v>
      </c>
      <c r="C64" s="9">
        <v>45027.801388888889</v>
      </c>
      <c r="D64" s="1" t="s">
        <v>185</v>
      </c>
      <c r="E64" s="1" t="s">
        <v>184</v>
      </c>
      <c r="F64" s="9">
        <v>39380.769236111111</v>
      </c>
      <c r="G64" s="1">
        <v>853.71429999999998</v>
      </c>
      <c r="H64" s="1">
        <v>3791665</v>
      </c>
    </row>
    <row r="65" spans="1:8">
      <c r="A65" s="1" t="s">
        <v>306</v>
      </c>
      <c r="B65" s="1">
        <v>6478705</v>
      </c>
      <c r="C65" s="9">
        <v>45028.927083333336</v>
      </c>
      <c r="D65" s="1" t="s">
        <v>130</v>
      </c>
      <c r="E65" s="1" t="s">
        <v>184</v>
      </c>
      <c r="F65" s="9">
        <v>39301.643784722219</v>
      </c>
      <c r="G65" s="1">
        <v>17.142900000000001</v>
      </c>
      <c r="H65" s="1">
        <v>41880</v>
      </c>
    </row>
    <row r="66" spans="1:8">
      <c r="A66" s="1" t="s">
        <v>307</v>
      </c>
      <c r="B66" s="1">
        <v>62849357</v>
      </c>
      <c r="C66" s="9">
        <v>45026.415972222225</v>
      </c>
      <c r="D66" s="1" t="s">
        <v>215</v>
      </c>
      <c r="E66" s="1" t="s">
        <v>308</v>
      </c>
      <c r="F66" s="9">
        <v>45019.933136574073</v>
      </c>
      <c r="G66" s="1">
        <v>25.142900000000001</v>
      </c>
      <c r="H66" s="1">
        <v>0</v>
      </c>
    </row>
    <row r="67" spans="1:8">
      <c r="A67" s="1" t="s">
        <v>141</v>
      </c>
      <c r="B67" s="1">
        <v>302357</v>
      </c>
      <c r="C67" s="9">
        <v>45026.847916666666</v>
      </c>
      <c r="D67" s="1" t="s">
        <v>309</v>
      </c>
      <c r="E67" s="1" t="s">
        <v>101</v>
      </c>
      <c r="F67" s="9">
        <v>38828.570462962962</v>
      </c>
      <c r="G67" s="1">
        <v>2501.7143000000001</v>
      </c>
      <c r="H67" s="1">
        <v>295615</v>
      </c>
    </row>
    <row r="68" spans="1:8">
      <c r="A68" s="1" t="s">
        <v>310</v>
      </c>
      <c r="B68" s="1">
        <v>15575676</v>
      </c>
      <c r="C68" s="9">
        <v>45027.430555555555</v>
      </c>
      <c r="D68" s="1" t="s">
        <v>164</v>
      </c>
      <c r="E68" s="1" t="s">
        <v>101</v>
      </c>
      <c r="F68" s="9">
        <v>41321.92895833333</v>
      </c>
      <c r="G68" s="1">
        <v>6.2857000000000003</v>
      </c>
      <c r="H68" s="1">
        <v>9446</v>
      </c>
    </row>
    <row r="69" spans="1:8">
      <c r="A69" s="1" t="s">
        <v>311</v>
      </c>
      <c r="B69" s="1">
        <v>3924841</v>
      </c>
      <c r="C69" s="9">
        <v>45027.439583333333</v>
      </c>
      <c r="D69" s="1" t="s">
        <v>147</v>
      </c>
      <c r="E69" s="1" t="s">
        <v>101</v>
      </c>
      <c r="F69" s="9">
        <v>41404.391261574077</v>
      </c>
      <c r="G69" s="1">
        <v>1.8571</v>
      </c>
      <c r="H69" s="1">
        <v>6068</v>
      </c>
    </row>
    <row r="70" spans="1:8">
      <c r="A70" s="1" t="s">
        <v>312</v>
      </c>
      <c r="B70" s="1">
        <v>8320244</v>
      </c>
      <c r="C70" s="9">
        <v>45027.441666666666</v>
      </c>
      <c r="D70" s="1" t="s">
        <v>164</v>
      </c>
      <c r="E70" s="1" t="s">
        <v>101</v>
      </c>
      <c r="F70" s="9">
        <v>39788.465520833335</v>
      </c>
      <c r="G70" s="1">
        <v>7.1429</v>
      </c>
      <c r="H70" s="1">
        <v>20483</v>
      </c>
    </row>
    <row r="71" spans="1:8">
      <c r="A71" s="1" t="s">
        <v>313</v>
      </c>
      <c r="B71" s="1">
        <v>24137253</v>
      </c>
      <c r="C71" s="9">
        <v>45027.480555555558</v>
      </c>
      <c r="D71" s="1" t="s">
        <v>129</v>
      </c>
      <c r="E71" s="1" t="s">
        <v>101</v>
      </c>
      <c r="F71" s="9">
        <v>43781.721921296295</v>
      </c>
      <c r="G71" s="1">
        <v>5.2857000000000003</v>
      </c>
      <c r="H71" s="1">
        <v>1197</v>
      </c>
    </row>
    <row r="72" spans="1:8">
      <c r="A72" s="1" t="s">
        <v>314</v>
      </c>
      <c r="B72" s="1">
        <v>23805031</v>
      </c>
      <c r="C72" s="9">
        <v>45027.481249999997</v>
      </c>
      <c r="D72" s="1" t="s">
        <v>129</v>
      </c>
      <c r="E72" s="1" t="s">
        <v>101</v>
      </c>
      <c r="F72" s="9">
        <v>43754.779340277775</v>
      </c>
      <c r="G72" s="1">
        <v>3.2856999999999998</v>
      </c>
      <c r="H72" s="1">
        <v>1215</v>
      </c>
    </row>
    <row r="73" spans="1:8">
      <c r="A73" s="1" t="s">
        <v>315</v>
      </c>
      <c r="B73" s="1">
        <v>23805032</v>
      </c>
      <c r="C73" s="9">
        <v>45027.481944444444</v>
      </c>
      <c r="D73" s="1" t="s">
        <v>129</v>
      </c>
      <c r="E73" s="1" t="s">
        <v>101</v>
      </c>
      <c r="F73" s="9">
        <v>43754.779282407406</v>
      </c>
      <c r="G73" s="1">
        <v>2.5714000000000001</v>
      </c>
      <c r="H73" s="1">
        <v>1393</v>
      </c>
    </row>
    <row r="74" spans="1:8">
      <c r="A74" s="1" t="s">
        <v>316</v>
      </c>
      <c r="B74" s="1">
        <v>6586972</v>
      </c>
      <c r="C74" s="9">
        <v>45027.535416666666</v>
      </c>
      <c r="D74" s="1" t="s">
        <v>317</v>
      </c>
      <c r="E74" s="1" t="s">
        <v>101</v>
      </c>
      <c r="F74" s="9">
        <v>38918.911678240744</v>
      </c>
      <c r="G74" s="1">
        <v>15.571400000000001</v>
      </c>
      <c r="H74" s="1">
        <v>36777</v>
      </c>
    </row>
    <row r="75" spans="1:8">
      <c r="A75" s="1" t="s">
        <v>318</v>
      </c>
      <c r="B75" s="1">
        <v>19813950</v>
      </c>
      <c r="C75" s="9">
        <v>45027.536111111112</v>
      </c>
      <c r="D75" s="1" t="s">
        <v>147</v>
      </c>
      <c r="E75" s="1" t="s">
        <v>101</v>
      </c>
      <c r="F75" s="9">
        <v>42556.48196759259</v>
      </c>
      <c r="G75" s="1">
        <v>2.4285999999999999</v>
      </c>
      <c r="H75" s="1">
        <v>14232</v>
      </c>
    </row>
    <row r="76" spans="1:8">
      <c r="A76" s="1" t="s">
        <v>319</v>
      </c>
      <c r="B76" s="1">
        <v>3847709</v>
      </c>
      <c r="C76" s="9">
        <v>45027.536805555559</v>
      </c>
      <c r="D76" s="1" t="s">
        <v>147</v>
      </c>
      <c r="E76" s="1" t="s">
        <v>101</v>
      </c>
      <c r="F76" s="9">
        <v>41403.470439814817</v>
      </c>
      <c r="G76" s="1">
        <v>1</v>
      </c>
      <c r="H76" s="1">
        <v>2712</v>
      </c>
    </row>
    <row r="77" spans="1:8">
      <c r="A77" s="1" t="s">
        <v>320</v>
      </c>
      <c r="B77" s="1">
        <v>3849089</v>
      </c>
      <c r="C77" s="9">
        <v>45027.537499999999</v>
      </c>
      <c r="D77" s="1" t="s">
        <v>147</v>
      </c>
      <c r="E77" s="1" t="s">
        <v>101</v>
      </c>
      <c r="F77" s="9">
        <v>41403.480949074074</v>
      </c>
      <c r="G77" s="1">
        <v>0.57140000000000002</v>
      </c>
      <c r="H77" s="1">
        <v>2652</v>
      </c>
    </row>
    <row r="78" spans="1:8">
      <c r="A78" s="1" t="s">
        <v>321</v>
      </c>
      <c r="B78" s="1">
        <v>19782931</v>
      </c>
      <c r="C78" s="9">
        <v>45027.537499999999</v>
      </c>
      <c r="D78" s="1" t="s">
        <v>147</v>
      </c>
      <c r="E78" s="1" t="s">
        <v>101</v>
      </c>
      <c r="F78" s="9">
        <v>42554.377615740741</v>
      </c>
      <c r="G78" s="1">
        <v>1.2857000000000001</v>
      </c>
      <c r="H78" s="1">
        <v>2633</v>
      </c>
    </row>
    <row r="79" spans="1:8">
      <c r="A79" s="1" t="s">
        <v>322</v>
      </c>
      <c r="B79" s="1">
        <v>61965071</v>
      </c>
      <c r="C79" s="9">
        <v>45027.539583333331</v>
      </c>
      <c r="D79" s="1" t="s">
        <v>164</v>
      </c>
      <c r="E79" s="1" t="s">
        <v>101</v>
      </c>
      <c r="F79" s="9">
        <v>44811.902337962965</v>
      </c>
      <c r="G79" s="1">
        <v>3.8571</v>
      </c>
      <c r="H79" s="1">
        <v>115</v>
      </c>
    </row>
    <row r="80" spans="1:8">
      <c r="A80" s="1" t="s">
        <v>323</v>
      </c>
      <c r="B80" s="1">
        <v>13016995</v>
      </c>
      <c r="C80" s="9">
        <v>45027.567361111112</v>
      </c>
      <c r="D80" s="1" t="s">
        <v>129</v>
      </c>
      <c r="E80" s="1" t="s">
        <v>101</v>
      </c>
      <c r="F80" s="9">
        <v>41681.631203703706</v>
      </c>
      <c r="G80" s="1">
        <v>1.8571</v>
      </c>
      <c r="H80" s="1">
        <v>5567</v>
      </c>
    </row>
    <row r="81" spans="1:8">
      <c r="A81" s="1" t="s">
        <v>324</v>
      </c>
      <c r="B81" s="1">
        <v>7816203</v>
      </c>
      <c r="C81" s="9">
        <v>45027.570138888892</v>
      </c>
      <c r="D81" s="1" t="s">
        <v>164</v>
      </c>
      <c r="E81" s="1" t="s">
        <v>101</v>
      </c>
      <c r="F81" s="9">
        <v>39772.916203703702</v>
      </c>
      <c r="G81" s="1">
        <v>8.1428999999999991</v>
      </c>
      <c r="H81" s="1">
        <v>11266</v>
      </c>
    </row>
    <row r="82" spans="1:8">
      <c r="A82" s="1" t="s">
        <v>197</v>
      </c>
      <c r="B82" s="1">
        <v>17049023</v>
      </c>
      <c r="C82" s="9">
        <v>45027.808333333334</v>
      </c>
      <c r="D82" s="1" t="s">
        <v>107</v>
      </c>
      <c r="E82" s="1" t="s">
        <v>101</v>
      </c>
      <c r="F82" s="9">
        <v>42097.587870370371</v>
      </c>
      <c r="G82" s="1">
        <v>1462</v>
      </c>
      <c r="H82" s="1">
        <v>27266</v>
      </c>
    </row>
    <row r="83" spans="1:8">
      <c r="A83" s="1" t="s">
        <v>325</v>
      </c>
      <c r="B83" s="1">
        <v>22939142</v>
      </c>
      <c r="C83" s="9">
        <v>45028.261805555558</v>
      </c>
      <c r="D83" s="1" t="s">
        <v>129</v>
      </c>
      <c r="E83" s="1" t="s">
        <v>101</v>
      </c>
      <c r="F83" s="9">
        <v>43391.893391203703</v>
      </c>
      <c r="G83" s="1">
        <v>2.5714000000000001</v>
      </c>
      <c r="H83" s="1">
        <v>4142</v>
      </c>
    </row>
    <row r="84" spans="1:8">
      <c r="A84" s="1" t="s">
        <v>326</v>
      </c>
      <c r="B84" s="1">
        <v>5255453</v>
      </c>
      <c r="C84" s="9">
        <v>45028.907638888886</v>
      </c>
      <c r="D84" s="1" t="s">
        <v>129</v>
      </c>
      <c r="E84" s="1" t="s">
        <v>101</v>
      </c>
      <c r="F84" s="9">
        <v>39257.248124999998</v>
      </c>
      <c r="G84" s="1">
        <v>3.2856999999999998</v>
      </c>
      <c r="H84" s="1">
        <v>4591</v>
      </c>
    </row>
    <row r="85" spans="1:8">
      <c r="A85" s="1" t="s">
        <v>327</v>
      </c>
      <c r="B85" s="1">
        <v>10558397</v>
      </c>
      <c r="C85" s="9">
        <v>45028.911111111112</v>
      </c>
      <c r="D85" s="1" t="s">
        <v>164</v>
      </c>
      <c r="E85" s="1" t="s">
        <v>101</v>
      </c>
      <c r="F85" s="9">
        <v>40950.746481481481</v>
      </c>
      <c r="G85" s="1">
        <v>4.7142999999999997</v>
      </c>
      <c r="H85" s="1">
        <v>7139</v>
      </c>
    </row>
    <row r="86" spans="1:8">
      <c r="A86" s="1" t="s">
        <v>328</v>
      </c>
      <c r="B86" s="1">
        <v>9310683</v>
      </c>
      <c r="C86" s="9">
        <v>45028.911805555559</v>
      </c>
      <c r="D86" s="1" t="s">
        <v>129</v>
      </c>
      <c r="E86" s="1" t="s">
        <v>101</v>
      </c>
      <c r="F86" s="9">
        <v>40730.725856481484</v>
      </c>
      <c r="G86" s="1">
        <v>1</v>
      </c>
      <c r="H86" s="1">
        <v>3149</v>
      </c>
    </row>
    <row r="87" spans="1:8">
      <c r="A87" s="1" t="s">
        <v>329</v>
      </c>
      <c r="B87" s="1">
        <v>6206014</v>
      </c>
      <c r="C87" s="9">
        <v>45028.913888888892</v>
      </c>
      <c r="D87" s="1" t="s">
        <v>130</v>
      </c>
      <c r="E87" s="1" t="s">
        <v>101</v>
      </c>
      <c r="F87" s="9">
        <v>38908.784548611111</v>
      </c>
      <c r="G87" s="1">
        <v>26.857099999999999</v>
      </c>
      <c r="H87" s="1">
        <v>70606</v>
      </c>
    </row>
    <row r="88" spans="1:8">
      <c r="A88" s="1" t="s">
        <v>330</v>
      </c>
      <c r="B88" s="1">
        <v>24266081</v>
      </c>
      <c r="C88" s="9">
        <v>45028.934027777781</v>
      </c>
      <c r="D88" s="1" t="s">
        <v>147</v>
      </c>
      <c r="E88" s="1" t="s">
        <v>101</v>
      </c>
      <c r="F88" s="9">
        <v>43845.428437499999</v>
      </c>
      <c r="G88" s="1">
        <v>14</v>
      </c>
      <c r="H88" s="1">
        <v>7447</v>
      </c>
    </row>
    <row r="89" spans="1:8">
      <c r="A89" s="1" t="s">
        <v>331</v>
      </c>
      <c r="B89" s="1">
        <v>3955026</v>
      </c>
      <c r="C89" s="9">
        <v>45028.934027777781</v>
      </c>
      <c r="D89" s="1" t="s">
        <v>147</v>
      </c>
      <c r="E89" s="1" t="s">
        <v>101</v>
      </c>
      <c r="F89" s="9">
        <v>41404.586365740739</v>
      </c>
      <c r="G89" s="1">
        <v>1</v>
      </c>
      <c r="H89" s="1">
        <v>4751</v>
      </c>
    </row>
    <row r="90" spans="1:8">
      <c r="A90" s="1" t="s">
        <v>332</v>
      </c>
      <c r="B90" s="1">
        <v>57947158</v>
      </c>
      <c r="C90" s="9">
        <v>45028.956250000003</v>
      </c>
      <c r="D90" s="1" t="s">
        <v>333</v>
      </c>
      <c r="E90" s="1" t="s">
        <v>101</v>
      </c>
      <c r="F90" s="9">
        <v>44386.862858796296</v>
      </c>
      <c r="G90" s="1">
        <v>3.1429</v>
      </c>
      <c r="H90" s="1">
        <v>783</v>
      </c>
    </row>
    <row r="91" spans="1:8">
      <c r="A91" s="1" t="s">
        <v>120</v>
      </c>
      <c r="B91" s="1">
        <v>528596</v>
      </c>
      <c r="C91" s="9">
        <v>45029.384722222225</v>
      </c>
      <c r="D91" s="1" t="s">
        <v>213</v>
      </c>
      <c r="E91" s="1" t="s">
        <v>101</v>
      </c>
      <c r="F91" s="9">
        <v>38829.746724537035</v>
      </c>
      <c r="G91" s="1">
        <v>852.85709999999995</v>
      </c>
      <c r="H91" s="1">
        <v>205167</v>
      </c>
    </row>
    <row r="92" spans="1:8">
      <c r="A92" s="1" t="s">
        <v>131</v>
      </c>
      <c r="B92" s="1">
        <v>527175</v>
      </c>
      <c r="C92" s="9">
        <v>45029.387499999997</v>
      </c>
      <c r="D92" s="1" t="s">
        <v>334</v>
      </c>
      <c r="E92" s="1" t="s">
        <v>101</v>
      </c>
      <c r="F92" s="9">
        <v>38829.740983796299</v>
      </c>
      <c r="G92" s="1">
        <v>1422.2856999999999</v>
      </c>
      <c r="H92" s="1">
        <v>157532</v>
      </c>
    </row>
    <row r="93" spans="1:8">
      <c r="A93" s="1" t="s">
        <v>335</v>
      </c>
      <c r="B93" s="1">
        <v>9992170</v>
      </c>
      <c r="C93" s="9">
        <v>45029.443055555559</v>
      </c>
      <c r="D93" s="1" t="s">
        <v>129</v>
      </c>
      <c r="E93" s="1" t="s">
        <v>101</v>
      </c>
      <c r="F93" s="9">
        <v>41908.781053240738</v>
      </c>
      <c r="G93" s="1">
        <v>1.2857000000000001</v>
      </c>
      <c r="H93" s="1">
        <v>3793</v>
      </c>
    </row>
    <row r="94" spans="1:8">
      <c r="A94" s="1" t="s">
        <v>336</v>
      </c>
      <c r="B94" s="1">
        <v>3955907</v>
      </c>
      <c r="C94" s="9">
        <v>45029.633333333331</v>
      </c>
      <c r="D94" s="1" t="s">
        <v>147</v>
      </c>
      <c r="E94" s="1" t="s">
        <v>101</v>
      </c>
      <c r="F94" s="9">
        <v>41404.591435185182</v>
      </c>
      <c r="G94" s="1">
        <v>2.4285999999999999</v>
      </c>
      <c r="H94" s="1">
        <v>3369</v>
      </c>
    </row>
    <row r="95" spans="1:8">
      <c r="A95" s="1" t="s">
        <v>337</v>
      </c>
      <c r="B95" s="1">
        <v>7950980</v>
      </c>
      <c r="C95" s="9">
        <v>45029.638194444444</v>
      </c>
      <c r="D95" s="1" t="s">
        <v>164</v>
      </c>
      <c r="E95" s="1" t="s">
        <v>101</v>
      </c>
      <c r="F95" s="9">
        <v>39777.532442129632</v>
      </c>
      <c r="G95" s="1">
        <v>7.2857000000000003</v>
      </c>
      <c r="H95" s="1">
        <v>15729</v>
      </c>
    </row>
    <row r="96" spans="1:8">
      <c r="A96" s="1" t="s">
        <v>338</v>
      </c>
      <c r="B96" s="1">
        <v>23805029</v>
      </c>
      <c r="C96" s="9">
        <v>45029.879166666666</v>
      </c>
      <c r="D96" s="1" t="s">
        <v>129</v>
      </c>
      <c r="E96" s="1" t="s">
        <v>101</v>
      </c>
      <c r="F96" s="9">
        <v>43754.779444444444</v>
      </c>
      <c r="G96" s="1">
        <v>1.4286000000000001</v>
      </c>
      <c r="H96" s="1">
        <v>1279</v>
      </c>
    </row>
    <row r="97" spans="1:8">
      <c r="A97" s="1" t="s">
        <v>339</v>
      </c>
      <c r="B97" s="1">
        <v>9145329</v>
      </c>
      <c r="C97" s="9">
        <v>45029.879166666666</v>
      </c>
      <c r="D97" s="1" t="s">
        <v>340</v>
      </c>
      <c r="E97" s="1" t="s">
        <v>101</v>
      </c>
      <c r="F97" s="9">
        <v>39398.842141203706</v>
      </c>
      <c r="G97" s="1">
        <v>7.1429</v>
      </c>
      <c r="H97" s="1">
        <v>20092</v>
      </c>
    </row>
    <row r="98" spans="1:8">
      <c r="A98" s="1" t="s">
        <v>172</v>
      </c>
      <c r="B98" s="1">
        <v>7532668</v>
      </c>
      <c r="C98" s="9">
        <v>45029.885416666664</v>
      </c>
      <c r="D98" s="1" t="s">
        <v>161</v>
      </c>
      <c r="E98" s="1" t="s">
        <v>101</v>
      </c>
      <c r="F98" s="9">
        <v>38943.757650462961</v>
      </c>
      <c r="G98" s="1">
        <v>471.8571</v>
      </c>
      <c r="H98" s="1">
        <v>83250</v>
      </c>
    </row>
    <row r="99" spans="1:8">
      <c r="A99" s="1" t="s">
        <v>154</v>
      </c>
      <c r="B99" s="1">
        <v>4747092</v>
      </c>
      <c r="C99" s="9">
        <v>45029.902777777781</v>
      </c>
      <c r="D99" s="1" t="s">
        <v>341</v>
      </c>
      <c r="E99" s="1" t="s">
        <v>101</v>
      </c>
      <c r="F99" s="9">
        <v>38875.381168981483</v>
      </c>
      <c r="G99" s="1">
        <v>157.42859999999999</v>
      </c>
      <c r="H99" s="1">
        <v>55978</v>
      </c>
    </row>
    <row r="100" spans="1:8">
      <c r="A100" s="1" t="s">
        <v>49</v>
      </c>
      <c r="B100" s="1">
        <v>1547298</v>
      </c>
      <c r="C100" s="9">
        <v>45029.926388888889</v>
      </c>
      <c r="D100" s="1" t="s">
        <v>161</v>
      </c>
      <c r="E100" s="1" t="s">
        <v>101</v>
      </c>
      <c r="F100" s="9">
        <v>38838.322847222225</v>
      </c>
      <c r="G100" s="1">
        <v>591</v>
      </c>
      <c r="H100" s="1">
        <v>126234</v>
      </c>
    </row>
    <row r="101" spans="1:8">
      <c r="A101" s="1" t="s">
        <v>72</v>
      </c>
      <c r="B101" s="1">
        <v>2675453</v>
      </c>
      <c r="C101" s="9">
        <v>45029.943749999999</v>
      </c>
      <c r="D101" s="1" t="s">
        <v>213</v>
      </c>
      <c r="E101" s="1" t="s">
        <v>101</v>
      </c>
      <c r="F101" s="9">
        <v>38850.965219907404</v>
      </c>
      <c r="G101" s="1">
        <v>298.71429999999998</v>
      </c>
      <c r="H101" s="1">
        <v>81495</v>
      </c>
    </row>
    <row r="102" spans="1:8">
      <c r="A102" s="1" t="s">
        <v>170</v>
      </c>
      <c r="B102" s="1">
        <v>20611673</v>
      </c>
      <c r="C102" s="9">
        <v>45029.947916666664</v>
      </c>
      <c r="D102" s="1" t="s">
        <v>161</v>
      </c>
      <c r="E102" s="1" t="s">
        <v>101</v>
      </c>
      <c r="F102" s="9">
        <v>42860.458518518521</v>
      </c>
      <c r="G102" s="1">
        <v>432</v>
      </c>
      <c r="H102" s="1">
        <v>7264</v>
      </c>
    </row>
    <row r="103" spans="1:8">
      <c r="A103" s="1" t="s">
        <v>77</v>
      </c>
      <c r="B103" s="1">
        <v>10205407</v>
      </c>
      <c r="C103" s="9">
        <v>45029.993055555555</v>
      </c>
      <c r="D103" s="1" t="s">
        <v>173</v>
      </c>
      <c r="E103" s="1" t="s">
        <v>101</v>
      </c>
      <c r="F103" s="9">
        <v>40065.627974537034</v>
      </c>
      <c r="G103" s="1">
        <v>149.42859999999999</v>
      </c>
      <c r="H103" s="1">
        <v>688525</v>
      </c>
    </row>
    <row r="104" spans="1:8">
      <c r="A104" s="1" t="s">
        <v>27</v>
      </c>
      <c r="B104" s="1">
        <v>395923</v>
      </c>
      <c r="C104" s="9">
        <v>45029.994444444441</v>
      </c>
      <c r="D104" s="1" t="s">
        <v>214</v>
      </c>
      <c r="E104" s="1" t="s">
        <v>101</v>
      </c>
      <c r="F104" s="9">
        <v>38828.911898148152</v>
      </c>
      <c r="G104" s="1">
        <v>1558.8570999999999</v>
      </c>
      <c r="H104" s="1">
        <v>5883645</v>
      </c>
    </row>
    <row r="105" spans="1:8">
      <c r="A105" s="1" t="s">
        <v>342</v>
      </c>
      <c r="B105" s="1">
        <v>3846933</v>
      </c>
      <c r="C105" s="9">
        <v>45030.447222222225</v>
      </c>
      <c r="D105" s="1" t="s">
        <v>147</v>
      </c>
      <c r="E105" s="1" t="s">
        <v>101</v>
      </c>
      <c r="F105" s="9">
        <v>41403.465150462966</v>
      </c>
      <c r="G105" s="1">
        <v>1.1429</v>
      </c>
      <c r="H105" s="1">
        <v>6839</v>
      </c>
    </row>
    <row r="106" spans="1:8">
      <c r="A106" s="1" t="s">
        <v>53</v>
      </c>
      <c r="B106" s="1">
        <v>22594894</v>
      </c>
      <c r="C106" s="9">
        <v>45030.455555555556</v>
      </c>
      <c r="D106" s="1" t="s">
        <v>161</v>
      </c>
      <c r="E106" s="1" t="s">
        <v>101</v>
      </c>
      <c r="F106" s="9">
        <v>43238.901666666665</v>
      </c>
      <c r="G106" s="1">
        <v>359</v>
      </c>
      <c r="H106" s="1">
        <v>33656</v>
      </c>
    </row>
    <row r="107" spans="1:8">
      <c r="A107" s="1" t="s">
        <v>343</v>
      </c>
      <c r="B107" s="1">
        <v>19831396</v>
      </c>
      <c r="C107" s="9">
        <v>45030.481944444444</v>
      </c>
      <c r="D107" s="1" t="s">
        <v>147</v>
      </c>
      <c r="E107" s="1" t="s">
        <v>101</v>
      </c>
      <c r="F107" s="9">
        <v>42565.773634259262</v>
      </c>
      <c r="G107" s="1">
        <v>1.4286000000000001</v>
      </c>
      <c r="H107" s="1">
        <v>2193</v>
      </c>
    </row>
    <row r="108" spans="1:8">
      <c r="A108" s="1" t="s">
        <v>344</v>
      </c>
      <c r="B108" s="1">
        <v>13384301</v>
      </c>
      <c r="C108" s="9">
        <v>45030.595138888886</v>
      </c>
      <c r="D108" s="1" t="s">
        <v>164</v>
      </c>
      <c r="E108" s="1" t="s">
        <v>101</v>
      </c>
      <c r="F108" s="9">
        <v>41720.610983796294</v>
      </c>
      <c r="G108" s="1">
        <v>10.142899999999999</v>
      </c>
      <c r="H108" s="1">
        <v>7653</v>
      </c>
    </row>
    <row r="109" spans="1:8">
      <c r="A109" s="1" t="s">
        <v>345</v>
      </c>
      <c r="B109" s="1">
        <v>24266083</v>
      </c>
      <c r="C109" s="9">
        <v>45030.669444444444</v>
      </c>
      <c r="D109" s="1" t="s">
        <v>147</v>
      </c>
      <c r="E109" s="1" t="s">
        <v>101</v>
      </c>
      <c r="F109" s="9">
        <v>43845.428993055553</v>
      </c>
      <c r="G109" s="1">
        <v>1.1429</v>
      </c>
      <c r="H109" s="1">
        <v>1253</v>
      </c>
    </row>
    <row r="110" spans="1:8">
      <c r="A110" s="1" t="s">
        <v>346</v>
      </c>
      <c r="B110" s="1">
        <v>3979543</v>
      </c>
      <c r="C110" s="9">
        <v>45030.896527777775</v>
      </c>
      <c r="D110" s="1" t="s">
        <v>147</v>
      </c>
      <c r="E110" s="1" t="s">
        <v>101</v>
      </c>
      <c r="F110" s="9">
        <v>41404.721863425926</v>
      </c>
      <c r="G110" s="1">
        <v>1.1429</v>
      </c>
      <c r="H110" s="1">
        <v>10423</v>
      </c>
    </row>
    <row r="111" spans="1:8">
      <c r="A111" s="1" t="s">
        <v>347</v>
      </c>
      <c r="B111" s="1">
        <v>61964974</v>
      </c>
      <c r="C111" s="9">
        <v>45030.897916666669</v>
      </c>
      <c r="D111" s="1" t="s">
        <v>164</v>
      </c>
      <c r="E111" s="1" t="s">
        <v>101</v>
      </c>
      <c r="F111" s="9">
        <v>44811.890034722222</v>
      </c>
      <c r="G111" s="1">
        <v>3.4285999999999999</v>
      </c>
      <c r="H111" s="1">
        <v>112</v>
      </c>
    </row>
    <row r="112" spans="1:8">
      <c r="A112" s="1" t="s">
        <v>348</v>
      </c>
      <c r="B112" s="1">
        <v>12620158</v>
      </c>
      <c r="C112" s="9">
        <v>45031.275000000001</v>
      </c>
      <c r="D112" s="1" t="s">
        <v>129</v>
      </c>
      <c r="E112" s="1" t="s">
        <v>101</v>
      </c>
      <c r="F112" s="9">
        <v>41517.135983796295</v>
      </c>
      <c r="G112" s="1">
        <v>3.7143000000000002</v>
      </c>
      <c r="H112" s="1">
        <v>3790</v>
      </c>
    </row>
    <row r="113" spans="1:8">
      <c r="A113" s="1" t="s">
        <v>349</v>
      </c>
      <c r="B113" s="1">
        <v>4470306</v>
      </c>
      <c r="C113" s="9">
        <v>45031.482638888891</v>
      </c>
      <c r="D113" s="1" t="s">
        <v>341</v>
      </c>
      <c r="E113" s="1" t="s">
        <v>101</v>
      </c>
      <c r="F113" s="9">
        <v>38870.936296296299</v>
      </c>
      <c r="G113" s="1">
        <v>38.571399999999997</v>
      </c>
      <c r="H113" s="1">
        <v>88316</v>
      </c>
    </row>
    <row r="114" spans="1:8">
      <c r="A114" s="1" t="s">
        <v>350</v>
      </c>
      <c r="B114" s="1">
        <v>23805030</v>
      </c>
      <c r="C114" s="9">
        <v>45031.559027777781</v>
      </c>
      <c r="D114" s="1" t="s">
        <v>129</v>
      </c>
      <c r="E114" s="1" t="s">
        <v>101</v>
      </c>
      <c r="F114" s="9">
        <v>43754.779398148145</v>
      </c>
      <c r="G114" s="1">
        <v>3.7143000000000002</v>
      </c>
      <c r="H114" s="1">
        <v>2771</v>
      </c>
    </row>
    <row r="115" spans="1:8">
      <c r="A115" s="1" t="s">
        <v>351</v>
      </c>
      <c r="B115" s="1">
        <v>17541435</v>
      </c>
      <c r="C115" s="9">
        <v>45032.402083333334</v>
      </c>
      <c r="D115" s="1" t="s">
        <v>352</v>
      </c>
      <c r="E115" s="1" t="s">
        <v>101</v>
      </c>
      <c r="F115" s="9">
        <v>42131.881608796299</v>
      </c>
      <c r="G115" s="1">
        <v>101.28570000000001</v>
      </c>
      <c r="H115" s="1">
        <v>272333</v>
      </c>
    </row>
    <row r="116" spans="1:8">
      <c r="A116" s="1" t="s">
        <v>76</v>
      </c>
      <c r="B116" s="1">
        <v>7181074</v>
      </c>
      <c r="C116" s="9">
        <v>45032.404861111114</v>
      </c>
      <c r="D116" s="1" t="s">
        <v>309</v>
      </c>
      <c r="E116" s="1" t="s">
        <v>101</v>
      </c>
      <c r="F116" s="9">
        <v>38933.370983796296</v>
      </c>
      <c r="G116" s="1">
        <v>132.1429</v>
      </c>
      <c r="H116" s="1">
        <v>554676</v>
      </c>
    </row>
    <row r="117" spans="1:8">
      <c r="A117" s="1" t="s">
        <v>70</v>
      </c>
      <c r="B117" s="1">
        <v>4674818</v>
      </c>
      <c r="C117" s="9">
        <v>45032.408333333333</v>
      </c>
      <c r="D117" s="1" t="s">
        <v>309</v>
      </c>
      <c r="E117" s="1" t="s">
        <v>101</v>
      </c>
      <c r="F117" s="9">
        <v>39235.787592592591</v>
      </c>
      <c r="G117" s="1">
        <v>145.1429</v>
      </c>
      <c r="H117" s="1">
        <v>586988</v>
      </c>
    </row>
    <row r="118" spans="1:8">
      <c r="A118" s="1" t="s">
        <v>133</v>
      </c>
      <c r="B118" s="1">
        <v>3852481</v>
      </c>
      <c r="C118" s="9">
        <v>45032.413888888892</v>
      </c>
      <c r="D118" s="1" t="s">
        <v>353</v>
      </c>
      <c r="E118" s="1" t="s">
        <v>101</v>
      </c>
      <c r="F118" s="9">
        <v>39202.03334490741</v>
      </c>
      <c r="G118" s="1">
        <v>240.57140000000001</v>
      </c>
      <c r="H118" s="1">
        <v>67893</v>
      </c>
    </row>
    <row r="119" spans="1:8">
      <c r="A119" s="1" t="s">
        <v>354</v>
      </c>
      <c r="B119" s="1">
        <v>496002</v>
      </c>
      <c r="C119" s="9">
        <v>45032.44027777778</v>
      </c>
      <c r="D119" s="1" t="s">
        <v>341</v>
      </c>
      <c r="E119" s="1" t="s">
        <v>101</v>
      </c>
      <c r="F119" s="9">
        <v>40424.605428240742</v>
      </c>
      <c r="G119" s="1">
        <v>1.1429</v>
      </c>
      <c r="H119" s="1">
        <v>11524</v>
      </c>
    </row>
    <row r="120" spans="1:8">
      <c r="A120" s="1" t="s">
        <v>355</v>
      </c>
      <c r="B120" s="1">
        <v>8655715</v>
      </c>
      <c r="C120" s="9">
        <v>45032.443055555559</v>
      </c>
      <c r="D120" s="1" t="s">
        <v>164</v>
      </c>
      <c r="E120" s="1" t="s">
        <v>101</v>
      </c>
      <c r="F120" s="9">
        <v>39799.486562500002</v>
      </c>
      <c r="G120" s="1">
        <v>15</v>
      </c>
      <c r="H120" s="1">
        <v>43576</v>
      </c>
    </row>
    <row r="121" spans="1:8">
      <c r="A121" s="1" t="s">
        <v>356</v>
      </c>
      <c r="B121" s="1">
        <v>1631070</v>
      </c>
      <c r="C121" s="9">
        <v>45032.445833333331</v>
      </c>
      <c r="D121" s="1" t="s">
        <v>130</v>
      </c>
      <c r="E121" s="1" t="s">
        <v>101</v>
      </c>
      <c r="F121" s="9">
        <v>38839.418136574073</v>
      </c>
      <c r="G121" s="1">
        <v>23.714300000000001</v>
      </c>
      <c r="H121" s="1">
        <v>168670</v>
      </c>
    </row>
    <row r="122" spans="1:8">
      <c r="A122" s="1" t="s">
        <v>357</v>
      </c>
      <c r="B122" s="1">
        <v>19779371</v>
      </c>
      <c r="C122" s="9">
        <v>45032.447916666664</v>
      </c>
      <c r="D122" s="1" t="s">
        <v>147</v>
      </c>
      <c r="E122" s="1" t="s">
        <v>101</v>
      </c>
      <c r="F122" s="9">
        <v>42551.706446759257</v>
      </c>
      <c r="G122" s="1">
        <v>1.7142999999999999</v>
      </c>
      <c r="H122" s="1">
        <v>5236</v>
      </c>
    </row>
    <row r="123" spans="1:8">
      <c r="A123" s="1" t="s">
        <v>358</v>
      </c>
      <c r="B123" s="1">
        <v>4020259</v>
      </c>
      <c r="C123" s="9">
        <v>45032.448611111111</v>
      </c>
      <c r="D123" s="1" t="s">
        <v>147</v>
      </c>
      <c r="E123" s="1" t="s">
        <v>101</v>
      </c>
      <c r="F123" s="9">
        <v>41405.491990740738</v>
      </c>
      <c r="G123" s="1">
        <v>1.8571</v>
      </c>
      <c r="H123" s="1">
        <v>5139</v>
      </c>
    </row>
    <row r="124" spans="1:8">
      <c r="A124" s="1" t="s">
        <v>359</v>
      </c>
      <c r="B124" s="1">
        <v>4027643</v>
      </c>
      <c r="C124" s="9">
        <v>45032.449305555558</v>
      </c>
      <c r="D124" s="1" t="s">
        <v>147</v>
      </c>
      <c r="E124" s="1" t="s">
        <v>101</v>
      </c>
      <c r="F124" s="9">
        <v>41405.574016203704</v>
      </c>
      <c r="G124" s="1">
        <v>2.1429</v>
      </c>
      <c r="H124" s="1">
        <v>6889</v>
      </c>
    </row>
    <row r="125" spans="1:8">
      <c r="A125" s="1" t="s">
        <v>168</v>
      </c>
      <c r="B125" s="1">
        <v>1954969</v>
      </c>
      <c r="C125" s="9">
        <v>45032.862500000003</v>
      </c>
      <c r="D125" s="1" t="s">
        <v>341</v>
      </c>
      <c r="E125" s="1" t="s">
        <v>101</v>
      </c>
      <c r="F125" s="9">
        <v>38842.765162037038</v>
      </c>
      <c r="G125" s="1">
        <v>99.142899999999997</v>
      </c>
      <c r="H125" s="1">
        <v>590553</v>
      </c>
    </row>
    <row r="126" spans="1:8">
      <c r="A126" s="1" t="s">
        <v>157</v>
      </c>
      <c r="B126" s="1">
        <v>5039554</v>
      </c>
      <c r="C126" s="9">
        <v>45032.868055555555</v>
      </c>
      <c r="D126" s="1" t="s">
        <v>341</v>
      </c>
      <c r="E126" s="1" t="s">
        <v>101</v>
      </c>
      <c r="F126" s="9">
        <v>38881.814074074071</v>
      </c>
      <c r="G126" s="1">
        <v>163.1429</v>
      </c>
      <c r="H126" s="1">
        <v>54553</v>
      </c>
    </row>
    <row r="127" spans="1:8">
      <c r="A127" s="1" t="s">
        <v>119</v>
      </c>
      <c r="B127" s="1">
        <v>9767253</v>
      </c>
      <c r="C127" s="9">
        <v>45032.870833333334</v>
      </c>
      <c r="D127" s="1" t="s">
        <v>219</v>
      </c>
      <c r="E127" s="1" t="s">
        <v>101</v>
      </c>
      <c r="F127" s="9">
        <v>39003.894641203704</v>
      </c>
      <c r="G127" s="1">
        <v>1131.1429000000001</v>
      </c>
      <c r="H127" s="1">
        <v>174671</v>
      </c>
    </row>
    <row r="128" spans="1:8">
      <c r="A128" s="1" t="s">
        <v>47</v>
      </c>
      <c r="B128" s="1">
        <v>5863489</v>
      </c>
      <c r="C128" s="9">
        <v>45032.857638888891</v>
      </c>
      <c r="D128" s="1" t="s">
        <v>112</v>
      </c>
      <c r="E128" s="1" t="s">
        <v>101</v>
      </c>
      <c r="F128" s="9">
        <v>38899.844143518516</v>
      </c>
      <c r="G128" s="1">
        <v>398.42860000000002</v>
      </c>
      <c r="H128" s="1">
        <v>95173</v>
      </c>
    </row>
    <row r="129" spans="1:8">
      <c r="A129" s="1" t="s">
        <v>360</v>
      </c>
      <c r="B129" s="1">
        <v>54166628</v>
      </c>
      <c r="C129" s="9">
        <v>45026.607638888891</v>
      </c>
      <c r="D129" s="1" t="s">
        <v>110</v>
      </c>
      <c r="E129" s="1" t="s">
        <v>86</v>
      </c>
      <c r="F129" s="9">
        <v>44137.615173611113</v>
      </c>
      <c r="G129" s="1">
        <v>33.714300000000001</v>
      </c>
      <c r="H129" s="1">
        <v>22604</v>
      </c>
    </row>
    <row r="130" spans="1:8">
      <c r="A130" s="1" t="s">
        <v>26</v>
      </c>
      <c r="B130" s="1">
        <v>9378936</v>
      </c>
      <c r="C130" s="9">
        <v>45027.45208333333</v>
      </c>
      <c r="D130" s="1" t="s">
        <v>361</v>
      </c>
      <c r="E130" s="1" t="s">
        <v>86</v>
      </c>
      <c r="F130" s="9">
        <v>41109.476643518516</v>
      </c>
      <c r="G130" s="1">
        <v>174</v>
      </c>
      <c r="H130" s="1">
        <v>2325510</v>
      </c>
    </row>
    <row r="131" spans="1:8">
      <c r="A131" s="1" t="s">
        <v>362</v>
      </c>
      <c r="B131" s="1">
        <v>51059040</v>
      </c>
      <c r="C131" s="9">
        <v>45027.702777777777</v>
      </c>
      <c r="D131" s="1" t="s">
        <v>110</v>
      </c>
      <c r="E131" s="1" t="s">
        <v>86</v>
      </c>
      <c r="F131" s="9">
        <v>44017.68277777778</v>
      </c>
      <c r="G131" s="1">
        <v>74.857100000000003</v>
      </c>
      <c r="H131" s="1">
        <v>30353</v>
      </c>
    </row>
    <row r="132" spans="1:8">
      <c r="A132" s="1" t="s">
        <v>64</v>
      </c>
      <c r="B132" s="1">
        <v>50138166</v>
      </c>
      <c r="C132" s="9">
        <v>45028.410416666666</v>
      </c>
      <c r="D132" s="1" t="s">
        <v>110</v>
      </c>
      <c r="E132" s="1" t="s">
        <v>86</v>
      </c>
      <c r="F132" s="9">
        <v>43971.416574074072</v>
      </c>
      <c r="G132" s="1">
        <v>249.28569999999999</v>
      </c>
      <c r="H132" s="1">
        <v>58155</v>
      </c>
    </row>
    <row r="133" spans="1:8">
      <c r="A133" s="1" t="s">
        <v>363</v>
      </c>
      <c r="B133" s="1">
        <v>51052779</v>
      </c>
      <c r="C133" s="9">
        <v>45029.408333333333</v>
      </c>
      <c r="D133" s="1" t="s">
        <v>110</v>
      </c>
      <c r="E133" s="1" t="s">
        <v>86</v>
      </c>
      <c r="F133" s="9">
        <v>44017.485798611109</v>
      </c>
      <c r="G133" s="1">
        <v>81.714299999999994</v>
      </c>
      <c r="H133" s="1">
        <v>33213</v>
      </c>
    </row>
    <row r="134" spans="1:8">
      <c r="A134" s="1" t="s">
        <v>20</v>
      </c>
      <c r="B134" s="1">
        <v>60998341</v>
      </c>
      <c r="C134" s="9">
        <v>45029.40902777778</v>
      </c>
      <c r="D134" s="1" t="s">
        <v>193</v>
      </c>
      <c r="E134" s="1" t="s">
        <v>86</v>
      </c>
      <c r="F134" s="9">
        <v>44690.60396990741</v>
      </c>
      <c r="G134" s="1">
        <v>125</v>
      </c>
      <c r="H134" s="1">
        <v>231622</v>
      </c>
    </row>
    <row r="135" spans="1:8">
      <c r="A135" s="1" t="s">
        <v>364</v>
      </c>
      <c r="B135" s="1">
        <v>55768087</v>
      </c>
      <c r="C135" s="9">
        <v>45030.411805555559</v>
      </c>
      <c r="D135" s="1" t="s">
        <v>110</v>
      </c>
      <c r="E135" s="1" t="s">
        <v>86</v>
      </c>
      <c r="F135" s="9">
        <v>44208.624016203707</v>
      </c>
      <c r="G135" s="1">
        <v>39.857100000000003</v>
      </c>
      <c r="H135" s="1">
        <v>14233</v>
      </c>
    </row>
    <row r="136" spans="1:8">
      <c r="A136" s="1" t="s">
        <v>29</v>
      </c>
      <c r="B136" s="1">
        <v>4932536</v>
      </c>
      <c r="C136" s="9">
        <v>45030.413194444445</v>
      </c>
      <c r="D136" s="1" t="s">
        <v>117</v>
      </c>
      <c r="E136" s="1" t="s">
        <v>86</v>
      </c>
      <c r="F136" s="9">
        <v>40806.618263888886</v>
      </c>
      <c r="G136" s="1">
        <v>237.71430000000001</v>
      </c>
      <c r="H136" s="1">
        <v>756926</v>
      </c>
    </row>
    <row r="137" spans="1:8">
      <c r="A137" s="1" t="s">
        <v>365</v>
      </c>
      <c r="B137" s="1">
        <v>55871657</v>
      </c>
      <c r="C137" s="9">
        <v>45030.31527777778</v>
      </c>
      <c r="D137" s="1">
        <v>975551931</v>
      </c>
      <c r="E137" s="1" t="s">
        <v>138</v>
      </c>
      <c r="F137" s="9">
        <v>44218.446296296293</v>
      </c>
      <c r="G137" s="1">
        <v>0.85709999999999997</v>
      </c>
      <c r="H137" s="1">
        <v>796</v>
      </c>
    </row>
    <row r="138" spans="1:8">
      <c r="A138" s="1" t="s">
        <v>366</v>
      </c>
      <c r="B138" s="1">
        <v>5291678</v>
      </c>
      <c r="C138" s="9">
        <v>45030.487500000003</v>
      </c>
      <c r="D138" s="1">
        <v>975551931</v>
      </c>
      <c r="E138" s="1" t="s">
        <v>138</v>
      </c>
      <c r="F138" s="9">
        <v>40465.958275462966</v>
      </c>
      <c r="G138" s="1">
        <v>1.5713999999999999</v>
      </c>
      <c r="H138" s="1">
        <v>6923</v>
      </c>
    </row>
    <row r="139" spans="1:8">
      <c r="A139" s="1" t="s">
        <v>367</v>
      </c>
      <c r="B139" s="1">
        <v>16697904</v>
      </c>
      <c r="C139" s="9">
        <v>45030.487500000003</v>
      </c>
      <c r="D139" s="1">
        <v>975551931</v>
      </c>
      <c r="E139" s="1" t="s">
        <v>138</v>
      </c>
      <c r="F139" s="9">
        <v>42034.290879629632</v>
      </c>
      <c r="G139" s="1">
        <v>1.5713999999999999</v>
      </c>
      <c r="H139" s="1">
        <v>4312</v>
      </c>
    </row>
    <row r="140" spans="1:8">
      <c r="A140" s="1" t="s">
        <v>368</v>
      </c>
      <c r="B140" s="1">
        <v>6633716</v>
      </c>
      <c r="C140" s="9">
        <v>45026.975694444445</v>
      </c>
      <c r="D140" s="1" t="s">
        <v>87</v>
      </c>
      <c r="E140" s="1" t="s">
        <v>88</v>
      </c>
      <c r="F140" s="9">
        <v>40989.670740740738</v>
      </c>
      <c r="G140" s="1">
        <v>65.142899999999997</v>
      </c>
      <c r="H140" s="1">
        <v>169787</v>
      </c>
    </row>
    <row r="141" spans="1:8">
      <c r="A141" s="1" t="s">
        <v>125</v>
      </c>
      <c r="B141" s="1">
        <v>973307</v>
      </c>
      <c r="C141" s="9">
        <v>45026.980555555558</v>
      </c>
      <c r="D141" s="1" t="s">
        <v>87</v>
      </c>
      <c r="E141" s="1" t="s">
        <v>88</v>
      </c>
      <c r="F141" s="9">
        <v>40429.449374999997</v>
      </c>
      <c r="G141" s="1">
        <v>187.57140000000001</v>
      </c>
      <c r="H141" s="1">
        <v>222657</v>
      </c>
    </row>
    <row r="142" spans="1:8">
      <c r="A142" s="1" t="s">
        <v>369</v>
      </c>
      <c r="B142" s="1">
        <v>8480295</v>
      </c>
      <c r="C142" s="9">
        <v>45027.973611111112</v>
      </c>
      <c r="D142" s="1" t="s">
        <v>87</v>
      </c>
      <c r="E142" s="1" t="s">
        <v>88</v>
      </c>
      <c r="F142" s="9">
        <v>40497.372662037036</v>
      </c>
      <c r="G142" s="1">
        <v>18.142900000000001</v>
      </c>
      <c r="H142" s="1">
        <v>83956</v>
      </c>
    </row>
    <row r="143" spans="1:8">
      <c r="A143" s="1" t="s">
        <v>234</v>
      </c>
      <c r="B143" s="1">
        <v>111747</v>
      </c>
      <c r="C143" s="9">
        <v>45028.968055555553</v>
      </c>
      <c r="D143" s="1" t="s">
        <v>87</v>
      </c>
      <c r="E143" s="1" t="s">
        <v>88</v>
      </c>
      <c r="F143" s="9">
        <v>39087.60434027778</v>
      </c>
      <c r="G143" s="1">
        <v>78.857100000000003</v>
      </c>
      <c r="H143" s="1">
        <v>233109</v>
      </c>
    </row>
    <row r="144" spans="1:8">
      <c r="A144" s="1" t="s">
        <v>370</v>
      </c>
      <c r="B144" s="1">
        <v>2733591</v>
      </c>
      <c r="C144" s="9">
        <v>45028.97152777778</v>
      </c>
      <c r="D144" s="1" t="s">
        <v>87</v>
      </c>
      <c r="E144" s="1" t="s">
        <v>88</v>
      </c>
      <c r="F144" s="9">
        <v>39591.722812499997</v>
      </c>
      <c r="G144" s="1">
        <v>11.428599999999999</v>
      </c>
      <c r="H144" s="1">
        <v>16318</v>
      </c>
    </row>
    <row r="145" spans="1:8">
      <c r="A145" s="1" t="s">
        <v>371</v>
      </c>
      <c r="B145" s="1">
        <v>6347456</v>
      </c>
      <c r="C145" s="9">
        <v>45030.967361111114</v>
      </c>
      <c r="D145" s="1" t="s">
        <v>87</v>
      </c>
      <c r="E145" s="1" t="s">
        <v>88</v>
      </c>
      <c r="F145" s="9">
        <v>39297.376435185186</v>
      </c>
      <c r="G145" s="1">
        <v>73.571399999999997</v>
      </c>
      <c r="H145" s="1">
        <v>74894</v>
      </c>
    </row>
    <row r="146" spans="1:8">
      <c r="A146" s="1" t="s">
        <v>372</v>
      </c>
      <c r="B146" s="1">
        <v>4460479</v>
      </c>
      <c r="C146" s="9">
        <v>45031.96875</v>
      </c>
      <c r="D146" s="1" t="s">
        <v>87</v>
      </c>
      <c r="E146" s="1" t="s">
        <v>88</v>
      </c>
      <c r="F146" s="9">
        <v>39652.912222222221</v>
      </c>
      <c r="G146" s="1">
        <v>43.571399999999997</v>
      </c>
      <c r="H146" s="1">
        <v>64852</v>
      </c>
    </row>
    <row r="147" spans="1:8">
      <c r="A147" s="1" t="s">
        <v>373</v>
      </c>
      <c r="B147" s="1">
        <v>8093247</v>
      </c>
      <c r="C147" s="9">
        <v>45031.455555555556</v>
      </c>
      <c r="D147" s="1" t="s">
        <v>104</v>
      </c>
      <c r="E147" s="1" t="s">
        <v>97</v>
      </c>
      <c r="F147" s="9">
        <v>40214.125891203701</v>
      </c>
      <c r="G147" s="1">
        <v>43.714300000000001</v>
      </c>
      <c r="H147" s="1">
        <v>131939</v>
      </c>
    </row>
    <row r="148" spans="1:8">
      <c r="A148" s="1" t="s">
        <v>151</v>
      </c>
      <c r="B148" s="1">
        <v>60878017</v>
      </c>
      <c r="C148" s="9">
        <v>45032.27847222222</v>
      </c>
      <c r="D148" s="1" t="s">
        <v>105</v>
      </c>
      <c r="E148" s="1" t="s">
        <v>97</v>
      </c>
      <c r="F148" s="9">
        <v>44678.682245370372</v>
      </c>
      <c r="G148" s="1">
        <v>174.28569999999999</v>
      </c>
      <c r="H148" s="1">
        <v>47781</v>
      </c>
    </row>
    <row r="149" spans="1:8">
      <c r="A149" s="1" t="s">
        <v>374</v>
      </c>
      <c r="B149" s="1">
        <v>53964366</v>
      </c>
      <c r="C149" s="9">
        <v>45032.620138888888</v>
      </c>
      <c r="D149" s="1" t="s">
        <v>105</v>
      </c>
      <c r="E149" s="1" t="s">
        <v>97</v>
      </c>
      <c r="F149" s="9">
        <v>44115.762557870374</v>
      </c>
      <c r="G149" s="1">
        <v>12.7143</v>
      </c>
      <c r="H149" s="1">
        <v>12059</v>
      </c>
    </row>
    <row r="150" spans="1:8">
      <c r="A150" s="1" t="s">
        <v>375</v>
      </c>
      <c r="B150" s="1">
        <v>24241794</v>
      </c>
      <c r="C150" s="9">
        <v>45032.977777777778</v>
      </c>
      <c r="D150" s="1" t="s">
        <v>104</v>
      </c>
      <c r="E150" s="1" t="s">
        <v>97</v>
      </c>
      <c r="F150" s="9">
        <v>43833.346250000002</v>
      </c>
      <c r="G150" s="1">
        <v>116.4286</v>
      </c>
      <c r="H150" s="1">
        <v>4959</v>
      </c>
    </row>
    <row r="151" spans="1:8">
      <c r="A151" s="1" t="s">
        <v>376</v>
      </c>
      <c r="B151" s="1">
        <v>62447932</v>
      </c>
      <c r="C151" s="9">
        <v>45027.540277777778</v>
      </c>
      <c r="D151" s="1" t="s">
        <v>308</v>
      </c>
      <c r="E151" s="1" t="s">
        <v>215</v>
      </c>
      <c r="F151" s="9">
        <v>44908.813622685186</v>
      </c>
      <c r="G151" s="1">
        <v>4.1429</v>
      </c>
      <c r="H151" s="1">
        <v>128</v>
      </c>
    </row>
    <row r="152" spans="1:8">
      <c r="A152" s="1" t="s">
        <v>377</v>
      </c>
      <c r="B152" s="1">
        <v>7657518</v>
      </c>
      <c r="C152" s="9">
        <v>45029.738194444442</v>
      </c>
      <c r="D152" s="1" t="s">
        <v>308</v>
      </c>
      <c r="E152" s="1" t="s">
        <v>215</v>
      </c>
      <c r="F152" s="9">
        <v>40378.916273148148</v>
      </c>
      <c r="G152" s="1">
        <v>30</v>
      </c>
      <c r="H152" s="1">
        <v>69635</v>
      </c>
    </row>
    <row r="153" spans="1:8">
      <c r="A153" s="1" t="s">
        <v>378</v>
      </c>
      <c r="B153" s="1">
        <v>62850152</v>
      </c>
      <c r="C153" s="9">
        <v>45027.886111111111</v>
      </c>
      <c r="D153" s="1" t="s">
        <v>379</v>
      </c>
      <c r="E153" s="1" t="s">
        <v>380</v>
      </c>
      <c r="F153" s="9">
        <v>45020.389467592591</v>
      </c>
      <c r="G153" s="1">
        <v>219</v>
      </c>
      <c r="H153" s="1">
        <v>0</v>
      </c>
    </row>
    <row r="154" spans="1:8">
      <c r="A154" s="1" t="s">
        <v>50</v>
      </c>
      <c r="B154" s="1">
        <v>58344592</v>
      </c>
      <c r="C154" s="9">
        <v>45030.53125</v>
      </c>
      <c r="D154" s="1" t="s">
        <v>192</v>
      </c>
      <c r="E154" s="1" t="s">
        <v>186</v>
      </c>
      <c r="F154" s="9">
        <v>44430.712407407409</v>
      </c>
      <c r="G154" s="1">
        <v>19895.2857</v>
      </c>
      <c r="H154" s="1">
        <v>588917</v>
      </c>
    </row>
    <row r="155" spans="1:8">
      <c r="A155" s="1" t="s">
        <v>153</v>
      </c>
      <c r="B155" s="1">
        <v>16565651</v>
      </c>
      <c r="C155" s="9">
        <v>45028.009027777778</v>
      </c>
      <c r="D155" s="1" t="s">
        <v>381</v>
      </c>
      <c r="E155" s="1" t="s">
        <v>216</v>
      </c>
      <c r="F155" s="9">
        <v>42016.483935185184</v>
      </c>
      <c r="G155" s="1">
        <v>87.571399999999997</v>
      </c>
      <c r="H155" s="1">
        <v>58268</v>
      </c>
    </row>
    <row r="156" spans="1:8">
      <c r="A156" s="1" t="s">
        <v>382</v>
      </c>
      <c r="B156" s="1">
        <v>49718949</v>
      </c>
      <c r="C156" s="9">
        <v>45032.547222222223</v>
      </c>
      <c r="D156" s="1" t="s">
        <v>98</v>
      </c>
      <c r="E156" s="1" t="s">
        <v>216</v>
      </c>
      <c r="F156" s="9">
        <v>43922.934155092589</v>
      </c>
      <c r="G156" s="1">
        <v>3.1429</v>
      </c>
      <c r="H156" s="1">
        <v>1767</v>
      </c>
    </row>
    <row r="157" spans="1:8">
      <c r="A157" s="1" t="s">
        <v>383</v>
      </c>
      <c r="B157" s="1">
        <v>2939030</v>
      </c>
      <c r="C157" s="9">
        <v>45031.479861111111</v>
      </c>
      <c r="D157" s="1" t="s">
        <v>384</v>
      </c>
      <c r="E157" s="1" t="s">
        <v>84</v>
      </c>
      <c r="F157" s="9">
        <v>39599.614502314813</v>
      </c>
      <c r="G157" s="1">
        <v>25.285699999999999</v>
      </c>
      <c r="H157" s="1">
        <v>71656</v>
      </c>
    </row>
    <row r="158" spans="1:8">
      <c r="A158" s="1" t="s">
        <v>231</v>
      </c>
      <c r="B158" s="1">
        <v>62763879</v>
      </c>
      <c r="C158" s="9">
        <v>45029.499305555553</v>
      </c>
      <c r="D158" s="1" t="s">
        <v>208</v>
      </c>
      <c r="E158" s="1" t="s">
        <v>139</v>
      </c>
      <c r="F158" s="9">
        <v>44999.4533912037</v>
      </c>
      <c r="G158" s="1">
        <v>39.714300000000001</v>
      </c>
      <c r="H158" s="1">
        <v>1421</v>
      </c>
    </row>
    <row r="159" spans="1:8">
      <c r="A159" s="1" t="s">
        <v>385</v>
      </c>
      <c r="B159" s="1">
        <v>23629684</v>
      </c>
      <c r="C159" s="9">
        <v>45026.90347222222</v>
      </c>
      <c r="D159" s="1" t="s">
        <v>386</v>
      </c>
      <c r="E159" s="1" t="s">
        <v>95</v>
      </c>
      <c r="F159" s="9">
        <v>43666.637592592589</v>
      </c>
      <c r="G159" s="1">
        <v>3</v>
      </c>
      <c r="H159" s="1">
        <v>2936</v>
      </c>
    </row>
    <row r="160" spans="1:8">
      <c r="A160" s="1" t="s">
        <v>387</v>
      </c>
      <c r="B160" s="1">
        <v>23791501</v>
      </c>
      <c r="C160" s="9">
        <v>45026.974305555559</v>
      </c>
      <c r="D160" s="1" t="s">
        <v>89</v>
      </c>
      <c r="E160" s="1" t="s">
        <v>95</v>
      </c>
      <c r="F160" s="9">
        <v>43746.859270833331</v>
      </c>
      <c r="G160" s="1">
        <v>2.2856999999999998</v>
      </c>
      <c r="H160" s="1">
        <v>497</v>
      </c>
    </row>
    <row r="161" spans="1:8">
      <c r="A161" s="1" t="s">
        <v>388</v>
      </c>
      <c r="B161" s="1">
        <v>54061873</v>
      </c>
      <c r="C161" s="9">
        <v>45026.974999999999</v>
      </c>
      <c r="D161" s="1" t="s">
        <v>89</v>
      </c>
      <c r="E161" s="1" t="s">
        <v>95</v>
      </c>
      <c r="F161" s="9">
        <v>44125.413842592592</v>
      </c>
      <c r="G161" s="1">
        <v>1.8571</v>
      </c>
      <c r="H161" s="1">
        <v>572</v>
      </c>
    </row>
    <row r="162" spans="1:8">
      <c r="A162" s="1" t="s">
        <v>389</v>
      </c>
      <c r="B162" s="1">
        <v>59547127</v>
      </c>
      <c r="C162" s="9">
        <v>45027.942361111112</v>
      </c>
      <c r="D162" s="1" t="s">
        <v>89</v>
      </c>
      <c r="E162" s="1" t="s">
        <v>95</v>
      </c>
      <c r="F162" s="9">
        <v>44550.628865740742</v>
      </c>
      <c r="G162" s="1">
        <v>1.4286000000000001</v>
      </c>
      <c r="H162" s="1">
        <v>482</v>
      </c>
    </row>
    <row r="163" spans="1:8">
      <c r="A163" s="1" t="s">
        <v>390</v>
      </c>
      <c r="B163" s="1">
        <v>62879387</v>
      </c>
      <c r="C163" s="9">
        <v>45027.942361111112</v>
      </c>
      <c r="D163" s="1" t="s">
        <v>89</v>
      </c>
      <c r="E163" s="1" t="s">
        <v>95</v>
      </c>
      <c r="F163" s="9">
        <v>45027.844143518516</v>
      </c>
      <c r="G163" s="1">
        <v>2.7143000000000002</v>
      </c>
      <c r="H163" s="1">
        <v>0</v>
      </c>
    </row>
    <row r="164" spans="1:8">
      <c r="A164" s="1" t="s">
        <v>391</v>
      </c>
      <c r="B164" s="1">
        <v>60414183</v>
      </c>
      <c r="C164" s="9">
        <v>45030.955555555556</v>
      </c>
      <c r="D164" s="1" t="s">
        <v>89</v>
      </c>
      <c r="E164" s="1" t="s">
        <v>95</v>
      </c>
      <c r="F164" s="9">
        <v>44644.600624999999</v>
      </c>
      <c r="G164" s="1">
        <v>1.5713999999999999</v>
      </c>
      <c r="H164" s="1">
        <v>109</v>
      </c>
    </row>
    <row r="165" spans="1:8">
      <c r="A165" s="1" t="s">
        <v>392</v>
      </c>
      <c r="B165" s="1">
        <v>59827493</v>
      </c>
      <c r="C165" s="9">
        <v>45030.955555555556</v>
      </c>
      <c r="D165" s="1" t="s">
        <v>89</v>
      </c>
      <c r="E165" s="1" t="s">
        <v>95</v>
      </c>
      <c r="F165" s="9">
        <v>44565.419849537036</v>
      </c>
      <c r="G165" s="1">
        <v>6.4286000000000003</v>
      </c>
      <c r="H165" s="1">
        <v>4322</v>
      </c>
    </row>
    <row r="166" spans="1:8">
      <c r="A166" s="1" t="s">
        <v>393</v>
      </c>
      <c r="B166" s="1">
        <v>62866390</v>
      </c>
      <c r="C166" s="9">
        <v>45030.956250000003</v>
      </c>
      <c r="D166" s="1" t="s">
        <v>394</v>
      </c>
      <c r="E166" s="1" t="s">
        <v>95</v>
      </c>
      <c r="F166" s="9">
        <v>45024.39570601852</v>
      </c>
      <c r="G166" s="1">
        <v>7.8571</v>
      </c>
      <c r="H166" s="1">
        <v>0</v>
      </c>
    </row>
    <row r="167" spans="1:8">
      <c r="A167" s="1" t="s">
        <v>395</v>
      </c>
      <c r="B167" s="1">
        <v>24512786</v>
      </c>
      <c r="C167" s="9">
        <v>45030.963194444441</v>
      </c>
      <c r="D167" s="1" t="s">
        <v>89</v>
      </c>
      <c r="E167" s="1" t="s">
        <v>95</v>
      </c>
      <c r="F167" s="9">
        <v>43897.519097222219</v>
      </c>
      <c r="G167" s="1">
        <v>1.1429</v>
      </c>
      <c r="H167" s="1">
        <v>273</v>
      </c>
    </row>
    <row r="168" spans="1:8">
      <c r="A168" s="1" t="s">
        <v>396</v>
      </c>
      <c r="B168" s="1">
        <v>57600711</v>
      </c>
      <c r="C168" s="9">
        <v>45030.963194444441</v>
      </c>
      <c r="D168" s="1" t="s">
        <v>89</v>
      </c>
      <c r="E168" s="1" t="s">
        <v>95</v>
      </c>
      <c r="F168" s="9">
        <v>44373.923437500001</v>
      </c>
      <c r="G168" s="1">
        <v>2.4285999999999999</v>
      </c>
      <c r="H168" s="1">
        <v>91</v>
      </c>
    </row>
    <row r="169" spans="1:8">
      <c r="A169" s="1" t="s">
        <v>397</v>
      </c>
      <c r="B169" s="1">
        <v>57149321</v>
      </c>
      <c r="C169" s="9">
        <v>45030.963194444441</v>
      </c>
      <c r="D169" s="1" t="s">
        <v>89</v>
      </c>
      <c r="E169" s="1" t="s">
        <v>95</v>
      </c>
      <c r="F169" s="9">
        <v>44348.512881944444</v>
      </c>
      <c r="G169" s="1">
        <v>2.1429</v>
      </c>
      <c r="H169" s="1">
        <v>1050</v>
      </c>
    </row>
    <row r="170" spans="1:8">
      <c r="A170" s="1" t="s">
        <v>23</v>
      </c>
      <c r="B170" s="1">
        <v>338052</v>
      </c>
      <c r="C170" s="9">
        <v>45031.561111111114</v>
      </c>
      <c r="D170" s="1" t="s">
        <v>398</v>
      </c>
      <c r="E170" s="1" t="s">
        <v>95</v>
      </c>
      <c r="F170" s="9">
        <v>38828.69253472222</v>
      </c>
      <c r="G170" s="1">
        <v>2573</v>
      </c>
      <c r="H170" s="1">
        <v>6903144</v>
      </c>
    </row>
    <row r="171" spans="1:8">
      <c r="A171" s="1" t="s">
        <v>399</v>
      </c>
      <c r="B171" s="1">
        <v>24393809</v>
      </c>
      <c r="C171" s="9">
        <v>45031.969444444447</v>
      </c>
      <c r="D171" s="1" t="s">
        <v>89</v>
      </c>
      <c r="E171" s="1" t="s">
        <v>95</v>
      </c>
      <c r="F171" s="9">
        <v>43878.847939814812</v>
      </c>
      <c r="G171" s="1">
        <v>2.5714000000000001</v>
      </c>
      <c r="H171" s="1">
        <v>357</v>
      </c>
    </row>
    <row r="172" spans="1:8">
      <c r="A172" s="1" t="s">
        <v>400</v>
      </c>
      <c r="B172" s="1">
        <v>22228508</v>
      </c>
      <c r="C172" s="9">
        <v>45031.970138888886</v>
      </c>
      <c r="D172" s="1" t="s">
        <v>89</v>
      </c>
      <c r="E172" s="1" t="s">
        <v>95</v>
      </c>
      <c r="F172" s="9">
        <v>43067.90247685185</v>
      </c>
      <c r="G172" s="1">
        <v>1</v>
      </c>
      <c r="H172" s="1">
        <v>1304</v>
      </c>
    </row>
    <row r="173" spans="1:8">
      <c r="A173" s="1" t="s">
        <v>401</v>
      </c>
      <c r="B173" s="1">
        <v>62884190</v>
      </c>
      <c r="C173" s="9">
        <v>45031.97152777778</v>
      </c>
      <c r="D173" s="1" t="s">
        <v>89</v>
      </c>
      <c r="E173" s="1" t="s">
        <v>95</v>
      </c>
      <c r="F173" s="9">
        <v>45028.921516203707</v>
      </c>
      <c r="G173" s="1">
        <v>4.5713999999999997</v>
      </c>
      <c r="H173" s="1">
        <v>0</v>
      </c>
    </row>
    <row r="174" spans="1:8">
      <c r="A174" s="1" t="s">
        <v>402</v>
      </c>
      <c r="B174" s="1">
        <v>62540883</v>
      </c>
      <c r="C174" s="9">
        <v>45032.972916666666</v>
      </c>
      <c r="D174" s="1" t="s">
        <v>89</v>
      </c>
      <c r="E174" s="1" t="s">
        <v>95</v>
      </c>
      <c r="F174" s="9">
        <v>44935.32953703704</v>
      </c>
      <c r="G174" s="1">
        <v>2.2856999999999998</v>
      </c>
      <c r="H174" s="1">
        <v>72</v>
      </c>
    </row>
    <row r="175" spans="1:8">
      <c r="A175" s="1" t="s">
        <v>403</v>
      </c>
      <c r="B175" s="1">
        <v>60421093</v>
      </c>
      <c r="C175" s="9">
        <v>45032.972916666666</v>
      </c>
      <c r="D175" s="1" t="s">
        <v>89</v>
      </c>
      <c r="E175" s="1" t="s">
        <v>95</v>
      </c>
      <c r="F175" s="9">
        <v>44644.763101851851</v>
      </c>
      <c r="G175" s="1">
        <v>0.71430000000000005</v>
      </c>
      <c r="H175" s="1">
        <v>97</v>
      </c>
    </row>
    <row r="176" spans="1:8">
      <c r="A176" s="1" t="s">
        <v>404</v>
      </c>
      <c r="B176" s="1">
        <v>22476674</v>
      </c>
      <c r="C176" s="9">
        <v>45032.972916666666</v>
      </c>
      <c r="D176" s="1" t="s">
        <v>89</v>
      </c>
      <c r="E176" s="1" t="s">
        <v>95</v>
      </c>
      <c r="F176" s="9">
        <v>43198.968553240738</v>
      </c>
      <c r="G176" s="1">
        <v>1.5713999999999999</v>
      </c>
      <c r="H176" s="1">
        <v>892</v>
      </c>
    </row>
    <row r="177" spans="1:8">
      <c r="A177" s="1" t="s">
        <v>33</v>
      </c>
      <c r="B177" s="1">
        <v>3064</v>
      </c>
      <c r="C177" s="9">
        <v>45027.487500000003</v>
      </c>
      <c r="D177" s="1" t="s">
        <v>103</v>
      </c>
      <c r="E177" s="1" t="s">
        <v>114</v>
      </c>
      <c r="F177" s="9">
        <v>39546.95275462963</v>
      </c>
      <c r="G177" s="1">
        <v>303.57139999999998</v>
      </c>
      <c r="H177" s="1">
        <v>1177588</v>
      </c>
    </row>
    <row r="178" spans="1:8">
      <c r="A178" s="1" t="s">
        <v>43</v>
      </c>
      <c r="B178" s="1">
        <v>321359</v>
      </c>
      <c r="C178" s="9">
        <v>45027.488194444442</v>
      </c>
      <c r="D178" s="1" t="s">
        <v>103</v>
      </c>
      <c r="E178" s="1" t="s">
        <v>114</v>
      </c>
      <c r="F178" s="9">
        <v>38828.626631944448</v>
      </c>
      <c r="G178" s="1">
        <v>400.57139999999998</v>
      </c>
      <c r="H178" s="1">
        <v>3496560</v>
      </c>
    </row>
    <row r="179" spans="1:8">
      <c r="A179" s="1" t="s">
        <v>405</v>
      </c>
      <c r="B179" s="1">
        <v>62860997</v>
      </c>
      <c r="C179" s="9">
        <v>45027.488194444442</v>
      </c>
      <c r="D179" s="1" t="s">
        <v>103</v>
      </c>
      <c r="E179" s="1" t="s">
        <v>114</v>
      </c>
      <c r="F179" s="9">
        <v>45022.860636574071</v>
      </c>
      <c r="G179" s="1">
        <v>7</v>
      </c>
      <c r="H179" s="1">
        <v>0</v>
      </c>
    </row>
    <row r="180" spans="1:8">
      <c r="A180" s="1" t="s">
        <v>62</v>
      </c>
      <c r="B180" s="1">
        <v>58866853</v>
      </c>
      <c r="C180" s="9">
        <v>45027.488888888889</v>
      </c>
      <c r="D180" s="1" t="s">
        <v>103</v>
      </c>
      <c r="E180" s="1" t="s">
        <v>114</v>
      </c>
      <c r="F180" s="9">
        <v>44483.822141203702</v>
      </c>
      <c r="G180" s="1">
        <v>202.28569999999999</v>
      </c>
      <c r="H180" s="1">
        <v>206402</v>
      </c>
    </row>
    <row r="181" spans="1:8">
      <c r="A181" s="1" t="s">
        <v>40</v>
      </c>
      <c r="B181" s="1">
        <v>24600269</v>
      </c>
      <c r="C181" s="9">
        <v>45027.756249999999</v>
      </c>
      <c r="D181" s="1" t="s">
        <v>406</v>
      </c>
      <c r="E181" s="1" t="s">
        <v>98</v>
      </c>
      <c r="F181" s="9">
        <v>43907.475740740738</v>
      </c>
      <c r="G181" s="1">
        <v>83</v>
      </c>
      <c r="H181" s="1">
        <v>121016</v>
      </c>
    </row>
    <row r="182" spans="1:8">
      <c r="A182" s="1" t="s">
        <v>407</v>
      </c>
      <c r="B182" s="1">
        <v>7548187</v>
      </c>
      <c r="C182" s="9">
        <v>45027.758333333331</v>
      </c>
      <c r="D182" s="1" t="s">
        <v>406</v>
      </c>
      <c r="E182" s="1" t="s">
        <v>98</v>
      </c>
      <c r="F182" s="9">
        <v>38944.432199074072</v>
      </c>
      <c r="G182" s="1">
        <v>18.285699999999999</v>
      </c>
      <c r="H182" s="1">
        <v>301991</v>
      </c>
    </row>
    <row r="183" spans="1:8">
      <c r="A183" s="1" t="s">
        <v>408</v>
      </c>
      <c r="B183" s="1">
        <v>24597370</v>
      </c>
      <c r="C183" s="9">
        <v>45027.811805555553</v>
      </c>
      <c r="D183" s="1" t="s">
        <v>406</v>
      </c>
      <c r="E183" s="1" t="s">
        <v>98</v>
      </c>
      <c r="F183" s="9">
        <v>43906.857777777775</v>
      </c>
      <c r="G183" s="1">
        <v>42.285699999999999</v>
      </c>
      <c r="H183" s="1">
        <v>87109</v>
      </c>
    </row>
    <row r="184" spans="1:8">
      <c r="A184" s="1" t="s">
        <v>409</v>
      </c>
      <c r="B184" s="1">
        <v>61861742</v>
      </c>
      <c r="C184" s="9">
        <v>45029.961805555555</v>
      </c>
      <c r="D184" s="1" t="s">
        <v>410</v>
      </c>
      <c r="E184" s="1" t="s">
        <v>98</v>
      </c>
      <c r="F184" s="9">
        <v>44787.585729166669</v>
      </c>
      <c r="G184" s="1">
        <v>4</v>
      </c>
      <c r="H184" s="1">
        <v>670</v>
      </c>
    </row>
    <row r="185" spans="1:8">
      <c r="A185" s="1" t="s">
        <v>227</v>
      </c>
      <c r="B185" s="1">
        <v>62823769</v>
      </c>
      <c r="C185" s="9">
        <v>45026.856944444444</v>
      </c>
      <c r="D185" s="1" t="s">
        <v>92</v>
      </c>
      <c r="E185" s="1" t="s">
        <v>217</v>
      </c>
      <c r="F185" s="9">
        <v>45013.318912037037</v>
      </c>
      <c r="G185" s="1">
        <v>1656.4286</v>
      </c>
      <c r="H185" s="1">
        <v>41538</v>
      </c>
    </row>
    <row r="186" spans="1:8">
      <c r="A186" s="1" t="s">
        <v>411</v>
      </c>
      <c r="B186" s="1">
        <v>23786293</v>
      </c>
      <c r="C186" s="9">
        <v>45026.835416666669</v>
      </c>
      <c r="D186" s="1" t="s">
        <v>412</v>
      </c>
      <c r="E186" s="1" t="s">
        <v>218</v>
      </c>
      <c r="F186" s="9">
        <v>43742.623460648145</v>
      </c>
      <c r="G186" s="1">
        <v>117.28570000000001</v>
      </c>
      <c r="H186" s="1">
        <v>283154</v>
      </c>
    </row>
    <row r="187" spans="1:8">
      <c r="A187" s="1" t="s">
        <v>413</v>
      </c>
      <c r="B187" s="1">
        <v>23188019</v>
      </c>
      <c r="C187" s="9">
        <v>45026.835416666669</v>
      </c>
      <c r="D187" s="1" t="s">
        <v>412</v>
      </c>
      <c r="E187" s="1" t="s">
        <v>218</v>
      </c>
      <c r="F187" s="9">
        <v>43435.890729166669</v>
      </c>
      <c r="G187" s="1">
        <v>135.42859999999999</v>
      </c>
      <c r="H187" s="1">
        <v>401952</v>
      </c>
    </row>
    <row r="188" spans="1:8">
      <c r="A188" s="1" t="s">
        <v>414</v>
      </c>
      <c r="B188" s="1">
        <v>24069664</v>
      </c>
      <c r="C188" s="9">
        <v>45031.023611111108</v>
      </c>
      <c r="D188" s="1" t="s">
        <v>412</v>
      </c>
      <c r="E188" s="1" t="s">
        <v>218</v>
      </c>
      <c r="F188" s="9">
        <v>43762.914687500001</v>
      </c>
      <c r="G188" s="1">
        <v>136.71430000000001</v>
      </c>
      <c r="H188" s="1">
        <v>351072</v>
      </c>
    </row>
    <row r="189" spans="1:8">
      <c r="A189" s="1" t="s">
        <v>45</v>
      </c>
      <c r="B189" s="1">
        <v>10698241</v>
      </c>
      <c r="C189" s="9">
        <v>45031.024305555555</v>
      </c>
      <c r="D189" s="1" t="s">
        <v>412</v>
      </c>
      <c r="E189" s="1" t="s">
        <v>218</v>
      </c>
      <c r="F189" s="9">
        <v>40522.745358796295</v>
      </c>
      <c r="G189" s="1">
        <v>558.85709999999995</v>
      </c>
      <c r="H189" s="1">
        <v>1365712</v>
      </c>
    </row>
    <row r="190" spans="1:8">
      <c r="A190" s="1" t="s">
        <v>415</v>
      </c>
      <c r="B190" s="1">
        <v>8449248</v>
      </c>
      <c r="C190" s="9">
        <v>45032.422222222223</v>
      </c>
      <c r="D190" s="1" t="s">
        <v>412</v>
      </c>
      <c r="E190" s="1" t="s">
        <v>218</v>
      </c>
      <c r="F190" s="9">
        <v>40619.584826388891</v>
      </c>
      <c r="G190" s="1">
        <v>83.857100000000003</v>
      </c>
      <c r="H190" s="1">
        <v>186701</v>
      </c>
    </row>
    <row r="191" spans="1:8">
      <c r="A191" s="1" t="s">
        <v>416</v>
      </c>
      <c r="B191" s="1">
        <v>1619593</v>
      </c>
      <c r="C191" s="9">
        <v>45026.90347222222</v>
      </c>
      <c r="D191" s="1" t="s">
        <v>417</v>
      </c>
      <c r="E191" s="1" t="s">
        <v>106</v>
      </c>
      <c r="F191" s="9">
        <v>40101.580243055556</v>
      </c>
      <c r="G191" s="1">
        <v>61.285699999999999</v>
      </c>
      <c r="H191" s="1">
        <v>156331</v>
      </c>
    </row>
    <row r="192" spans="1:8">
      <c r="A192" s="1" t="s">
        <v>418</v>
      </c>
      <c r="B192" s="1">
        <v>704381</v>
      </c>
      <c r="C192" s="9">
        <v>45026.90347222222</v>
      </c>
      <c r="D192" s="1" t="s">
        <v>417</v>
      </c>
      <c r="E192" s="1" t="s">
        <v>106</v>
      </c>
      <c r="F192" s="9">
        <v>39513.478680555556</v>
      </c>
      <c r="G192" s="1">
        <v>32.857100000000003</v>
      </c>
      <c r="H192" s="1">
        <v>16848</v>
      </c>
    </row>
    <row r="193" spans="1:8">
      <c r="A193" s="1" t="s">
        <v>419</v>
      </c>
      <c r="B193" s="1">
        <v>3855019</v>
      </c>
      <c r="C193" s="9">
        <v>45026.904166666667</v>
      </c>
      <c r="D193" s="1" t="s">
        <v>417</v>
      </c>
      <c r="E193" s="1" t="s">
        <v>106</v>
      </c>
      <c r="F193" s="9">
        <v>38865.616516203707</v>
      </c>
      <c r="G193" s="1">
        <v>95.428600000000003</v>
      </c>
      <c r="H193" s="1">
        <v>234633</v>
      </c>
    </row>
    <row r="194" spans="1:8">
      <c r="A194" s="1" t="s">
        <v>420</v>
      </c>
      <c r="B194" s="1">
        <v>58850894</v>
      </c>
      <c r="C194" s="9">
        <v>45026.913888888892</v>
      </c>
      <c r="D194" s="1" t="s">
        <v>288</v>
      </c>
      <c r="E194" s="1" t="s">
        <v>106</v>
      </c>
      <c r="F194" s="9">
        <v>44478.931956018518</v>
      </c>
      <c r="G194" s="1">
        <v>21.285699999999999</v>
      </c>
      <c r="H194" s="1">
        <v>2415</v>
      </c>
    </row>
    <row r="195" spans="1:8">
      <c r="A195" s="1" t="s">
        <v>421</v>
      </c>
      <c r="B195" s="1">
        <v>62305725</v>
      </c>
      <c r="C195" s="9">
        <v>45026.913888888892</v>
      </c>
      <c r="D195" s="1" t="s">
        <v>288</v>
      </c>
      <c r="E195" s="1" t="s">
        <v>106</v>
      </c>
      <c r="F195" s="9">
        <v>44885.56821759259</v>
      </c>
      <c r="G195" s="1">
        <v>8.4285999999999994</v>
      </c>
      <c r="H195" s="1">
        <v>945</v>
      </c>
    </row>
    <row r="196" spans="1:8">
      <c r="A196" s="1" t="s">
        <v>422</v>
      </c>
      <c r="B196" s="1">
        <v>62404586</v>
      </c>
      <c r="C196" s="9">
        <v>45027.970833333333</v>
      </c>
      <c r="D196" s="1" t="s">
        <v>288</v>
      </c>
      <c r="E196" s="1" t="s">
        <v>106</v>
      </c>
      <c r="F196" s="9">
        <v>44897.901932870373</v>
      </c>
      <c r="G196" s="1">
        <v>7</v>
      </c>
      <c r="H196" s="1">
        <v>662</v>
      </c>
    </row>
    <row r="197" spans="1:8">
      <c r="A197" s="1" t="s">
        <v>423</v>
      </c>
      <c r="B197" s="1">
        <v>62404699</v>
      </c>
      <c r="C197" s="9">
        <v>45027.975694444445</v>
      </c>
      <c r="D197" s="1" t="s">
        <v>288</v>
      </c>
      <c r="E197" s="1" t="s">
        <v>106</v>
      </c>
      <c r="F197" s="9">
        <v>44897.91138888889</v>
      </c>
      <c r="G197" s="1">
        <v>7.4286000000000003</v>
      </c>
      <c r="H197" s="1">
        <v>640</v>
      </c>
    </row>
    <row r="198" spans="1:8">
      <c r="A198" s="1" t="s">
        <v>424</v>
      </c>
      <c r="B198" s="1">
        <v>10616282</v>
      </c>
      <c r="C198" s="9">
        <v>45031.406944444447</v>
      </c>
      <c r="D198" s="1" t="s">
        <v>425</v>
      </c>
      <c r="E198" s="1" t="s">
        <v>106</v>
      </c>
      <c r="F198" s="9">
        <v>40646.424814814818</v>
      </c>
      <c r="G198" s="1">
        <v>7.8571</v>
      </c>
      <c r="H198" s="1">
        <v>19690</v>
      </c>
    </row>
    <row r="199" spans="1:8">
      <c r="A199" s="1" t="s">
        <v>426</v>
      </c>
      <c r="B199" s="1">
        <v>15484445</v>
      </c>
      <c r="C199" s="9">
        <v>45031.40902777778</v>
      </c>
      <c r="D199" s="1" t="s">
        <v>427</v>
      </c>
      <c r="E199" s="1" t="s">
        <v>106</v>
      </c>
      <c r="F199" s="9">
        <v>41886.892708333333</v>
      </c>
      <c r="G199" s="1">
        <v>7.1429</v>
      </c>
      <c r="H199" s="1">
        <v>5549</v>
      </c>
    </row>
    <row r="200" spans="1:8">
      <c r="A200" s="1" t="s">
        <v>428</v>
      </c>
      <c r="B200" s="1">
        <v>62893768</v>
      </c>
      <c r="C200" s="9">
        <v>45032.425694444442</v>
      </c>
      <c r="D200" s="1" t="s">
        <v>429</v>
      </c>
      <c r="E200" s="1" t="s">
        <v>106</v>
      </c>
      <c r="F200" s="9">
        <v>45028.554212962961</v>
      </c>
      <c r="G200" s="1">
        <v>2.2856999999999998</v>
      </c>
      <c r="H200" s="1">
        <v>0</v>
      </c>
    </row>
    <row r="201" spans="1:8">
      <c r="A201" s="1" t="s">
        <v>430</v>
      </c>
      <c r="B201" s="1">
        <v>62618300</v>
      </c>
      <c r="C201" s="9">
        <v>45032.425694444442</v>
      </c>
      <c r="D201" s="1" t="s">
        <v>431</v>
      </c>
      <c r="E201" s="1" t="s">
        <v>106</v>
      </c>
      <c r="F201" s="9">
        <v>44955.964155092595</v>
      </c>
      <c r="G201" s="1">
        <v>2.4285999999999999</v>
      </c>
      <c r="H201" s="1">
        <v>123</v>
      </c>
    </row>
    <row r="202" spans="1:8">
      <c r="A202" s="1" t="s">
        <v>432</v>
      </c>
      <c r="B202" s="1">
        <v>62618302</v>
      </c>
      <c r="C202" s="9">
        <v>45032.426388888889</v>
      </c>
      <c r="D202" s="1" t="s">
        <v>431</v>
      </c>
      <c r="E202" s="1" t="s">
        <v>106</v>
      </c>
      <c r="F202" s="9">
        <v>44955.980694444443</v>
      </c>
      <c r="G202" s="1">
        <v>1.4286000000000001</v>
      </c>
      <c r="H202" s="1">
        <v>103</v>
      </c>
    </row>
    <row r="203" spans="1:8">
      <c r="A203" s="1" t="s">
        <v>433</v>
      </c>
      <c r="B203" s="1">
        <v>5148204</v>
      </c>
      <c r="C203" s="9">
        <v>45032.427777777775</v>
      </c>
      <c r="D203" s="1" t="s">
        <v>434</v>
      </c>
      <c r="E203" s="1" t="s">
        <v>106</v>
      </c>
      <c r="F203" s="9">
        <v>38884.834178240744</v>
      </c>
      <c r="G203" s="1">
        <v>29.285699999999999</v>
      </c>
      <c r="H203" s="1">
        <v>153050</v>
      </c>
    </row>
    <row r="204" spans="1:8">
      <c r="A204" s="1" t="s">
        <v>435</v>
      </c>
      <c r="B204" s="1">
        <v>62893770</v>
      </c>
      <c r="C204" s="9">
        <v>45032.429166666669</v>
      </c>
      <c r="D204" s="1" t="s">
        <v>429</v>
      </c>
      <c r="E204" s="1" t="s">
        <v>106</v>
      </c>
      <c r="F204" s="9">
        <v>45028.561053240737</v>
      </c>
      <c r="G204" s="1">
        <v>2.5714000000000001</v>
      </c>
      <c r="H204" s="1">
        <v>0</v>
      </c>
    </row>
    <row r="205" spans="1:8">
      <c r="A205" s="1" t="s">
        <v>436</v>
      </c>
      <c r="B205" s="1">
        <v>62618301</v>
      </c>
      <c r="C205" s="9">
        <v>45032.590277777781</v>
      </c>
      <c r="D205" s="1" t="s">
        <v>431</v>
      </c>
      <c r="E205" s="1" t="s">
        <v>106</v>
      </c>
      <c r="F205" s="9">
        <v>44955.96670138889</v>
      </c>
      <c r="G205" s="1">
        <v>1.4286000000000001</v>
      </c>
      <c r="H205" s="1">
        <v>110</v>
      </c>
    </row>
    <row r="206" spans="1:8">
      <c r="A206" s="1" t="s">
        <v>437</v>
      </c>
      <c r="B206" s="1">
        <v>23784183</v>
      </c>
      <c r="C206" s="9">
        <v>45032.59375</v>
      </c>
      <c r="D206" s="1" t="s">
        <v>288</v>
      </c>
      <c r="E206" s="1" t="s">
        <v>106</v>
      </c>
      <c r="F206" s="9">
        <v>43740.844398148147</v>
      </c>
      <c r="G206" s="1">
        <v>19.285699999999999</v>
      </c>
      <c r="H206" s="1">
        <v>8838</v>
      </c>
    </row>
    <row r="207" spans="1:8">
      <c r="A207" s="1" t="s">
        <v>438</v>
      </c>
      <c r="B207" s="1">
        <v>59320367</v>
      </c>
      <c r="C207" s="9">
        <v>45032.59375</v>
      </c>
      <c r="D207" s="1" t="s">
        <v>288</v>
      </c>
      <c r="E207" s="1" t="s">
        <v>106</v>
      </c>
      <c r="F207" s="9">
        <v>44529.491493055553</v>
      </c>
      <c r="G207" s="1">
        <v>4.4286000000000003</v>
      </c>
      <c r="H207" s="1">
        <v>1475</v>
      </c>
    </row>
    <row r="208" spans="1:8">
      <c r="A208" s="1" t="s">
        <v>439</v>
      </c>
      <c r="B208" s="1">
        <v>59085854</v>
      </c>
      <c r="C208" s="9">
        <v>45032.594444444447</v>
      </c>
      <c r="D208" s="1" t="s">
        <v>288</v>
      </c>
      <c r="E208" s="1" t="s">
        <v>106</v>
      </c>
      <c r="F208" s="9">
        <v>44501.816990740743</v>
      </c>
      <c r="G208" s="1">
        <v>6.8571</v>
      </c>
      <c r="H208" s="1">
        <v>2154</v>
      </c>
    </row>
    <row r="209" spans="1:8">
      <c r="A209" s="1" t="s">
        <v>440</v>
      </c>
      <c r="B209" s="1">
        <v>62532313</v>
      </c>
      <c r="C209" s="9">
        <v>45032.685416666667</v>
      </c>
      <c r="D209" s="1" t="s">
        <v>431</v>
      </c>
      <c r="E209" s="1" t="s">
        <v>106</v>
      </c>
      <c r="F209" s="9">
        <v>44931.976284722223</v>
      </c>
      <c r="G209" s="1">
        <v>4</v>
      </c>
      <c r="H209" s="1">
        <v>142</v>
      </c>
    </row>
    <row r="210" spans="1:8">
      <c r="A210" s="1" t="s">
        <v>441</v>
      </c>
      <c r="B210" s="1">
        <v>55861374</v>
      </c>
      <c r="C210" s="9">
        <v>45032.685416666667</v>
      </c>
      <c r="D210" s="1" t="s">
        <v>163</v>
      </c>
      <c r="E210" s="1" t="s">
        <v>106</v>
      </c>
      <c r="F210" s="9">
        <v>44217.528043981481</v>
      </c>
      <c r="G210" s="1">
        <v>11.7143</v>
      </c>
      <c r="H210" s="1">
        <v>528</v>
      </c>
    </row>
    <row r="211" spans="1:8">
      <c r="A211" s="1" t="s">
        <v>442</v>
      </c>
      <c r="B211" s="1">
        <v>8208879</v>
      </c>
      <c r="C211" s="9">
        <v>45026.488194444442</v>
      </c>
      <c r="D211" s="1" t="s">
        <v>176</v>
      </c>
      <c r="E211" s="1" t="s">
        <v>102</v>
      </c>
      <c r="F211" s="9">
        <v>39363.008136574077</v>
      </c>
      <c r="G211" s="1">
        <v>21.571400000000001</v>
      </c>
      <c r="H211" s="1">
        <v>49946</v>
      </c>
    </row>
    <row r="212" spans="1:8">
      <c r="A212" s="1" t="s">
        <v>443</v>
      </c>
      <c r="B212" s="1">
        <v>1570472</v>
      </c>
      <c r="C212" s="9">
        <v>45027.570138888892</v>
      </c>
      <c r="D212" s="1" t="s">
        <v>177</v>
      </c>
      <c r="E212" s="1" t="s">
        <v>102</v>
      </c>
      <c r="F212" s="9">
        <v>41376.439710648148</v>
      </c>
      <c r="G212" s="1">
        <v>11.2857</v>
      </c>
      <c r="H212" s="1">
        <v>16087</v>
      </c>
    </row>
    <row r="213" spans="1:8">
      <c r="A213" s="1" t="s">
        <v>444</v>
      </c>
      <c r="B213" s="1">
        <v>54354505</v>
      </c>
      <c r="C213" s="9">
        <v>45027.570138888892</v>
      </c>
      <c r="D213" s="1" t="s">
        <v>177</v>
      </c>
      <c r="E213" s="1" t="s">
        <v>102</v>
      </c>
      <c r="F213" s="9">
        <v>44147.433217592596</v>
      </c>
      <c r="G213" s="1">
        <v>13.2857</v>
      </c>
      <c r="H213" s="1">
        <v>2524</v>
      </c>
    </row>
    <row r="214" spans="1:8">
      <c r="A214" s="1" t="s">
        <v>445</v>
      </c>
      <c r="B214" s="1">
        <v>61275439</v>
      </c>
      <c r="C214" s="9">
        <v>45027.570833333331</v>
      </c>
      <c r="D214" s="1" t="s">
        <v>177</v>
      </c>
      <c r="E214" s="1" t="s">
        <v>102</v>
      </c>
      <c r="F214" s="9">
        <v>44711.908217592594</v>
      </c>
      <c r="G214" s="1">
        <v>7.7142999999999997</v>
      </c>
      <c r="H214" s="1">
        <v>369</v>
      </c>
    </row>
    <row r="215" spans="1:8">
      <c r="A215" s="1" t="s">
        <v>446</v>
      </c>
      <c r="B215" s="1">
        <v>10394691</v>
      </c>
      <c r="C215" s="9">
        <v>45027.571527777778</v>
      </c>
      <c r="D215" s="1" t="s">
        <v>177</v>
      </c>
      <c r="E215" s="1" t="s">
        <v>102</v>
      </c>
      <c r="F215" s="9">
        <v>40415.875937500001</v>
      </c>
      <c r="G215" s="1">
        <v>22.142900000000001</v>
      </c>
      <c r="H215" s="1">
        <v>91494</v>
      </c>
    </row>
    <row r="216" spans="1:8">
      <c r="A216" s="1" t="s">
        <v>447</v>
      </c>
      <c r="B216" s="1">
        <v>9622374</v>
      </c>
      <c r="C216" s="9">
        <v>45027.571527777778</v>
      </c>
      <c r="D216" s="1" t="s">
        <v>177</v>
      </c>
      <c r="E216" s="1" t="s">
        <v>102</v>
      </c>
      <c r="F216" s="9">
        <v>39419.426990740743</v>
      </c>
      <c r="G216" s="1">
        <v>8.2857000000000003</v>
      </c>
      <c r="H216" s="1">
        <v>58876</v>
      </c>
    </row>
    <row r="217" spans="1:8">
      <c r="A217" s="1" t="s">
        <v>448</v>
      </c>
      <c r="B217" s="1">
        <v>23564467</v>
      </c>
      <c r="C217" s="9">
        <v>45027.572222222225</v>
      </c>
      <c r="D217" s="1" t="s">
        <v>177</v>
      </c>
      <c r="E217" s="1" t="s">
        <v>102</v>
      </c>
      <c r="F217" s="9">
        <v>43628.9218287037</v>
      </c>
      <c r="G217" s="1">
        <v>8.8571000000000009</v>
      </c>
      <c r="H217" s="1">
        <v>4027</v>
      </c>
    </row>
    <row r="218" spans="1:8">
      <c r="A218" s="1" t="s">
        <v>449</v>
      </c>
      <c r="B218" s="1">
        <v>3855337</v>
      </c>
      <c r="C218" s="9">
        <v>45027.573611111111</v>
      </c>
      <c r="D218" s="1" t="s">
        <v>177</v>
      </c>
      <c r="E218" s="1" t="s">
        <v>102</v>
      </c>
      <c r="F218" s="9">
        <v>40795.02416666667</v>
      </c>
      <c r="G218" s="1">
        <v>15.857100000000001</v>
      </c>
      <c r="H218" s="1">
        <v>50842</v>
      </c>
    </row>
    <row r="219" spans="1:8">
      <c r="A219" s="1" t="s">
        <v>450</v>
      </c>
      <c r="B219" s="1">
        <v>5280369</v>
      </c>
      <c r="C219" s="9">
        <v>45029.574999999997</v>
      </c>
      <c r="D219" s="1" t="s">
        <v>177</v>
      </c>
      <c r="E219" s="1" t="s">
        <v>102</v>
      </c>
      <c r="F219" s="9">
        <v>39257.942974537036</v>
      </c>
      <c r="G219" s="1">
        <v>27</v>
      </c>
      <c r="H219" s="1">
        <v>106169</v>
      </c>
    </row>
    <row r="220" spans="1:8">
      <c r="A220" s="1" t="s">
        <v>451</v>
      </c>
      <c r="B220" s="1">
        <v>4385392</v>
      </c>
      <c r="C220" s="9">
        <v>45029.575694444444</v>
      </c>
      <c r="D220" s="1" t="s">
        <v>177</v>
      </c>
      <c r="E220" s="1" t="s">
        <v>102</v>
      </c>
      <c r="F220" s="9">
        <v>38869.724594907406</v>
      </c>
      <c r="G220" s="1">
        <v>31.571400000000001</v>
      </c>
      <c r="H220" s="1">
        <v>132353</v>
      </c>
    </row>
    <row r="221" spans="1:8">
      <c r="A221" s="1" t="s">
        <v>452</v>
      </c>
      <c r="B221" s="1">
        <v>61774788</v>
      </c>
      <c r="C221" s="9">
        <v>45027.00277777778</v>
      </c>
      <c r="D221" s="1" t="s">
        <v>105</v>
      </c>
      <c r="E221" s="1" t="s">
        <v>188</v>
      </c>
      <c r="F221" s="9">
        <v>44768.851747685185</v>
      </c>
      <c r="G221" s="1">
        <v>31.285699999999999</v>
      </c>
      <c r="H221" s="1">
        <v>8181</v>
      </c>
    </row>
    <row r="222" spans="1:8">
      <c r="A222" s="1" t="s">
        <v>28</v>
      </c>
      <c r="B222" s="1">
        <v>61774807</v>
      </c>
      <c r="C222" s="9">
        <v>45028.947916666664</v>
      </c>
      <c r="D222" s="1" t="s">
        <v>105</v>
      </c>
      <c r="E222" s="1" t="s">
        <v>188</v>
      </c>
      <c r="F222" s="9">
        <v>44768.855995370373</v>
      </c>
      <c r="G222" s="1">
        <v>40</v>
      </c>
      <c r="H222" s="1">
        <v>51743</v>
      </c>
    </row>
    <row r="223" spans="1:8">
      <c r="A223" s="1" t="s">
        <v>453</v>
      </c>
      <c r="B223" s="1">
        <v>56481662</v>
      </c>
      <c r="C223" s="9">
        <v>45032.698611111111</v>
      </c>
      <c r="D223" s="1" t="s">
        <v>105</v>
      </c>
      <c r="E223" s="1" t="s">
        <v>188</v>
      </c>
      <c r="F223" s="9">
        <v>44281.642083333332</v>
      </c>
      <c r="G223" s="1">
        <v>15.2857</v>
      </c>
      <c r="H223" s="1">
        <v>17726</v>
      </c>
    </row>
    <row r="224" spans="1:8">
      <c r="A224" s="1" t="s">
        <v>454</v>
      </c>
      <c r="B224" s="1">
        <v>22636494</v>
      </c>
      <c r="C224" s="9">
        <v>45030.679861111108</v>
      </c>
      <c r="D224" s="1" t="s">
        <v>290</v>
      </c>
      <c r="E224" s="1" t="s">
        <v>178</v>
      </c>
      <c r="F224" s="9">
        <v>43255.695532407408</v>
      </c>
      <c r="G224" s="1">
        <v>7</v>
      </c>
      <c r="H224" s="1">
        <v>14244</v>
      </c>
    </row>
    <row r="225" spans="1:8">
      <c r="A225" s="1" t="s">
        <v>455</v>
      </c>
      <c r="B225" s="1">
        <v>54062521</v>
      </c>
      <c r="C225" s="9">
        <v>45030.681944444441</v>
      </c>
      <c r="D225" s="1" t="s">
        <v>290</v>
      </c>
      <c r="E225" s="1" t="s">
        <v>178</v>
      </c>
      <c r="F225" s="9">
        <v>44125.509340277778</v>
      </c>
      <c r="G225" s="1">
        <v>4.8571</v>
      </c>
      <c r="H225" s="1">
        <v>5299</v>
      </c>
    </row>
    <row r="226" spans="1:8">
      <c r="A226" s="1" t="s">
        <v>456</v>
      </c>
      <c r="B226" s="1">
        <v>5907172</v>
      </c>
      <c r="C226" s="9">
        <v>45030.688888888886</v>
      </c>
      <c r="D226" s="1" t="s">
        <v>457</v>
      </c>
      <c r="E226" s="1" t="s">
        <v>178</v>
      </c>
      <c r="F226" s="9">
        <v>39703.730127314811</v>
      </c>
      <c r="G226" s="1">
        <v>13.571400000000001</v>
      </c>
      <c r="H226" s="1">
        <v>43088</v>
      </c>
    </row>
    <row r="227" spans="1:8">
      <c r="A227" s="1" t="s">
        <v>458</v>
      </c>
      <c r="B227" s="1">
        <v>55539579</v>
      </c>
      <c r="C227" s="9">
        <v>45030.884027777778</v>
      </c>
      <c r="D227" s="1" t="s">
        <v>290</v>
      </c>
      <c r="E227" s="1" t="s">
        <v>178</v>
      </c>
      <c r="F227" s="9">
        <v>44185.139027777775</v>
      </c>
      <c r="G227" s="1">
        <v>4.8571</v>
      </c>
      <c r="H227" s="1">
        <v>7423</v>
      </c>
    </row>
    <row r="228" spans="1:8">
      <c r="A228" s="1" t="s">
        <v>459</v>
      </c>
      <c r="B228" s="1">
        <v>55521975</v>
      </c>
      <c r="C228" s="9">
        <v>45030.886805555558</v>
      </c>
      <c r="D228" s="1" t="s">
        <v>290</v>
      </c>
      <c r="E228" s="1" t="s">
        <v>178</v>
      </c>
      <c r="F228" s="9">
        <v>44182.151712962965</v>
      </c>
      <c r="G228" s="1">
        <v>10.428599999999999</v>
      </c>
      <c r="H228" s="1">
        <v>9699</v>
      </c>
    </row>
    <row r="229" spans="1:8">
      <c r="A229" s="1" t="s">
        <v>460</v>
      </c>
      <c r="B229" s="1">
        <v>62766227</v>
      </c>
      <c r="C229" s="9">
        <v>45028.398611111108</v>
      </c>
      <c r="D229" s="1" t="s">
        <v>139</v>
      </c>
      <c r="E229" s="1" t="s">
        <v>210</v>
      </c>
      <c r="F229" s="9">
        <v>44999.793993055559</v>
      </c>
      <c r="G229" s="1">
        <v>78.571399999999997</v>
      </c>
      <c r="H229" s="1">
        <v>731</v>
      </c>
    </row>
    <row r="230" spans="1:8">
      <c r="A230" s="1" t="s">
        <v>461</v>
      </c>
      <c r="B230" s="1">
        <v>62671409</v>
      </c>
      <c r="C230" s="9">
        <v>45028.4</v>
      </c>
      <c r="D230" s="1" t="s">
        <v>139</v>
      </c>
      <c r="E230" s="1" t="s">
        <v>210</v>
      </c>
      <c r="F230" s="9">
        <v>44971.728888888887</v>
      </c>
      <c r="G230" s="1">
        <v>34.714300000000001</v>
      </c>
      <c r="H230" s="1">
        <v>782</v>
      </c>
    </row>
    <row r="231" spans="1:8">
      <c r="A231" s="1" t="s">
        <v>462</v>
      </c>
      <c r="B231" s="1">
        <v>62713134</v>
      </c>
      <c r="C231" s="9">
        <v>45028.402777777781</v>
      </c>
      <c r="D231" s="1" t="s">
        <v>139</v>
      </c>
      <c r="E231" s="1" t="s">
        <v>210</v>
      </c>
      <c r="F231" s="9">
        <v>44982.945983796293</v>
      </c>
      <c r="G231" s="1">
        <v>25.285699999999999</v>
      </c>
      <c r="H231" s="1">
        <v>427</v>
      </c>
    </row>
    <row r="232" spans="1:8">
      <c r="A232" s="1" t="s">
        <v>51</v>
      </c>
      <c r="B232" s="1">
        <v>23266725</v>
      </c>
      <c r="C232" s="9">
        <v>45030.357638888891</v>
      </c>
      <c r="D232" s="1" t="s">
        <v>179</v>
      </c>
      <c r="E232" s="1" t="s">
        <v>210</v>
      </c>
      <c r="F232" s="9">
        <v>43489.44458333333</v>
      </c>
      <c r="G232" s="1">
        <v>1036.4286</v>
      </c>
      <c r="H232" s="1">
        <v>340144</v>
      </c>
    </row>
    <row r="233" spans="1:8">
      <c r="A233" s="1" t="s">
        <v>463</v>
      </c>
      <c r="B233" s="1">
        <v>1187117</v>
      </c>
      <c r="C233" s="9">
        <v>45030.638194444444</v>
      </c>
      <c r="D233" s="1" t="s">
        <v>224</v>
      </c>
      <c r="E233" s="1" t="s">
        <v>145</v>
      </c>
      <c r="F233" s="9">
        <v>41037.860173611109</v>
      </c>
      <c r="G233" s="1">
        <v>60.285699999999999</v>
      </c>
      <c r="H233" s="1">
        <v>174958</v>
      </c>
    </row>
    <row r="234" spans="1:8">
      <c r="A234" s="1" t="s">
        <v>464</v>
      </c>
      <c r="B234" s="1">
        <v>5689112</v>
      </c>
      <c r="C234" s="9">
        <v>45030.636805555558</v>
      </c>
      <c r="D234" s="1" t="s">
        <v>224</v>
      </c>
      <c r="E234" s="1" t="s">
        <v>145</v>
      </c>
      <c r="F234" s="9">
        <v>38897.377118055556</v>
      </c>
      <c r="G234" s="1">
        <v>14.857100000000001</v>
      </c>
      <c r="H234" s="1">
        <v>35079</v>
      </c>
    </row>
    <row r="235" spans="1:8">
      <c r="A235" s="1" t="s">
        <v>465</v>
      </c>
      <c r="B235" s="1">
        <v>58839367</v>
      </c>
      <c r="C235" s="9">
        <v>45030.637499999997</v>
      </c>
      <c r="D235" s="1" t="s">
        <v>107</v>
      </c>
      <c r="E235" s="1" t="s">
        <v>145</v>
      </c>
      <c r="F235" s="9">
        <v>44478.545972222222</v>
      </c>
      <c r="G235" s="1">
        <v>92.142899999999997</v>
      </c>
      <c r="H235" s="1">
        <v>15501</v>
      </c>
    </row>
    <row r="236" spans="1:8">
      <c r="A236" s="1" t="s">
        <v>466</v>
      </c>
      <c r="B236" s="1">
        <v>5470559</v>
      </c>
      <c r="C236" s="9">
        <v>45030.640972222223</v>
      </c>
      <c r="D236" s="1" t="s">
        <v>107</v>
      </c>
      <c r="E236" s="1" t="s">
        <v>145</v>
      </c>
      <c r="F236" s="9">
        <v>39265.509930555556</v>
      </c>
      <c r="G236" s="1">
        <v>8.1428999999999991</v>
      </c>
      <c r="H236" s="1">
        <v>17974</v>
      </c>
    </row>
    <row r="237" spans="1:8">
      <c r="A237" s="1" t="s">
        <v>467</v>
      </c>
      <c r="B237" s="1">
        <v>8822128</v>
      </c>
      <c r="C237" s="9">
        <v>45030.643055555556</v>
      </c>
      <c r="D237" s="1" t="s">
        <v>107</v>
      </c>
      <c r="E237" s="1" t="s">
        <v>145</v>
      </c>
      <c r="F237" s="9">
        <v>40623.84306712963</v>
      </c>
      <c r="G237" s="1">
        <v>3</v>
      </c>
      <c r="H237" s="1">
        <v>10775</v>
      </c>
    </row>
    <row r="238" spans="1:8">
      <c r="A238" s="1" t="s">
        <v>468</v>
      </c>
      <c r="B238" s="1">
        <v>23667619</v>
      </c>
      <c r="C238" s="9">
        <v>45030.644444444442</v>
      </c>
      <c r="D238" s="1" t="s">
        <v>107</v>
      </c>
      <c r="E238" s="1" t="s">
        <v>145</v>
      </c>
      <c r="F238" s="9">
        <v>43688.644120370373</v>
      </c>
      <c r="G238" s="1">
        <v>7.5713999999999997</v>
      </c>
      <c r="H238" s="1">
        <v>4094</v>
      </c>
    </row>
    <row r="239" spans="1:8">
      <c r="A239" s="1" t="s">
        <v>469</v>
      </c>
      <c r="B239" s="1">
        <v>43864</v>
      </c>
      <c r="C239" s="9">
        <v>45030.645833333336</v>
      </c>
      <c r="D239" s="1" t="s">
        <v>107</v>
      </c>
      <c r="E239" s="1" t="s">
        <v>145</v>
      </c>
      <c r="F239" s="9">
        <v>40014.397592592592</v>
      </c>
      <c r="G239" s="1">
        <v>22.142900000000001</v>
      </c>
      <c r="H239" s="1">
        <v>52641</v>
      </c>
    </row>
    <row r="240" spans="1:8">
      <c r="A240" s="1" t="s">
        <v>470</v>
      </c>
      <c r="B240" s="1">
        <v>8461524</v>
      </c>
      <c r="C240" s="9">
        <v>45030.645833333336</v>
      </c>
      <c r="D240" s="1" t="s">
        <v>107</v>
      </c>
      <c r="E240" s="1" t="s">
        <v>145</v>
      </c>
      <c r="F240" s="9">
        <v>39372.506990740738</v>
      </c>
      <c r="G240" s="1">
        <v>10.2857</v>
      </c>
      <c r="H240" s="1">
        <v>27113</v>
      </c>
    </row>
    <row r="241" spans="1:8">
      <c r="A241" s="1" t="s">
        <v>471</v>
      </c>
      <c r="B241" s="1">
        <v>22034789</v>
      </c>
      <c r="C241" s="9">
        <v>45030.647222222222</v>
      </c>
      <c r="D241" s="1" t="s">
        <v>107</v>
      </c>
      <c r="E241" s="1" t="s">
        <v>145</v>
      </c>
      <c r="F241" s="9">
        <v>42935.860300925924</v>
      </c>
      <c r="G241" s="1">
        <v>4.8571</v>
      </c>
      <c r="H241" s="1">
        <v>9772</v>
      </c>
    </row>
    <row r="242" spans="1:8">
      <c r="A242" s="1" t="s">
        <v>472</v>
      </c>
      <c r="B242" s="1">
        <v>9343222</v>
      </c>
      <c r="C242" s="9">
        <v>45030.647916666669</v>
      </c>
      <c r="D242" s="1" t="s">
        <v>107</v>
      </c>
      <c r="E242" s="1" t="s">
        <v>145</v>
      </c>
      <c r="F242" s="9">
        <v>40400.431203703702</v>
      </c>
      <c r="G242" s="1">
        <v>9.4285999999999994</v>
      </c>
      <c r="H242" s="1">
        <v>14745</v>
      </c>
    </row>
    <row r="243" spans="1:8">
      <c r="A243" s="1" t="s">
        <v>473</v>
      </c>
      <c r="B243" s="1">
        <v>22543936</v>
      </c>
      <c r="C243" s="9">
        <v>45030.647916666669</v>
      </c>
      <c r="D243" s="1" t="s">
        <v>107</v>
      </c>
      <c r="E243" s="1" t="s">
        <v>145</v>
      </c>
      <c r="F243" s="9">
        <v>43216.901493055557</v>
      </c>
      <c r="G243" s="1">
        <v>13.142899999999999</v>
      </c>
      <c r="H243" s="1">
        <v>18104</v>
      </c>
    </row>
    <row r="244" spans="1:8">
      <c r="A244" s="1" t="s">
        <v>474</v>
      </c>
      <c r="B244" s="1">
        <v>59215449</v>
      </c>
      <c r="C244" s="9">
        <v>45030.648611111108</v>
      </c>
      <c r="D244" s="1" t="s">
        <v>107</v>
      </c>
      <c r="E244" s="1" t="s">
        <v>145</v>
      </c>
      <c r="F244" s="9">
        <v>44515.697453703702</v>
      </c>
      <c r="G244" s="1">
        <v>10.7143</v>
      </c>
      <c r="H244" s="1">
        <v>2391</v>
      </c>
    </row>
    <row r="245" spans="1:8">
      <c r="A245" s="1" t="s">
        <v>230</v>
      </c>
      <c r="B245" s="1">
        <v>61729517</v>
      </c>
      <c r="C245" s="9">
        <v>45030.649305555555</v>
      </c>
      <c r="D245" s="1" t="s">
        <v>107</v>
      </c>
      <c r="E245" s="1" t="s">
        <v>145</v>
      </c>
      <c r="F245" s="9">
        <v>44755.917962962965</v>
      </c>
      <c r="G245" s="1">
        <v>30.571400000000001</v>
      </c>
      <c r="H245" s="1">
        <v>1145</v>
      </c>
    </row>
    <row r="246" spans="1:8">
      <c r="A246" s="1" t="s">
        <v>475</v>
      </c>
      <c r="B246" s="1">
        <v>6767780</v>
      </c>
      <c r="C246" s="9">
        <v>45030.65</v>
      </c>
      <c r="D246" s="1" t="s">
        <v>476</v>
      </c>
      <c r="E246" s="1" t="s">
        <v>145</v>
      </c>
      <c r="F246" s="9">
        <v>41084.25582175926</v>
      </c>
      <c r="G246" s="1">
        <v>7.7142999999999997</v>
      </c>
      <c r="H246" s="1">
        <v>16373</v>
      </c>
    </row>
    <row r="247" spans="1:8">
      <c r="A247" s="1" t="s">
        <v>477</v>
      </c>
      <c r="B247" s="1">
        <v>24373479</v>
      </c>
      <c r="C247" s="9">
        <v>45030.650694444441</v>
      </c>
      <c r="D247" s="1" t="s">
        <v>98</v>
      </c>
      <c r="E247" s="1" t="s">
        <v>145</v>
      </c>
      <c r="F247" s="9">
        <v>43876.465543981481</v>
      </c>
      <c r="G247" s="1">
        <v>14.142899999999999</v>
      </c>
      <c r="H247" s="1">
        <v>2988</v>
      </c>
    </row>
    <row r="248" spans="1:8">
      <c r="A248" s="1" t="s">
        <v>478</v>
      </c>
      <c r="B248" s="1">
        <v>8822025</v>
      </c>
      <c r="C248" s="9">
        <v>45030.651388888888</v>
      </c>
      <c r="D248" s="1" t="s">
        <v>99</v>
      </c>
      <c r="E248" s="1" t="s">
        <v>145</v>
      </c>
      <c r="F248" s="9">
        <v>39386.685347222221</v>
      </c>
      <c r="G248" s="1">
        <v>4.7142999999999997</v>
      </c>
      <c r="H248" s="1">
        <v>9306</v>
      </c>
    </row>
    <row r="249" spans="1:8">
      <c r="A249" s="1" t="s">
        <v>479</v>
      </c>
      <c r="B249" s="1">
        <v>8887569</v>
      </c>
      <c r="C249" s="9">
        <v>45030.652083333334</v>
      </c>
      <c r="D249" s="1" t="s">
        <v>107</v>
      </c>
      <c r="E249" s="1" t="s">
        <v>145</v>
      </c>
      <c r="F249" s="9">
        <v>39807.671365740738</v>
      </c>
      <c r="G249" s="1">
        <v>5.2857000000000003</v>
      </c>
      <c r="H249" s="1">
        <v>8032</v>
      </c>
    </row>
    <row r="250" spans="1:8">
      <c r="A250" s="1" t="s">
        <v>480</v>
      </c>
      <c r="B250" s="1">
        <v>8678698</v>
      </c>
      <c r="C250" s="9">
        <v>45030.652083333334</v>
      </c>
      <c r="D250" s="1" t="s">
        <v>481</v>
      </c>
      <c r="E250" s="1" t="s">
        <v>145</v>
      </c>
      <c r="F250" s="9">
        <v>40019.358402777776</v>
      </c>
      <c r="G250" s="1">
        <v>6.8571</v>
      </c>
      <c r="H250" s="1">
        <v>8220</v>
      </c>
    </row>
    <row r="251" spans="1:8">
      <c r="A251" s="1" t="s">
        <v>482</v>
      </c>
      <c r="B251" s="1">
        <v>15445608</v>
      </c>
      <c r="C251" s="9">
        <v>45030.65347222222</v>
      </c>
      <c r="D251" s="1" t="s">
        <v>107</v>
      </c>
      <c r="E251" s="1" t="s">
        <v>145</v>
      </c>
      <c r="F251" s="9">
        <v>41878.593506944446</v>
      </c>
      <c r="G251" s="1">
        <v>31.714300000000001</v>
      </c>
      <c r="H251" s="1">
        <v>34317</v>
      </c>
    </row>
    <row r="252" spans="1:8">
      <c r="A252" s="1" t="s">
        <v>123</v>
      </c>
      <c r="B252" s="1">
        <v>7022630</v>
      </c>
      <c r="C252" s="9">
        <v>45030.654166666667</v>
      </c>
      <c r="D252" s="1" t="s">
        <v>87</v>
      </c>
      <c r="E252" s="1" t="s">
        <v>145</v>
      </c>
      <c r="F252" s="9">
        <v>39984.83734953704</v>
      </c>
      <c r="G252" s="1">
        <v>287.57139999999998</v>
      </c>
      <c r="H252" s="1">
        <v>139500</v>
      </c>
    </row>
    <row r="253" spans="1:8">
      <c r="A253" s="1" t="s">
        <v>483</v>
      </c>
      <c r="B253" s="1">
        <v>62186516</v>
      </c>
      <c r="C253" s="9">
        <v>45030.654166666667</v>
      </c>
      <c r="D253" s="1" t="s">
        <v>99</v>
      </c>
      <c r="E253" s="1" t="s">
        <v>145</v>
      </c>
      <c r="F253" s="9">
        <v>44873.374247685184</v>
      </c>
      <c r="G253" s="1">
        <v>3.4285999999999999</v>
      </c>
      <c r="H253" s="1">
        <v>129</v>
      </c>
    </row>
    <row r="254" spans="1:8">
      <c r="A254" s="1" t="s">
        <v>484</v>
      </c>
      <c r="B254" s="1">
        <v>10307150</v>
      </c>
      <c r="C254" s="9">
        <v>45030.654861111114</v>
      </c>
      <c r="D254" s="1" t="s">
        <v>87</v>
      </c>
      <c r="E254" s="1" t="s">
        <v>145</v>
      </c>
      <c r="F254" s="9">
        <v>39021.637546296297</v>
      </c>
      <c r="G254" s="1">
        <v>72.142899999999997</v>
      </c>
      <c r="H254" s="1">
        <v>243363</v>
      </c>
    </row>
    <row r="255" spans="1:8">
      <c r="A255" s="1" t="s">
        <v>485</v>
      </c>
      <c r="B255" s="1">
        <v>22561024</v>
      </c>
      <c r="C255" s="9">
        <v>45028.569444444445</v>
      </c>
      <c r="D255" s="1" t="s">
        <v>98</v>
      </c>
      <c r="E255" s="1" t="s">
        <v>85</v>
      </c>
      <c r="F255" s="9">
        <v>43225.70349537037</v>
      </c>
      <c r="G255" s="1">
        <v>8.4285999999999994</v>
      </c>
      <c r="H255" s="1">
        <v>12766</v>
      </c>
    </row>
    <row r="256" spans="1:8">
      <c r="A256" s="1" t="s">
        <v>486</v>
      </c>
      <c r="B256" s="1">
        <v>10398870</v>
      </c>
      <c r="C256" s="9">
        <v>45026.365972222222</v>
      </c>
      <c r="D256" s="1" t="s">
        <v>487</v>
      </c>
      <c r="E256" s="1" t="s">
        <v>85</v>
      </c>
      <c r="F256" s="9">
        <v>41118.765972222223</v>
      </c>
      <c r="G256" s="1">
        <v>0.28570000000000001</v>
      </c>
      <c r="H256" s="1">
        <v>893</v>
      </c>
    </row>
    <row r="257" spans="1:8">
      <c r="A257" s="1" t="s">
        <v>488</v>
      </c>
      <c r="B257" s="1">
        <v>53505031</v>
      </c>
      <c r="C257" s="9">
        <v>45026.370138888888</v>
      </c>
      <c r="D257" s="1" t="s">
        <v>487</v>
      </c>
      <c r="E257" s="1" t="s">
        <v>85</v>
      </c>
      <c r="F257" s="9">
        <v>44078.724606481483</v>
      </c>
      <c r="G257" s="1">
        <v>1</v>
      </c>
      <c r="H257" s="1">
        <v>376</v>
      </c>
    </row>
    <row r="258" spans="1:8">
      <c r="A258" s="1" t="s">
        <v>489</v>
      </c>
      <c r="B258" s="1">
        <v>56093450</v>
      </c>
      <c r="C258" s="9">
        <v>45026.450694444444</v>
      </c>
      <c r="D258" s="1" t="s">
        <v>487</v>
      </c>
      <c r="E258" s="1" t="s">
        <v>85</v>
      </c>
      <c r="F258" s="9">
        <v>44247.912627314814</v>
      </c>
      <c r="G258" s="1">
        <v>29</v>
      </c>
      <c r="H258" s="1">
        <v>27283</v>
      </c>
    </row>
    <row r="259" spans="1:8">
      <c r="A259" s="1" t="s">
        <v>490</v>
      </c>
      <c r="B259" s="1">
        <v>2663983</v>
      </c>
      <c r="C259" s="9">
        <v>45026.54791666667</v>
      </c>
      <c r="D259" s="1" t="s">
        <v>220</v>
      </c>
      <c r="E259" s="1" t="s">
        <v>85</v>
      </c>
      <c r="F259" s="9">
        <v>40553.663043981483</v>
      </c>
      <c r="G259" s="1">
        <v>1007.8570999999999</v>
      </c>
      <c r="H259" s="1">
        <v>7481366</v>
      </c>
    </row>
    <row r="260" spans="1:8">
      <c r="A260" s="1" t="s">
        <v>491</v>
      </c>
      <c r="B260" s="1">
        <v>56095859</v>
      </c>
      <c r="C260" s="9">
        <v>45026.645138888889</v>
      </c>
      <c r="D260" s="1" t="s">
        <v>487</v>
      </c>
      <c r="E260" s="1" t="s">
        <v>85</v>
      </c>
      <c r="F260" s="9">
        <v>44248.423587962963</v>
      </c>
      <c r="G260" s="1">
        <v>32.428600000000003</v>
      </c>
      <c r="H260" s="1">
        <v>21633</v>
      </c>
    </row>
    <row r="261" spans="1:8">
      <c r="A261" s="1" t="s">
        <v>492</v>
      </c>
      <c r="B261" s="1">
        <v>9579167</v>
      </c>
      <c r="C261" s="9">
        <v>45026.645138888889</v>
      </c>
      <c r="D261" s="1" t="s">
        <v>487</v>
      </c>
      <c r="E261" s="1" t="s">
        <v>85</v>
      </c>
      <c r="F261" s="9">
        <v>39417.543391203704</v>
      </c>
      <c r="G261" s="1">
        <v>1</v>
      </c>
      <c r="H261" s="1">
        <v>15211</v>
      </c>
    </row>
    <row r="262" spans="1:8">
      <c r="A262" s="1" t="s">
        <v>493</v>
      </c>
      <c r="B262" s="1">
        <v>55837105</v>
      </c>
      <c r="C262" s="9">
        <v>45026.645138888889</v>
      </c>
      <c r="D262" s="1" t="s">
        <v>487</v>
      </c>
      <c r="E262" s="1" t="s">
        <v>85</v>
      </c>
      <c r="F262" s="9">
        <v>44215.42396990741</v>
      </c>
      <c r="G262" s="1">
        <v>13.2857</v>
      </c>
      <c r="H262" s="1">
        <v>6506</v>
      </c>
    </row>
    <row r="263" spans="1:8">
      <c r="A263" s="1" t="s">
        <v>494</v>
      </c>
      <c r="B263" s="1">
        <v>22114460</v>
      </c>
      <c r="C263" s="9">
        <v>45026.645138888889</v>
      </c>
      <c r="D263" s="1" t="s">
        <v>487</v>
      </c>
      <c r="E263" s="1" t="s">
        <v>85</v>
      </c>
      <c r="F263" s="9">
        <v>42986.367465277777</v>
      </c>
      <c r="G263" s="1">
        <v>1</v>
      </c>
      <c r="H263" s="1">
        <v>3535</v>
      </c>
    </row>
    <row r="264" spans="1:8">
      <c r="A264" s="1" t="s">
        <v>495</v>
      </c>
      <c r="B264" s="1">
        <v>22380041</v>
      </c>
      <c r="C264" s="9">
        <v>45027.345138888886</v>
      </c>
      <c r="D264" s="1" t="s">
        <v>98</v>
      </c>
      <c r="E264" s="1" t="s">
        <v>85</v>
      </c>
      <c r="F264" s="9">
        <v>43139.546979166669</v>
      </c>
      <c r="G264" s="1">
        <v>7.8571</v>
      </c>
      <c r="H264" s="1">
        <v>1109</v>
      </c>
    </row>
    <row r="265" spans="1:8">
      <c r="A265" s="1" t="s">
        <v>496</v>
      </c>
      <c r="B265" s="1">
        <v>6613013</v>
      </c>
      <c r="C265" s="9">
        <v>45027.577777777777</v>
      </c>
      <c r="D265" s="1">
        <v>975551931</v>
      </c>
      <c r="E265" s="1" t="s">
        <v>85</v>
      </c>
      <c r="F265" s="9">
        <v>38919.70921296296</v>
      </c>
      <c r="G265" s="1">
        <v>37.714300000000001</v>
      </c>
      <c r="H265" s="1">
        <v>17538</v>
      </c>
    </row>
    <row r="266" spans="1:8">
      <c r="A266" s="1" t="s">
        <v>497</v>
      </c>
      <c r="B266" s="1">
        <v>12534049</v>
      </c>
      <c r="C266" s="9">
        <v>45029.404166666667</v>
      </c>
      <c r="D266" s="1" t="s">
        <v>220</v>
      </c>
      <c r="E266" s="1" t="s">
        <v>85</v>
      </c>
      <c r="F266" s="9">
        <v>41388.389537037037</v>
      </c>
      <c r="G266" s="1">
        <v>2.5714000000000001</v>
      </c>
      <c r="H266" s="1">
        <v>2261</v>
      </c>
    </row>
    <row r="267" spans="1:8">
      <c r="A267" s="1" t="s">
        <v>498</v>
      </c>
      <c r="B267" s="1">
        <v>19938868</v>
      </c>
      <c r="C267" s="9">
        <v>45029.581944444442</v>
      </c>
      <c r="D267" s="1" t="s">
        <v>138</v>
      </c>
      <c r="E267" s="1" t="s">
        <v>85</v>
      </c>
      <c r="F267" s="9">
        <v>42615.39671296296</v>
      </c>
      <c r="G267" s="1">
        <v>0.71430000000000005</v>
      </c>
      <c r="H267" s="1">
        <v>770</v>
      </c>
    </row>
    <row r="268" spans="1:8">
      <c r="A268" s="1" t="s">
        <v>499</v>
      </c>
      <c r="B268" s="1">
        <v>5094636</v>
      </c>
      <c r="C268" s="9">
        <v>45029.651388888888</v>
      </c>
      <c r="D268" s="1" t="s">
        <v>148</v>
      </c>
      <c r="E268" s="1" t="s">
        <v>85</v>
      </c>
      <c r="F268" s="9">
        <v>38883.480208333334</v>
      </c>
      <c r="G268" s="1">
        <v>74.428600000000003</v>
      </c>
      <c r="H268" s="1">
        <v>642868</v>
      </c>
    </row>
    <row r="269" spans="1:8">
      <c r="A269" s="1" t="s">
        <v>500</v>
      </c>
      <c r="B269" s="1">
        <v>1075128</v>
      </c>
      <c r="C269" s="9">
        <v>45030.450694444444</v>
      </c>
      <c r="D269" s="1" t="s">
        <v>501</v>
      </c>
      <c r="E269" s="1" t="s">
        <v>85</v>
      </c>
      <c r="F269" s="9">
        <v>40429.864155092589</v>
      </c>
      <c r="G269" s="1">
        <v>1.1429</v>
      </c>
      <c r="H269" s="1">
        <v>20728</v>
      </c>
    </row>
    <row r="270" spans="1:8">
      <c r="A270" s="1" t="s">
        <v>502</v>
      </c>
      <c r="B270" s="1">
        <v>22579507</v>
      </c>
      <c r="C270" s="9">
        <v>45030.450694444444</v>
      </c>
      <c r="D270" s="1" t="s">
        <v>501</v>
      </c>
      <c r="E270" s="1" t="s">
        <v>85</v>
      </c>
      <c r="F270" s="9">
        <v>43232.277951388889</v>
      </c>
      <c r="G270" s="1">
        <v>1.2857000000000001</v>
      </c>
      <c r="H270" s="1">
        <v>14481</v>
      </c>
    </row>
    <row r="271" spans="1:8">
      <c r="A271" s="1" t="s">
        <v>503</v>
      </c>
      <c r="B271" s="1">
        <v>60775184</v>
      </c>
      <c r="C271" s="9">
        <v>45030.942361111112</v>
      </c>
      <c r="D271" s="1" t="s">
        <v>84</v>
      </c>
      <c r="E271" s="1" t="s">
        <v>85</v>
      </c>
      <c r="F271" s="9">
        <v>44666.603530092594</v>
      </c>
      <c r="G271" s="1">
        <v>0.85709999999999997</v>
      </c>
      <c r="H271" s="1">
        <v>200</v>
      </c>
    </row>
    <row r="272" spans="1:8">
      <c r="A272" s="1" t="s">
        <v>504</v>
      </c>
      <c r="B272" s="1">
        <v>53831998</v>
      </c>
      <c r="C272" s="9">
        <v>45031.890277777777</v>
      </c>
      <c r="D272" s="1" t="s">
        <v>98</v>
      </c>
      <c r="E272" s="1" t="s">
        <v>85</v>
      </c>
      <c r="F272" s="9">
        <v>44097.500821759262</v>
      </c>
      <c r="G272" s="1">
        <v>7.4286000000000003</v>
      </c>
      <c r="H272" s="1">
        <v>15076</v>
      </c>
    </row>
    <row r="273" spans="1:8">
      <c r="A273" s="1" t="s">
        <v>505</v>
      </c>
      <c r="B273" s="1">
        <v>7016209</v>
      </c>
      <c r="C273" s="9">
        <v>45032.413888888892</v>
      </c>
      <c r="D273" s="1" t="s">
        <v>506</v>
      </c>
      <c r="E273" s="1" t="s">
        <v>85</v>
      </c>
      <c r="F273" s="9">
        <v>40371.407141203701</v>
      </c>
      <c r="G273" s="1">
        <v>0</v>
      </c>
      <c r="H273" s="1">
        <v>2778</v>
      </c>
    </row>
    <row r="274" spans="1:8">
      <c r="A274" s="1" t="s">
        <v>507</v>
      </c>
      <c r="B274" s="1">
        <v>17569164</v>
      </c>
      <c r="C274" s="9">
        <v>45032.865972222222</v>
      </c>
      <c r="D274" s="1" t="s">
        <v>508</v>
      </c>
      <c r="E274" s="1" t="s">
        <v>85</v>
      </c>
      <c r="F274" s="9">
        <v>42139.429502314815</v>
      </c>
      <c r="G274" s="1">
        <v>0.85709999999999997</v>
      </c>
      <c r="H274" s="1">
        <v>801</v>
      </c>
    </row>
    <row r="275" spans="1:8">
      <c r="A275" s="1" t="s">
        <v>509</v>
      </c>
      <c r="B275" s="1">
        <v>1340463</v>
      </c>
      <c r="C275" s="9">
        <v>45026.794444444444</v>
      </c>
      <c r="D275" s="1" t="s">
        <v>187</v>
      </c>
      <c r="E275" s="1" t="s">
        <v>189</v>
      </c>
      <c r="F275" s="9">
        <v>39853.381898148145</v>
      </c>
      <c r="G275" s="1">
        <v>7.7142999999999997</v>
      </c>
      <c r="H275" s="1">
        <v>31897</v>
      </c>
    </row>
    <row r="276" spans="1:8">
      <c r="A276" s="1" t="s">
        <v>510</v>
      </c>
      <c r="B276" s="1">
        <v>7686275</v>
      </c>
      <c r="C276" s="9">
        <v>45026.818055555559</v>
      </c>
      <c r="D276" s="1" t="s">
        <v>187</v>
      </c>
      <c r="E276" s="1" t="s">
        <v>189</v>
      </c>
      <c r="F276" s="9">
        <v>40490.474374999998</v>
      </c>
      <c r="G276" s="1">
        <v>15.857100000000001</v>
      </c>
      <c r="H276" s="1">
        <v>39496</v>
      </c>
    </row>
    <row r="277" spans="1:8">
      <c r="A277" s="1" t="s">
        <v>511</v>
      </c>
      <c r="B277" s="1">
        <v>2296178</v>
      </c>
      <c r="C277" s="9">
        <v>45026.834027777775</v>
      </c>
      <c r="D277" s="1" t="s">
        <v>187</v>
      </c>
      <c r="E277" s="1" t="s">
        <v>189</v>
      </c>
      <c r="F277" s="9">
        <v>40438.535138888888</v>
      </c>
      <c r="G277" s="1">
        <v>12.2857</v>
      </c>
      <c r="H277" s="1">
        <v>27033</v>
      </c>
    </row>
    <row r="278" spans="1:8">
      <c r="A278" s="1" t="s">
        <v>512</v>
      </c>
      <c r="B278" s="1">
        <v>3509453</v>
      </c>
      <c r="C278" s="9">
        <v>45026.840277777781</v>
      </c>
      <c r="D278" s="1" t="s">
        <v>187</v>
      </c>
      <c r="E278" s="1" t="s">
        <v>189</v>
      </c>
      <c r="F278" s="9">
        <v>40561.421643518515</v>
      </c>
      <c r="G278" s="1">
        <v>18.571400000000001</v>
      </c>
      <c r="H278" s="1">
        <v>28151</v>
      </c>
    </row>
    <row r="279" spans="1:8">
      <c r="A279" s="1" t="s">
        <v>513</v>
      </c>
      <c r="B279" s="1">
        <v>1768413</v>
      </c>
      <c r="C279" s="9">
        <v>45027.796527777777</v>
      </c>
      <c r="D279" s="1" t="s">
        <v>187</v>
      </c>
      <c r="E279" s="1" t="s">
        <v>189</v>
      </c>
      <c r="F279" s="9">
        <v>40775.398240740738</v>
      </c>
      <c r="G279" s="1">
        <v>16.285699999999999</v>
      </c>
      <c r="H279" s="1">
        <v>69388</v>
      </c>
    </row>
    <row r="280" spans="1:8">
      <c r="A280" s="1" t="s">
        <v>514</v>
      </c>
      <c r="B280" s="1">
        <v>3517578</v>
      </c>
      <c r="C280" s="9">
        <v>45027.797222222223</v>
      </c>
      <c r="D280" s="1" t="s">
        <v>187</v>
      </c>
      <c r="E280" s="1" t="s">
        <v>189</v>
      </c>
      <c r="F280" s="9">
        <v>40561.452986111108</v>
      </c>
      <c r="G280" s="1">
        <v>16</v>
      </c>
      <c r="H280" s="1">
        <v>25056</v>
      </c>
    </row>
    <row r="281" spans="1:8">
      <c r="A281" s="1" t="s">
        <v>515</v>
      </c>
      <c r="B281" s="1">
        <v>7238311</v>
      </c>
      <c r="C281" s="9">
        <v>45028.746527777781</v>
      </c>
      <c r="D281" s="1" t="s">
        <v>187</v>
      </c>
      <c r="E281" s="1" t="s">
        <v>189</v>
      </c>
      <c r="F281" s="9">
        <v>39326.445081018515</v>
      </c>
      <c r="G281" s="1">
        <v>6.8571</v>
      </c>
      <c r="H281" s="1">
        <v>21404</v>
      </c>
    </row>
    <row r="282" spans="1:8">
      <c r="A282" s="1" t="s">
        <v>516</v>
      </c>
      <c r="B282" s="1">
        <v>6722379</v>
      </c>
      <c r="C282" s="9">
        <v>45031.662499999999</v>
      </c>
      <c r="D282" s="1" t="s">
        <v>187</v>
      </c>
      <c r="E282" s="1" t="s">
        <v>189</v>
      </c>
      <c r="F282" s="9">
        <v>38923.406053240738</v>
      </c>
      <c r="G282" s="1">
        <v>14.428599999999999</v>
      </c>
      <c r="H282" s="1">
        <v>32281</v>
      </c>
    </row>
    <row r="283" spans="1:8">
      <c r="A283" s="1" t="s">
        <v>517</v>
      </c>
      <c r="B283" s="1">
        <v>545596</v>
      </c>
      <c r="C283" s="9">
        <v>45031.73333333333</v>
      </c>
      <c r="D283" s="1" t="s">
        <v>187</v>
      </c>
      <c r="E283" s="1" t="s">
        <v>189</v>
      </c>
      <c r="F283" s="9">
        <v>39506.462280092594</v>
      </c>
      <c r="G283" s="1">
        <v>7</v>
      </c>
      <c r="H283" s="1">
        <v>27808</v>
      </c>
    </row>
    <row r="284" spans="1:8">
      <c r="A284" s="1" t="s">
        <v>518</v>
      </c>
      <c r="B284" s="1">
        <v>2204328</v>
      </c>
      <c r="C284" s="9">
        <v>45031.734027777777</v>
      </c>
      <c r="D284" s="1" t="s">
        <v>187</v>
      </c>
      <c r="E284" s="1" t="s">
        <v>189</v>
      </c>
      <c r="F284" s="9">
        <v>40111.675069444442</v>
      </c>
      <c r="G284" s="1">
        <v>8.4285999999999994</v>
      </c>
      <c r="H284" s="1">
        <v>20218</v>
      </c>
    </row>
    <row r="285" spans="1:8">
      <c r="A285" s="1" t="s">
        <v>519</v>
      </c>
      <c r="B285" s="1">
        <v>1137045</v>
      </c>
      <c r="C285" s="9">
        <v>45032.977083333331</v>
      </c>
      <c r="D285" s="1" t="s">
        <v>187</v>
      </c>
      <c r="E285" s="1" t="s">
        <v>189</v>
      </c>
      <c r="F285" s="9">
        <v>40303.786909722221</v>
      </c>
      <c r="G285" s="1">
        <v>2.8571</v>
      </c>
      <c r="H285" s="1">
        <v>16036</v>
      </c>
    </row>
    <row r="286" spans="1:8">
      <c r="A286" s="1" t="s">
        <v>165</v>
      </c>
      <c r="B286" s="1">
        <v>62786113</v>
      </c>
      <c r="C286" s="9">
        <v>45026.910416666666</v>
      </c>
      <c r="D286" s="1" t="s">
        <v>174</v>
      </c>
      <c r="E286" s="1" t="s">
        <v>180</v>
      </c>
      <c r="F286" s="9">
        <v>45003.444722222222</v>
      </c>
      <c r="G286" s="1">
        <v>61762.7143</v>
      </c>
      <c r="H286" s="1">
        <v>2174038</v>
      </c>
    </row>
    <row r="287" spans="1:8">
      <c r="A287" s="1" t="s">
        <v>235</v>
      </c>
      <c r="B287" s="1">
        <v>2486198</v>
      </c>
      <c r="C287" s="9">
        <v>45031.607638888891</v>
      </c>
      <c r="D287" s="1" t="s">
        <v>130</v>
      </c>
      <c r="E287" s="1" t="s">
        <v>353</v>
      </c>
      <c r="F287" s="9">
        <v>38848.803148148145</v>
      </c>
      <c r="G287" s="1">
        <v>87.571399999999997</v>
      </c>
      <c r="H287" s="1">
        <v>106788</v>
      </c>
    </row>
    <row r="288" spans="1:8">
      <c r="A288" s="1" t="s">
        <v>520</v>
      </c>
      <c r="B288" s="1">
        <v>49714675</v>
      </c>
      <c r="C288" s="9">
        <v>45032.670138888891</v>
      </c>
      <c r="D288" s="1" t="s">
        <v>106</v>
      </c>
      <c r="E288" s="1" t="s">
        <v>417</v>
      </c>
      <c r="F288" s="9">
        <v>43922.400833333333</v>
      </c>
      <c r="G288" s="1">
        <v>50</v>
      </c>
      <c r="H288" s="1">
        <v>31265</v>
      </c>
    </row>
    <row r="289" spans="1:8">
      <c r="A289" s="1" t="s">
        <v>22</v>
      </c>
      <c r="B289" s="1">
        <v>62751780</v>
      </c>
      <c r="C289" s="9">
        <v>45026.844444444447</v>
      </c>
      <c r="D289" s="1" t="s">
        <v>521</v>
      </c>
      <c r="E289" s="1" t="s">
        <v>91</v>
      </c>
      <c r="F289" s="9">
        <v>44991.42664351852</v>
      </c>
      <c r="G289" s="1">
        <v>15.2857</v>
      </c>
      <c r="H289" s="1">
        <v>36827</v>
      </c>
    </row>
    <row r="290" spans="1:8">
      <c r="A290" s="1" t="s">
        <v>66</v>
      </c>
      <c r="B290" s="1">
        <v>238175</v>
      </c>
      <c r="C290" s="9">
        <v>45028.345833333333</v>
      </c>
      <c r="D290" s="1" t="s">
        <v>221</v>
      </c>
      <c r="E290" s="1" t="s">
        <v>91</v>
      </c>
      <c r="F290" s="9">
        <v>39092.333472222221</v>
      </c>
      <c r="G290" s="1">
        <v>164</v>
      </c>
      <c r="H290" s="1">
        <v>1219331</v>
      </c>
    </row>
    <row r="291" spans="1:8">
      <c r="A291" s="1" t="s">
        <v>54</v>
      </c>
      <c r="B291" s="1">
        <v>56740779</v>
      </c>
      <c r="C291" s="9">
        <v>45028.416666666664</v>
      </c>
      <c r="D291" s="1" t="s">
        <v>162</v>
      </c>
      <c r="E291" s="1" t="s">
        <v>91</v>
      </c>
      <c r="F291" s="9">
        <v>44300.664479166669</v>
      </c>
      <c r="G291" s="1">
        <v>296.28570000000002</v>
      </c>
      <c r="H291" s="1">
        <v>294410</v>
      </c>
    </row>
    <row r="292" spans="1:8">
      <c r="A292" s="1" t="s">
        <v>522</v>
      </c>
      <c r="B292" s="1">
        <v>17392282</v>
      </c>
      <c r="C292" s="9">
        <v>45030.720833333333</v>
      </c>
      <c r="D292" s="1" t="s">
        <v>221</v>
      </c>
      <c r="E292" s="1" t="s">
        <v>91</v>
      </c>
      <c r="F292" s="9">
        <v>41896.684479166666</v>
      </c>
      <c r="G292" s="1">
        <v>29.285699999999999</v>
      </c>
      <c r="H292" s="1">
        <v>29101</v>
      </c>
    </row>
    <row r="293" spans="1:8">
      <c r="A293" s="1" t="s">
        <v>523</v>
      </c>
      <c r="B293" s="1">
        <v>62591269</v>
      </c>
      <c r="C293" s="9">
        <v>45031.677777777775</v>
      </c>
      <c r="D293" s="1" t="s">
        <v>162</v>
      </c>
      <c r="E293" s="1" t="s">
        <v>91</v>
      </c>
      <c r="F293" s="9">
        <v>44945.40525462963</v>
      </c>
      <c r="G293" s="1">
        <v>1239.1429000000001</v>
      </c>
      <c r="H293" s="1">
        <v>2925</v>
      </c>
    </row>
    <row r="294" spans="1:8">
      <c r="A294" s="1" t="s">
        <v>229</v>
      </c>
      <c r="B294" s="1">
        <v>60129362</v>
      </c>
      <c r="C294" s="9">
        <v>45032.404861111114</v>
      </c>
      <c r="D294" s="1" t="s">
        <v>111</v>
      </c>
      <c r="E294" s="1" t="s">
        <v>91</v>
      </c>
      <c r="F294" s="9">
        <v>44611.70994212963</v>
      </c>
      <c r="G294" s="1">
        <v>288.28570000000002</v>
      </c>
      <c r="H294" s="1">
        <v>8970</v>
      </c>
    </row>
    <row r="295" spans="1:8">
      <c r="A295" s="1" t="s">
        <v>56</v>
      </c>
      <c r="B295" s="1">
        <v>57940718</v>
      </c>
      <c r="C295" s="9">
        <v>45032.643055555556</v>
      </c>
      <c r="D295" s="1" t="s">
        <v>181</v>
      </c>
      <c r="E295" s="1" t="s">
        <v>91</v>
      </c>
      <c r="F295" s="9">
        <v>44386.522268518522</v>
      </c>
      <c r="G295" s="1">
        <v>93.285700000000006</v>
      </c>
      <c r="H295" s="1">
        <v>210392</v>
      </c>
    </row>
    <row r="296" spans="1:8">
      <c r="A296" s="1" t="s">
        <v>109</v>
      </c>
      <c r="B296" s="1">
        <v>62037942</v>
      </c>
      <c r="C296" s="9">
        <v>45029.831944444442</v>
      </c>
      <c r="D296" s="1" t="s">
        <v>221</v>
      </c>
      <c r="E296" s="1" t="s">
        <v>111</v>
      </c>
      <c r="F296" s="9">
        <v>44833.417939814812</v>
      </c>
      <c r="G296" s="1">
        <v>221.71430000000001</v>
      </c>
      <c r="H296" s="1">
        <v>129198</v>
      </c>
    </row>
    <row r="297" spans="1:8">
      <c r="A297" s="1" t="s">
        <v>25</v>
      </c>
      <c r="B297" s="1">
        <v>61106209</v>
      </c>
      <c r="C297" s="9">
        <v>45026.28402777778</v>
      </c>
      <c r="D297" s="1" t="s">
        <v>180</v>
      </c>
      <c r="E297" s="1" t="s">
        <v>116</v>
      </c>
      <c r="F297" s="9">
        <v>44699.62773148148</v>
      </c>
      <c r="G297" s="1">
        <v>556.71429999999998</v>
      </c>
      <c r="H297" s="1">
        <v>600074</v>
      </c>
    </row>
    <row r="298" spans="1:8">
      <c r="A298" s="1" t="s">
        <v>202</v>
      </c>
      <c r="B298" s="1">
        <v>61557342</v>
      </c>
      <c r="C298" s="9">
        <v>45027.788888888892</v>
      </c>
      <c r="D298" s="1" t="s">
        <v>115</v>
      </c>
      <c r="E298" s="1" t="s">
        <v>116</v>
      </c>
      <c r="F298" s="9">
        <v>44733.97152777778</v>
      </c>
      <c r="G298" s="1">
        <v>5869.1428999999998</v>
      </c>
      <c r="H298" s="1">
        <v>141387</v>
      </c>
    </row>
    <row r="299" spans="1:8">
      <c r="A299" s="1" t="s">
        <v>524</v>
      </c>
      <c r="B299" s="1">
        <v>18728485</v>
      </c>
      <c r="C299" s="9">
        <v>45032.006944444445</v>
      </c>
      <c r="D299" s="1" t="s">
        <v>164</v>
      </c>
      <c r="E299" s="1" t="s">
        <v>191</v>
      </c>
      <c r="F299" s="9">
        <v>42295.973946759259</v>
      </c>
      <c r="G299" s="1">
        <v>2.7143000000000002</v>
      </c>
      <c r="H299" s="1">
        <v>1390</v>
      </c>
    </row>
    <row r="300" spans="1:8">
      <c r="A300" s="1" t="s">
        <v>525</v>
      </c>
      <c r="B300" s="1">
        <v>7217145</v>
      </c>
      <c r="C300" s="9">
        <v>45029.902777777781</v>
      </c>
      <c r="D300" s="1" t="s">
        <v>113</v>
      </c>
      <c r="E300" s="1" t="s">
        <v>209</v>
      </c>
      <c r="F300" s="9">
        <v>38933.87427083333</v>
      </c>
      <c r="G300" s="1">
        <v>60.571399999999997</v>
      </c>
      <c r="H300" s="1">
        <v>272673</v>
      </c>
    </row>
    <row r="301" spans="1:8">
      <c r="A301" s="1" t="s">
        <v>526</v>
      </c>
      <c r="B301" s="1">
        <v>59405486</v>
      </c>
      <c r="C301" s="9">
        <v>45031.772916666669</v>
      </c>
      <c r="D301" s="1" t="s">
        <v>225</v>
      </c>
      <c r="E301" s="1" t="s">
        <v>527</v>
      </c>
      <c r="F301" s="9">
        <v>44537.462569444448</v>
      </c>
      <c r="G301" s="1">
        <v>0.28570000000000001</v>
      </c>
      <c r="H301" s="1">
        <v>65</v>
      </c>
    </row>
    <row r="302" spans="1:8">
      <c r="A302" s="1" t="s">
        <v>528</v>
      </c>
      <c r="B302" s="1">
        <v>18808136</v>
      </c>
      <c r="C302" s="9">
        <v>45026.543749999997</v>
      </c>
      <c r="D302" s="1" t="s">
        <v>96</v>
      </c>
      <c r="E302" s="1" t="s">
        <v>104</v>
      </c>
      <c r="F302" s="9">
        <v>42318.221828703703</v>
      </c>
      <c r="G302" s="1">
        <v>1.5713999999999999</v>
      </c>
      <c r="H302" s="1">
        <v>5305</v>
      </c>
    </row>
    <row r="303" spans="1:8">
      <c r="A303" s="1" t="s">
        <v>529</v>
      </c>
      <c r="B303" s="1">
        <v>58960888</v>
      </c>
      <c r="C303" s="9">
        <v>45026.569444444445</v>
      </c>
      <c r="D303" s="1" t="s">
        <v>96</v>
      </c>
      <c r="E303" s="1" t="s">
        <v>104</v>
      </c>
      <c r="F303" s="9">
        <v>44492.437372685185</v>
      </c>
      <c r="G303" s="1">
        <v>30.714300000000001</v>
      </c>
      <c r="H303" s="1">
        <v>6565</v>
      </c>
    </row>
    <row r="304" spans="1:8">
      <c r="A304" s="1" t="s">
        <v>71</v>
      </c>
      <c r="B304" s="1">
        <v>6659447</v>
      </c>
      <c r="C304" s="9">
        <v>45027.027083333334</v>
      </c>
      <c r="D304" s="1" t="s">
        <v>97</v>
      </c>
      <c r="E304" s="1" t="s">
        <v>104</v>
      </c>
      <c r="F304" s="9">
        <v>43296.858564814815</v>
      </c>
      <c r="G304" s="1">
        <v>180.42859999999999</v>
      </c>
      <c r="H304" s="1">
        <v>982062</v>
      </c>
    </row>
    <row r="305" spans="1:8">
      <c r="A305" s="1" t="s">
        <v>530</v>
      </c>
      <c r="B305" s="1">
        <v>5903889</v>
      </c>
      <c r="C305" s="9">
        <v>45027.756944444445</v>
      </c>
      <c r="D305" s="1" t="s">
        <v>96</v>
      </c>
      <c r="E305" s="1" t="s">
        <v>104</v>
      </c>
      <c r="F305" s="9">
        <v>42110.615173611113</v>
      </c>
      <c r="G305" s="1">
        <v>85</v>
      </c>
      <c r="H305" s="1">
        <v>934424</v>
      </c>
    </row>
    <row r="306" spans="1:8">
      <c r="A306" s="1" t="s">
        <v>233</v>
      </c>
      <c r="B306" s="1">
        <v>57231908</v>
      </c>
      <c r="C306" s="9">
        <v>45029.932638888888</v>
      </c>
      <c r="D306" s="1" t="s">
        <v>105</v>
      </c>
      <c r="E306" s="1" t="s">
        <v>104</v>
      </c>
      <c r="F306" s="9">
        <v>44358.674039351848</v>
      </c>
      <c r="G306" s="1">
        <v>169.71430000000001</v>
      </c>
      <c r="H306" s="1">
        <v>16864</v>
      </c>
    </row>
    <row r="307" spans="1:8">
      <c r="A307" s="1" t="s">
        <v>232</v>
      </c>
      <c r="B307" s="1">
        <v>62093056</v>
      </c>
      <c r="C307" s="9">
        <v>45031.936805555553</v>
      </c>
      <c r="D307" s="1" t="s">
        <v>105</v>
      </c>
      <c r="E307" s="1" t="s">
        <v>104</v>
      </c>
      <c r="F307" s="9">
        <v>44858.241122685184</v>
      </c>
      <c r="G307" s="1">
        <v>109.4286</v>
      </c>
      <c r="H307" s="1">
        <v>87518</v>
      </c>
    </row>
    <row r="308" spans="1:8">
      <c r="A308" s="1" t="s">
        <v>531</v>
      </c>
      <c r="B308" s="1">
        <v>3069732</v>
      </c>
      <c r="C308" s="9">
        <v>45031.961805555555</v>
      </c>
      <c r="D308" s="1" t="s">
        <v>96</v>
      </c>
      <c r="E308" s="1" t="s">
        <v>104</v>
      </c>
      <c r="F308" s="9">
        <v>41052.566018518519</v>
      </c>
      <c r="G308" s="1">
        <v>34.285699999999999</v>
      </c>
      <c r="H308" s="1">
        <v>254906</v>
      </c>
    </row>
    <row r="309" spans="1:8">
      <c r="A309" s="1" t="s">
        <v>532</v>
      </c>
      <c r="B309" s="1">
        <v>50109461</v>
      </c>
      <c r="C309" s="9">
        <v>45032.414583333331</v>
      </c>
      <c r="D309" s="1" t="s">
        <v>96</v>
      </c>
      <c r="E309" s="1" t="s">
        <v>104</v>
      </c>
      <c r="F309" s="9">
        <v>43968.593495370369</v>
      </c>
      <c r="G309" s="1">
        <v>13.142899999999999</v>
      </c>
      <c r="H309" s="1">
        <v>6825</v>
      </c>
    </row>
    <row r="310" spans="1:8">
      <c r="A310" s="1" t="s">
        <v>533</v>
      </c>
      <c r="B310" s="1">
        <v>5690545</v>
      </c>
      <c r="C310" s="9">
        <v>45032.954861111109</v>
      </c>
      <c r="D310" s="1" t="s">
        <v>96</v>
      </c>
      <c r="E310" s="1" t="s">
        <v>104</v>
      </c>
      <c r="F310" s="9">
        <v>39273.561585648145</v>
      </c>
      <c r="G310" s="1">
        <v>83</v>
      </c>
      <c r="H310" s="1">
        <v>1133585</v>
      </c>
    </row>
    <row r="311" spans="1:8">
      <c r="A311" s="1" t="s">
        <v>534</v>
      </c>
      <c r="B311" s="1">
        <v>107918</v>
      </c>
      <c r="C311" s="9">
        <v>45029.65347222222</v>
      </c>
      <c r="D311" s="1" t="s">
        <v>222</v>
      </c>
      <c r="E311" s="1" t="s">
        <v>146</v>
      </c>
      <c r="F311" s="9">
        <v>40651.449918981481</v>
      </c>
      <c r="G311" s="1">
        <v>19.857099999999999</v>
      </c>
      <c r="H311" s="1">
        <v>63037</v>
      </c>
    </row>
    <row r="312" spans="1:8">
      <c r="A312" s="1" t="s">
        <v>535</v>
      </c>
      <c r="B312" s="1">
        <v>9927326</v>
      </c>
      <c r="C312" s="9">
        <v>45026.603472222225</v>
      </c>
      <c r="D312" s="1" t="s">
        <v>87</v>
      </c>
      <c r="E312" s="1" t="s">
        <v>115</v>
      </c>
      <c r="F312" s="9">
        <v>40637.877986111111</v>
      </c>
      <c r="G312" s="1">
        <v>21.428599999999999</v>
      </c>
      <c r="H312" s="1">
        <v>29276</v>
      </c>
    </row>
    <row r="313" spans="1:8">
      <c r="A313" s="1" t="s">
        <v>536</v>
      </c>
      <c r="B313" s="1">
        <v>16635461</v>
      </c>
      <c r="C313" s="9">
        <v>45026.606249999997</v>
      </c>
      <c r="D313" s="1" t="s">
        <v>537</v>
      </c>
      <c r="E313" s="1" t="s">
        <v>115</v>
      </c>
      <c r="F313" s="9">
        <v>42027.672546296293</v>
      </c>
      <c r="G313" s="1">
        <v>6</v>
      </c>
      <c r="H313" s="1">
        <v>8491</v>
      </c>
    </row>
    <row r="314" spans="1:8">
      <c r="A314" s="1" t="s">
        <v>538</v>
      </c>
      <c r="B314" s="1">
        <v>1123668</v>
      </c>
      <c r="C314" s="9">
        <v>45026.665277777778</v>
      </c>
      <c r="D314" s="1" t="s">
        <v>87</v>
      </c>
      <c r="E314" s="1" t="s">
        <v>115</v>
      </c>
      <c r="F314" s="9">
        <v>39118.768842592595</v>
      </c>
      <c r="G314" s="1">
        <v>48</v>
      </c>
      <c r="H314" s="1">
        <v>113344</v>
      </c>
    </row>
    <row r="315" spans="1:8">
      <c r="A315" s="1" t="s">
        <v>539</v>
      </c>
      <c r="B315" s="1">
        <v>21510539</v>
      </c>
      <c r="C315" s="9">
        <v>45026.665972222225</v>
      </c>
      <c r="D315" s="1" t="s">
        <v>87</v>
      </c>
      <c r="E315" s="1" t="s">
        <v>115</v>
      </c>
      <c r="F315" s="9">
        <v>42918.417141203703</v>
      </c>
      <c r="G315" s="1">
        <v>63.857100000000003</v>
      </c>
      <c r="H315" s="1">
        <v>36592</v>
      </c>
    </row>
    <row r="316" spans="1:8">
      <c r="A316" s="1" t="s">
        <v>540</v>
      </c>
      <c r="B316" s="1">
        <v>5348513</v>
      </c>
      <c r="C316" s="9">
        <v>45026.717361111114</v>
      </c>
      <c r="D316" s="1" t="s">
        <v>87</v>
      </c>
      <c r="E316" s="1" t="s">
        <v>115</v>
      </c>
      <c r="F316" s="9">
        <v>38889.863194444442</v>
      </c>
      <c r="G316" s="1">
        <v>60.857100000000003</v>
      </c>
      <c r="H316" s="1">
        <v>120334</v>
      </c>
    </row>
    <row r="317" spans="1:8">
      <c r="A317" s="1" t="s">
        <v>541</v>
      </c>
      <c r="B317" s="1">
        <v>7606824</v>
      </c>
      <c r="C317" s="9">
        <v>45026.730555555558</v>
      </c>
      <c r="D317" s="1" t="s">
        <v>224</v>
      </c>
      <c r="E317" s="1" t="s">
        <v>115</v>
      </c>
      <c r="F317" s="9">
        <v>39766.347395833334</v>
      </c>
      <c r="G317" s="1">
        <v>4.8571</v>
      </c>
      <c r="H317" s="1">
        <v>12154</v>
      </c>
    </row>
    <row r="318" spans="1:8">
      <c r="A318" s="1" t="s">
        <v>121</v>
      </c>
      <c r="B318" s="1">
        <v>6990783</v>
      </c>
      <c r="C318" s="9">
        <v>45026.745833333334</v>
      </c>
      <c r="D318" s="1" t="s">
        <v>87</v>
      </c>
      <c r="E318" s="1" t="s">
        <v>115</v>
      </c>
      <c r="F318" s="9">
        <v>39984.394502314812</v>
      </c>
      <c r="G318" s="1">
        <v>147.1429</v>
      </c>
      <c r="H318" s="1">
        <v>671004</v>
      </c>
    </row>
    <row r="319" spans="1:8">
      <c r="A319" s="1" t="s">
        <v>223</v>
      </c>
      <c r="B319" s="1">
        <v>5548227</v>
      </c>
      <c r="C319" s="9">
        <v>45027.744444444441</v>
      </c>
      <c r="D319" s="1" t="s">
        <v>224</v>
      </c>
      <c r="E319" s="1" t="s">
        <v>115</v>
      </c>
      <c r="F319" s="9">
        <v>39690.012627314813</v>
      </c>
      <c r="G319" s="1">
        <v>3.8571</v>
      </c>
      <c r="H319" s="1">
        <v>11175</v>
      </c>
    </row>
    <row r="320" spans="1:8">
      <c r="A320" s="1" t="s">
        <v>226</v>
      </c>
      <c r="B320" s="1">
        <v>62833828</v>
      </c>
      <c r="C320" s="9">
        <v>45032.522222222222</v>
      </c>
      <c r="D320" s="1" t="s">
        <v>97</v>
      </c>
      <c r="E320" s="1" t="s">
        <v>93</v>
      </c>
      <c r="F320" s="9">
        <v>45015.523796296293</v>
      </c>
      <c r="G320" s="1">
        <v>19161.2857</v>
      </c>
      <c r="H320" s="1">
        <v>220570</v>
      </c>
    </row>
    <row r="321" spans="1:8">
      <c r="A321" s="1" t="s">
        <v>57</v>
      </c>
      <c r="B321" s="1">
        <v>61160820</v>
      </c>
      <c r="C321" s="9">
        <v>45026.814583333333</v>
      </c>
      <c r="D321" s="1" t="s">
        <v>182</v>
      </c>
      <c r="E321" s="1" t="s">
        <v>93</v>
      </c>
      <c r="F321" s="9">
        <v>44704.951435185183</v>
      </c>
      <c r="G321" s="1">
        <v>236.28569999999999</v>
      </c>
      <c r="H321" s="1">
        <v>49995</v>
      </c>
    </row>
    <row r="322" spans="1:8">
      <c r="A322" s="1" t="s">
        <v>542</v>
      </c>
      <c r="B322" s="1">
        <v>8675468</v>
      </c>
      <c r="C322" s="9">
        <v>45027.501388888886</v>
      </c>
      <c r="D322" s="1" t="s">
        <v>543</v>
      </c>
      <c r="E322" s="1" t="s">
        <v>93</v>
      </c>
      <c r="F322" s="9">
        <v>40725.70989583333</v>
      </c>
      <c r="G322" s="1">
        <v>48</v>
      </c>
      <c r="H322" s="1">
        <v>273475</v>
      </c>
    </row>
    <row r="323" spans="1:8">
      <c r="A323" s="1" t="s">
        <v>544</v>
      </c>
      <c r="B323" s="1">
        <v>54325214</v>
      </c>
      <c r="C323" s="9">
        <v>45028.334722222222</v>
      </c>
      <c r="D323" s="1" t="s">
        <v>97</v>
      </c>
      <c r="E323" s="1" t="s">
        <v>93</v>
      </c>
      <c r="F323" s="9">
        <v>44146.624780092592</v>
      </c>
      <c r="G323" s="1">
        <v>68.714299999999994</v>
      </c>
      <c r="H323" s="1">
        <v>66153</v>
      </c>
    </row>
    <row r="324" spans="1:8">
      <c r="A324" s="1" t="s">
        <v>68</v>
      </c>
      <c r="B324" s="1">
        <v>53354301</v>
      </c>
      <c r="C324" s="9">
        <v>45028.859027777777</v>
      </c>
      <c r="D324" s="1" t="s">
        <v>188</v>
      </c>
      <c r="E324" s="1" t="s">
        <v>93</v>
      </c>
      <c r="F324" s="9">
        <v>44066.942326388889</v>
      </c>
      <c r="G324" s="1">
        <v>3516.2856999999999</v>
      </c>
      <c r="H324" s="1">
        <v>196073</v>
      </c>
    </row>
    <row r="325" spans="1:8">
      <c r="A325" s="1" t="s">
        <v>545</v>
      </c>
      <c r="B325" s="1">
        <v>60803739</v>
      </c>
      <c r="C325" s="9">
        <v>45029.518750000003</v>
      </c>
      <c r="D325" s="1" t="s">
        <v>173</v>
      </c>
      <c r="E325" s="1" t="s">
        <v>93</v>
      </c>
      <c r="F325" s="9">
        <v>44670.716840277775</v>
      </c>
      <c r="G325" s="1">
        <v>24</v>
      </c>
      <c r="H325" s="1">
        <v>27061</v>
      </c>
    </row>
    <row r="326" spans="1:8">
      <c r="A326" s="1" t="s">
        <v>69</v>
      </c>
      <c r="B326" s="1">
        <v>61558780</v>
      </c>
      <c r="C326" s="9">
        <v>45029.959722222222</v>
      </c>
      <c r="D326" s="1" t="s">
        <v>180</v>
      </c>
      <c r="E326" s="1" t="s">
        <v>93</v>
      </c>
      <c r="F326" s="9">
        <v>44734.363692129627</v>
      </c>
      <c r="G326" s="1">
        <v>19941.428599999999</v>
      </c>
      <c r="H326" s="1">
        <v>216778</v>
      </c>
    </row>
    <row r="327" spans="1:8">
      <c r="A327" s="1" t="s">
        <v>201</v>
      </c>
      <c r="B327" s="1">
        <v>52024649</v>
      </c>
      <c r="C327" s="9">
        <v>45030.515277777777</v>
      </c>
      <c r="D327" s="1" t="s">
        <v>97</v>
      </c>
      <c r="E327" s="1" t="s">
        <v>93</v>
      </c>
      <c r="F327" s="9">
        <v>44029.771666666667</v>
      </c>
      <c r="G327" s="1">
        <v>7301.8571000000002</v>
      </c>
      <c r="H327" s="1">
        <v>129355</v>
      </c>
    </row>
    <row r="328" spans="1:8">
      <c r="A328" s="1" t="s">
        <v>61</v>
      </c>
      <c r="B328" s="1">
        <v>777769</v>
      </c>
      <c r="C328" s="9">
        <v>45032.618055555555</v>
      </c>
      <c r="D328" s="1" t="s">
        <v>117</v>
      </c>
      <c r="E328" s="1" t="s">
        <v>93</v>
      </c>
      <c r="F328" s="9">
        <v>38831.286249999997</v>
      </c>
      <c r="G328" s="1">
        <v>143.28569999999999</v>
      </c>
      <c r="H328" s="1">
        <v>1662884</v>
      </c>
    </row>
    <row r="329" spans="1:8">
      <c r="A329" s="1" t="s">
        <v>194</v>
      </c>
      <c r="B329" s="1">
        <v>19850462</v>
      </c>
      <c r="C329" s="9">
        <v>45032.71875</v>
      </c>
      <c r="D329" s="1" t="s">
        <v>97</v>
      </c>
      <c r="E329" s="1" t="s">
        <v>93</v>
      </c>
      <c r="F329" s="9">
        <v>42574.572129629632</v>
      </c>
      <c r="G329" s="1">
        <v>4688.8571000000002</v>
      </c>
      <c r="H329" s="1">
        <v>256662</v>
      </c>
    </row>
    <row r="330" spans="1:8">
      <c r="A330" s="1" t="s">
        <v>48</v>
      </c>
      <c r="B330" s="1">
        <v>62116160</v>
      </c>
      <c r="C330" s="9">
        <v>45027.993750000001</v>
      </c>
      <c r="D330" s="1" t="s">
        <v>182</v>
      </c>
      <c r="E330" s="1" t="s">
        <v>546</v>
      </c>
      <c r="F330" s="9">
        <v>44863.346898148149</v>
      </c>
      <c r="G330" s="1">
        <v>108</v>
      </c>
      <c r="H330" s="1">
        <v>3829</v>
      </c>
    </row>
    <row r="331" spans="1:8">
      <c r="A331" s="1" t="s">
        <v>547</v>
      </c>
      <c r="B331" s="1">
        <v>13382384</v>
      </c>
      <c r="C331" s="9">
        <v>45028.021527777775</v>
      </c>
      <c r="D331" s="1" t="s">
        <v>548</v>
      </c>
      <c r="E331" s="1" t="s">
        <v>546</v>
      </c>
      <c r="F331" s="9">
        <v>41719.69394675926</v>
      </c>
      <c r="G331" s="1">
        <v>20.285699999999999</v>
      </c>
      <c r="H331" s="1">
        <v>153162</v>
      </c>
    </row>
    <row r="332" spans="1:8">
      <c r="A332" s="1" t="s">
        <v>159</v>
      </c>
      <c r="B332" s="1">
        <v>10051212</v>
      </c>
      <c r="C332" s="9">
        <v>45029.012499999997</v>
      </c>
      <c r="D332" s="1" t="s">
        <v>90</v>
      </c>
      <c r="E332" s="1" t="s">
        <v>546</v>
      </c>
      <c r="F332" s="9">
        <v>40738.592650462961</v>
      </c>
      <c r="G332" s="1">
        <v>198.71430000000001</v>
      </c>
      <c r="H332" s="1">
        <v>519743</v>
      </c>
    </row>
    <row r="333" spans="1:8">
      <c r="A333" s="1" t="s">
        <v>549</v>
      </c>
      <c r="B333" s="1">
        <v>13386260</v>
      </c>
      <c r="C333" s="9">
        <v>45032.875694444447</v>
      </c>
      <c r="D333" s="1" t="s">
        <v>90</v>
      </c>
      <c r="E333" s="1" t="s">
        <v>546</v>
      </c>
      <c r="F333" s="9">
        <v>41721.792673611111</v>
      </c>
      <c r="G333" s="1">
        <v>6.7142999999999997</v>
      </c>
      <c r="H333" s="1">
        <v>37015</v>
      </c>
    </row>
    <row r="334" spans="1:8">
      <c r="A334" s="1" t="s">
        <v>550</v>
      </c>
      <c r="B334" s="1">
        <v>55823895</v>
      </c>
      <c r="C334" s="9">
        <v>45029.574305555558</v>
      </c>
      <c r="D334" s="1" t="s">
        <v>85</v>
      </c>
      <c r="E334" s="1" t="s">
        <v>501</v>
      </c>
      <c r="F334" s="9">
        <v>44214.032939814817</v>
      </c>
      <c r="G334" s="1">
        <v>0.42859999999999998</v>
      </c>
      <c r="H334" s="1">
        <v>251</v>
      </c>
    </row>
    <row r="335" spans="1:8">
      <c r="A335" s="1" t="s">
        <v>551</v>
      </c>
      <c r="B335" s="1">
        <v>62775174</v>
      </c>
      <c r="C335" s="9">
        <v>45029.587500000001</v>
      </c>
      <c r="D335" s="1" t="s">
        <v>85</v>
      </c>
      <c r="E335" s="1" t="s">
        <v>501</v>
      </c>
      <c r="F335" s="9">
        <v>45001.380358796298</v>
      </c>
      <c r="G335" s="1">
        <v>4</v>
      </c>
      <c r="H335" s="1">
        <v>9</v>
      </c>
    </row>
    <row r="336" spans="1:8">
      <c r="A336" s="1" t="s">
        <v>552</v>
      </c>
      <c r="B336" s="1">
        <v>6126411</v>
      </c>
      <c r="C336" s="9">
        <v>45029.587500000001</v>
      </c>
      <c r="D336" s="1" t="s">
        <v>85</v>
      </c>
      <c r="E336" s="1" t="s">
        <v>501</v>
      </c>
      <c r="F336" s="9">
        <v>38906.721261574072</v>
      </c>
      <c r="G336" s="1">
        <v>11</v>
      </c>
      <c r="H336" s="1">
        <v>21551</v>
      </c>
    </row>
    <row r="337" spans="1:8">
      <c r="A337" s="1" t="s">
        <v>553</v>
      </c>
      <c r="B337" s="1">
        <v>62898944</v>
      </c>
      <c r="C337" s="9">
        <v>45032.970833333333</v>
      </c>
      <c r="D337" s="1">
        <v>975551931</v>
      </c>
      <c r="E337" s="1" t="s">
        <v>501</v>
      </c>
      <c r="F337" s="9">
        <v>45032.963877314818</v>
      </c>
      <c r="G337" s="1">
        <v>0</v>
      </c>
      <c r="H337" s="1">
        <v>0</v>
      </c>
    </row>
    <row r="338" spans="1:8">
      <c r="A338" s="1" t="s">
        <v>554</v>
      </c>
      <c r="B338" s="1">
        <v>85318</v>
      </c>
      <c r="C338" s="9">
        <v>45030.772916666669</v>
      </c>
      <c r="D338" s="1" t="s">
        <v>90</v>
      </c>
      <c r="E338" s="1" t="s">
        <v>83</v>
      </c>
      <c r="F338" s="9">
        <v>38897.856122685182</v>
      </c>
      <c r="G338" s="1">
        <v>85.285700000000006</v>
      </c>
      <c r="H338" s="1">
        <v>412201</v>
      </c>
    </row>
    <row r="339" spans="1:8">
      <c r="A339" s="1" t="s">
        <v>35</v>
      </c>
      <c r="B339" s="1">
        <v>59272526</v>
      </c>
      <c r="C339" s="9">
        <v>45032.813194444447</v>
      </c>
      <c r="D339" s="1" t="s">
        <v>105</v>
      </c>
      <c r="E339" s="1" t="s">
        <v>83</v>
      </c>
      <c r="F339" s="9">
        <v>44523.594699074078</v>
      </c>
      <c r="G339" s="1">
        <v>87.571399999999997</v>
      </c>
      <c r="H339" s="1">
        <v>99855</v>
      </c>
    </row>
    <row r="340" spans="1:8">
      <c r="A340" s="1" t="s">
        <v>555</v>
      </c>
      <c r="B340" s="1">
        <v>1642124</v>
      </c>
      <c r="C340" s="9">
        <v>45031.010416666664</v>
      </c>
      <c r="D340" s="1" t="s">
        <v>97</v>
      </c>
      <c r="E340" s="1" t="s">
        <v>96</v>
      </c>
      <c r="F340" s="9">
        <v>40310.84170138889</v>
      </c>
      <c r="G340" s="1">
        <v>1905.7143000000001</v>
      </c>
      <c r="H340" s="1">
        <v>3382424</v>
      </c>
    </row>
    <row r="341" spans="1:8">
      <c r="A341" s="1" t="s">
        <v>196</v>
      </c>
      <c r="B341" s="1">
        <v>55541833</v>
      </c>
      <c r="C341" s="9">
        <v>45031.816666666666</v>
      </c>
      <c r="D341" s="1" t="s">
        <v>97</v>
      </c>
      <c r="E341" s="1" t="s">
        <v>96</v>
      </c>
      <c r="F341" s="9">
        <v>44183.4690625</v>
      </c>
      <c r="G341" s="1">
        <v>2988.5713999999998</v>
      </c>
      <c r="H341" s="1">
        <v>115143</v>
      </c>
    </row>
    <row r="342" spans="1:8">
      <c r="C342" s="9"/>
      <c r="F342" s="9"/>
    </row>
    <row r="343" spans="1:8">
      <c r="C343" s="9"/>
      <c r="F343" s="9"/>
    </row>
    <row r="344" spans="1:8">
      <c r="C344" s="9"/>
      <c r="F344" s="9"/>
    </row>
    <row r="345" spans="1:8">
      <c r="C345" s="9"/>
      <c r="F345" s="9"/>
    </row>
    <row r="346" spans="1:8">
      <c r="C346" s="9"/>
      <c r="F346" s="9"/>
    </row>
    <row r="347" spans="1:8">
      <c r="C347" s="9"/>
      <c r="F347" s="9"/>
    </row>
    <row r="348" spans="1:8">
      <c r="C348" s="9"/>
      <c r="F348" s="9"/>
    </row>
    <row r="349" spans="1:8">
      <c r="C349" s="9"/>
      <c r="F349" s="9"/>
    </row>
    <row r="350" spans="1:8">
      <c r="C350" s="9"/>
      <c r="F350" s="9"/>
    </row>
    <row r="351" spans="1:8">
      <c r="C351" s="9"/>
      <c r="F351" s="9"/>
    </row>
    <row r="352" spans="1:8">
      <c r="C352" s="9"/>
      <c r="F352" s="9"/>
    </row>
    <row r="353" spans="3:6">
      <c r="C353" s="9"/>
      <c r="F353" s="9"/>
    </row>
    <row r="354" spans="3:6">
      <c r="C354" s="9"/>
      <c r="F354" s="9"/>
    </row>
    <row r="355" spans="3:6">
      <c r="C355" s="9"/>
      <c r="F355" s="9"/>
    </row>
    <row r="356" spans="3:6">
      <c r="C356" s="9"/>
      <c r="F356" s="9"/>
    </row>
    <row r="357" spans="3:6">
      <c r="C357" s="9"/>
      <c r="F357" s="9"/>
    </row>
    <row r="358" spans="3:6">
      <c r="C358" s="9"/>
      <c r="F358" s="9"/>
    </row>
    <row r="359" spans="3:6">
      <c r="C359" s="9"/>
      <c r="F359" s="9"/>
    </row>
    <row r="360" spans="3:6">
      <c r="C360" s="9"/>
      <c r="F360" s="9"/>
    </row>
    <row r="361" spans="3:6">
      <c r="C361" s="9"/>
      <c r="F361" s="9"/>
    </row>
    <row r="362" spans="3:6">
      <c r="C362" s="9"/>
      <c r="F362" s="9"/>
    </row>
    <row r="363" spans="3:6">
      <c r="C363" s="9"/>
      <c r="F363" s="9"/>
    </row>
    <row r="364" spans="3:6">
      <c r="C364" s="9"/>
      <c r="F364" s="9"/>
    </row>
    <row r="365" spans="3:6">
      <c r="C365" s="9"/>
      <c r="F365" s="9"/>
    </row>
    <row r="366" spans="3:6">
      <c r="C366" s="9"/>
      <c r="F366" s="9"/>
    </row>
    <row r="367" spans="3:6">
      <c r="C367" s="9"/>
      <c r="F367" s="9"/>
    </row>
    <row r="368" spans="3:6">
      <c r="C368" s="9"/>
      <c r="F368" s="9"/>
    </row>
    <row r="369" spans="3:6">
      <c r="C369" s="9"/>
      <c r="F369" s="9"/>
    </row>
    <row r="370" spans="3:6">
      <c r="C370" s="9"/>
      <c r="F370" s="9"/>
    </row>
    <row r="371" spans="3:6">
      <c r="C371" s="9"/>
      <c r="F371" s="9"/>
    </row>
    <row r="372" spans="3:6">
      <c r="C372" s="9"/>
      <c r="F372" s="9"/>
    </row>
    <row r="373" spans="3:6">
      <c r="C373" s="9"/>
      <c r="F373" s="9"/>
    </row>
    <row r="374" spans="3:6">
      <c r="C374" s="9"/>
      <c r="F374" s="9"/>
    </row>
    <row r="375" spans="3:6">
      <c r="C375" s="9"/>
      <c r="F375" s="9"/>
    </row>
    <row r="376" spans="3:6">
      <c r="C376" s="9"/>
      <c r="F376" s="9"/>
    </row>
    <row r="377" spans="3:6">
      <c r="C377" s="9"/>
      <c r="F377" s="9"/>
    </row>
    <row r="378" spans="3:6">
      <c r="C378" s="9"/>
      <c r="F378" s="9"/>
    </row>
    <row r="379" spans="3:6">
      <c r="C379" s="9"/>
      <c r="F379" s="9"/>
    </row>
    <row r="380" spans="3:6">
      <c r="C380" s="9"/>
      <c r="F380" s="9"/>
    </row>
    <row r="381" spans="3:6">
      <c r="C381" s="9"/>
      <c r="F381" s="9"/>
    </row>
    <row r="382" spans="3:6">
      <c r="C382" s="9"/>
      <c r="F382" s="9"/>
    </row>
    <row r="383" spans="3:6">
      <c r="C383" s="9"/>
      <c r="F383" s="9"/>
    </row>
    <row r="384" spans="3:6">
      <c r="C384" s="9"/>
      <c r="F384" s="9"/>
    </row>
    <row r="385" spans="3:6">
      <c r="C385" s="9"/>
      <c r="F385" s="9"/>
    </row>
    <row r="386" spans="3:6">
      <c r="C386" s="9"/>
      <c r="F386" s="9"/>
    </row>
    <row r="387" spans="3:6">
      <c r="C387" s="9"/>
      <c r="F387" s="9"/>
    </row>
    <row r="388" spans="3:6">
      <c r="C388" s="9"/>
      <c r="F388" s="9"/>
    </row>
    <row r="389" spans="3:6">
      <c r="C389" s="9"/>
      <c r="F389" s="9"/>
    </row>
    <row r="390" spans="3:6">
      <c r="C390" s="9"/>
      <c r="F390" s="9"/>
    </row>
    <row r="391" spans="3:6">
      <c r="C391" s="9"/>
      <c r="F391" s="9"/>
    </row>
    <row r="392" spans="3:6">
      <c r="C392" s="9"/>
      <c r="F392" s="9"/>
    </row>
    <row r="393" spans="3:6">
      <c r="C393" s="9"/>
      <c r="F393" s="9"/>
    </row>
    <row r="394" spans="3:6">
      <c r="C394" s="9"/>
      <c r="F394" s="9"/>
    </row>
    <row r="395" spans="3:6">
      <c r="C395" s="9"/>
      <c r="F395" s="9"/>
    </row>
    <row r="396" spans="3:6">
      <c r="C396" s="9"/>
      <c r="F396" s="9"/>
    </row>
    <row r="397" spans="3:6">
      <c r="C397" s="9"/>
      <c r="F397" s="9"/>
    </row>
    <row r="398" spans="3:6">
      <c r="C398" s="9"/>
      <c r="F398" s="9"/>
    </row>
    <row r="399" spans="3:6">
      <c r="C399" s="9"/>
      <c r="F399" s="9"/>
    </row>
    <row r="400" spans="3:6">
      <c r="C400" s="9"/>
      <c r="F400" s="9"/>
    </row>
    <row r="401" spans="3:6">
      <c r="C401" s="9"/>
      <c r="F401" s="9"/>
    </row>
    <row r="402" spans="3:6">
      <c r="C402" s="9"/>
      <c r="F402" s="9"/>
    </row>
    <row r="403" spans="3:6">
      <c r="C403" s="9"/>
      <c r="F403" s="9"/>
    </row>
    <row r="404" spans="3:6">
      <c r="C404" s="9"/>
      <c r="F404" s="9"/>
    </row>
    <row r="405" spans="3:6">
      <c r="C405" s="9"/>
      <c r="F405" s="9"/>
    </row>
    <row r="406" spans="3:6">
      <c r="C406" s="9"/>
      <c r="F406" s="9"/>
    </row>
    <row r="407" spans="3:6">
      <c r="C407" s="9"/>
      <c r="F407" s="9"/>
    </row>
    <row r="408" spans="3:6">
      <c r="C408" s="9"/>
      <c r="F408" s="9"/>
    </row>
    <row r="409" spans="3:6">
      <c r="C409" s="9"/>
      <c r="F409" s="9"/>
    </row>
    <row r="410" spans="3:6">
      <c r="C410" s="9"/>
      <c r="F410" s="9"/>
    </row>
    <row r="411" spans="3:6">
      <c r="C411" s="9"/>
      <c r="F411" s="9"/>
    </row>
    <row r="412" spans="3:6">
      <c r="C412" s="9"/>
      <c r="F412" s="9"/>
    </row>
    <row r="413" spans="3:6">
      <c r="C413" s="9"/>
      <c r="F413" s="9"/>
    </row>
    <row r="414" spans="3:6">
      <c r="C414" s="9"/>
      <c r="F414" s="9"/>
    </row>
    <row r="415" spans="3:6">
      <c r="C415" s="9"/>
      <c r="F415" s="9"/>
    </row>
    <row r="416" spans="3:6">
      <c r="C416" s="9"/>
      <c r="F416" s="9"/>
    </row>
    <row r="417" spans="3:6">
      <c r="C417" s="9"/>
      <c r="F417" s="9"/>
    </row>
    <row r="418" spans="3:6">
      <c r="C418" s="9"/>
      <c r="F418" s="9"/>
    </row>
    <row r="419" spans="3:6">
      <c r="C419" s="9"/>
      <c r="F419" s="9"/>
    </row>
    <row r="420" spans="3:6">
      <c r="C420" s="9"/>
      <c r="F420" s="9"/>
    </row>
    <row r="421" spans="3:6">
      <c r="C421" s="9"/>
      <c r="F421" s="9"/>
    </row>
    <row r="422" spans="3:6">
      <c r="C422" s="9"/>
      <c r="F422" s="9"/>
    </row>
    <row r="423" spans="3:6">
      <c r="C423" s="9"/>
      <c r="F423" s="9"/>
    </row>
    <row r="424" spans="3:6">
      <c r="C424" s="9"/>
      <c r="F424" s="9"/>
    </row>
    <row r="425" spans="3:6">
      <c r="C425" s="9"/>
      <c r="F425" s="9"/>
    </row>
    <row r="426" spans="3:6">
      <c r="C426" s="9"/>
      <c r="F426" s="9"/>
    </row>
    <row r="427" spans="3:6">
      <c r="C427" s="9"/>
      <c r="F427" s="9"/>
    </row>
    <row r="428" spans="3:6">
      <c r="C428" s="9"/>
      <c r="F428" s="9"/>
    </row>
    <row r="429" spans="3:6">
      <c r="C429" s="9"/>
      <c r="F429" s="9"/>
    </row>
    <row r="430" spans="3:6">
      <c r="C430" s="9"/>
      <c r="F430" s="9"/>
    </row>
    <row r="431" spans="3:6">
      <c r="C431" s="9"/>
      <c r="F431" s="9"/>
    </row>
    <row r="432" spans="3:6">
      <c r="C432" s="9"/>
      <c r="F432" s="9"/>
    </row>
    <row r="433" spans="3:6">
      <c r="C433" s="9"/>
      <c r="F433" s="9"/>
    </row>
    <row r="434" spans="3:6">
      <c r="C434" s="9"/>
      <c r="F434" s="9"/>
    </row>
    <row r="435" spans="3:6">
      <c r="C435" s="9"/>
      <c r="F435" s="9"/>
    </row>
    <row r="436" spans="3:6">
      <c r="C436" s="9"/>
      <c r="F436" s="9"/>
    </row>
    <row r="437" spans="3:6">
      <c r="C437" s="9"/>
      <c r="F437" s="9"/>
    </row>
    <row r="438" spans="3:6">
      <c r="C438" s="9"/>
      <c r="F438" s="9"/>
    </row>
    <row r="439" spans="3:6">
      <c r="C439" s="9"/>
      <c r="F439" s="9"/>
    </row>
    <row r="440" spans="3:6">
      <c r="C440" s="9"/>
      <c r="F440" s="9"/>
    </row>
    <row r="441" spans="3:6">
      <c r="C441" s="9"/>
      <c r="F441" s="9"/>
    </row>
    <row r="442" spans="3:6">
      <c r="C442" s="9"/>
      <c r="F442" s="9"/>
    </row>
    <row r="443" spans="3:6">
      <c r="C443" s="9"/>
      <c r="F443" s="9"/>
    </row>
    <row r="444" spans="3:6">
      <c r="C444" s="9"/>
      <c r="F444" s="9"/>
    </row>
    <row r="445" spans="3:6">
      <c r="C445" s="9"/>
      <c r="F445" s="9"/>
    </row>
    <row r="446" spans="3:6">
      <c r="C446" s="9"/>
      <c r="F446" s="9"/>
    </row>
    <row r="447" spans="3:6">
      <c r="C447" s="9"/>
      <c r="F447" s="9"/>
    </row>
    <row r="448" spans="3:6">
      <c r="C448" s="9"/>
      <c r="F448" s="9"/>
    </row>
    <row r="449" spans="3:6">
      <c r="C449" s="9"/>
      <c r="F449" s="9"/>
    </row>
    <row r="450" spans="3:6">
      <c r="C450" s="9"/>
      <c r="F450" s="9"/>
    </row>
    <row r="451" spans="3:6">
      <c r="C451" s="9"/>
      <c r="F451" s="9"/>
    </row>
    <row r="452" spans="3:6">
      <c r="C452" s="9"/>
      <c r="F452" s="9"/>
    </row>
    <row r="453" spans="3:6">
      <c r="C453" s="9"/>
      <c r="F453" s="9"/>
    </row>
    <row r="454" spans="3:6">
      <c r="C454" s="9"/>
      <c r="F454" s="9"/>
    </row>
    <row r="455" spans="3:6">
      <c r="C455" s="9"/>
      <c r="F455" s="9"/>
    </row>
    <row r="456" spans="3:6">
      <c r="C456" s="9"/>
      <c r="F456" s="9"/>
    </row>
    <row r="457" spans="3:6">
      <c r="C457" s="9"/>
      <c r="F457" s="9"/>
    </row>
    <row r="458" spans="3:6">
      <c r="C458" s="9"/>
      <c r="F458" s="9"/>
    </row>
    <row r="459" spans="3:6">
      <c r="C459" s="9"/>
      <c r="F459" s="9"/>
    </row>
    <row r="460" spans="3:6">
      <c r="C460" s="9"/>
      <c r="F460" s="9"/>
    </row>
    <row r="461" spans="3:6">
      <c r="C461" s="9"/>
      <c r="F461" s="9"/>
    </row>
    <row r="462" spans="3:6">
      <c r="C462" s="9"/>
      <c r="F462" s="9"/>
    </row>
    <row r="463" spans="3:6">
      <c r="C463" s="9"/>
      <c r="F463" s="9"/>
    </row>
    <row r="464" spans="3:6">
      <c r="C464" s="9"/>
      <c r="F464" s="9"/>
    </row>
    <row r="465" spans="3:6">
      <c r="C465" s="9"/>
      <c r="F465" s="9"/>
    </row>
    <row r="466" spans="3:6">
      <c r="C466" s="9"/>
      <c r="F466" s="9"/>
    </row>
    <row r="467" spans="3:6">
      <c r="C467" s="9"/>
      <c r="F467" s="9"/>
    </row>
    <row r="468" spans="3:6">
      <c r="C468" s="9"/>
      <c r="F468" s="9"/>
    </row>
    <row r="469" spans="3:6">
      <c r="C469" s="9"/>
      <c r="F469" s="9"/>
    </row>
    <row r="470" spans="3:6">
      <c r="C470" s="9"/>
      <c r="F470" s="9"/>
    </row>
    <row r="471" spans="3:6">
      <c r="C471" s="9"/>
      <c r="F471" s="9"/>
    </row>
    <row r="472" spans="3:6">
      <c r="C472" s="9"/>
      <c r="F472" s="9"/>
    </row>
    <row r="473" spans="3:6">
      <c r="C473" s="9"/>
      <c r="F473" s="9"/>
    </row>
    <row r="474" spans="3:6">
      <c r="C474" s="9"/>
      <c r="F474" s="9"/>
    </row>
    <row r="475" spans="3:6">
      <c r="C475" s="9"/>
      <c r="F475" s="9"/>
    </row>
    <row r="476" spans="3:6">
      <c r="C476" s="9"/>
      <c r="F476" s="9"/>
    </row>
    <row r="477" spans="3:6">
      <c r="C477" s="9"/>
      <c r="F477" s="9"/>
    </row>
    <row r="478" spans="3:6">
      <c r="C478" s="9"/>
      <c r="F478" s="9"/>
    </row>
    <row r="479" spans="3:6">
      <c r="C479" s="9"/>
      <c r="F479" s="9"/>
    </row>
    <row r="480" spans="3:6">
      <c r="C480" s="9"/>
      <c r="F480" s="9"/>
    </row>
    <row r="481" spans="3:6">
      <c r="C481" s="9"/>
      <c r="F481" s="9"/>
    </row>
    <row r="482" spans="3:6">
      <c r="C482" s="9"/>
      <c r="F482" s="9"/>
    </row>
    <row r="483" spans="3:6">
      <c r="C483" s="9"/>
      <c r="F483" s="9"/>
    </row>
    <row r="484" spans="3:6">
      <c r="C484" s="9"/>
      <c r="F484" s="9"/>
    </row>
    <row r="485" spans="3:6">
      <c r="C485" s="9"/>
      <c r="F485" s="9"/>
    </row>
    <row r="486" spans="3:6">
      <c r="C486" s="9"/>
      <c r="F486" s="9"/>
    </row>
    <row r="487" spans="3:6">
      <c r="C487" s="9"/>
      <c r="F487" s="9"/>
    </row>
    <row r="488" spans="3:6">
      <c r="C488" s="9"/>
      <c r="F488" s="9"/>
    </row>
    <row r="489" spans="3:6">
      <c r="C489" s="9"/>
      <c r="F489" s="9"/>
    </row>
    <row r="490" spans="3:6">
      <c r="C490" s="9"/>
      <c r="F490" s="9"/>
    </row>
    <row r="491" spans="3:6">
      <c r="C491" s="9"/>
      <c r="F491" s="9"/>
    </row>
    <row r="492" spans="3:6">
      <c r="C492" s="9"/>
      <c r="F492" s="9"/>
    </row>
    <row r="493" spans="3:6">
      <c r="C493" s="9"/>
      <c r="F493" s="9"/>
    </row>
    <row r="494" spans="3:6">
      <c r="C494" s="9"/>
      <c r="F494" s="9"/>
    </row>
    <row r="495" spans="3:6">
      <c r="C495" s="9"/>
      <c r="F495" s="9"/>
    </row>
    <row r="496" spans="3:6">
      <c r="C496" s="9"/>
      <c r="F496" s="9"/>
    </row>
    <row r="497" spans="3:6">
      <c r="C497" s="9"/>
      <c r="F497" s="9"/>
    </row>
    <row r="498" spans="3:6">
      <c r="C498" s="9"/>
      <c r="F498" s="9"/>
    </row>
    <row r="499" spans="3:6">
      <c r="C499" s="9"/>
      <c r="F499" s="9"/>
    </row>
    <row r="500" spans="3:6">
      <c r="C500" s="9"/>
      <c r="F500" s="9"/>
    </row>
    <row r="501" spans="3:6">
      <c r="C501" s="9"/>
      <c r="F501" s="9"/>
    </row>
    <row r="502" spans="3:6">
      <c r="C502" s="9"/>
      <c r="F502" s="9"/>
    </row>
    <row r="503" spans="3:6">
      <c r="C503" s="9"/>
      <c r="F503" s="9"/>
    </row>
    <row r="504" spans="3:6">
      <c r="C504" s="9"/>
      <c r="F504" s="9"/>
    </row>
    <row r="505" spans="3:6">
      <c r="C505" s="9"/>
      <c r="F505" s="9"/>
    </row>
    <row r="506" spans="3:6">
      <c r="C506" s="9"/>
      <c r="F506" s="9"/>
    </row>
    <row r="507" spans="3:6">
      <c r="C507" s="9"/>
      <c r="F507" s="9"/>
    </row>
    <row r="508" spans="3:6">
      <c r="C508" s="9"/>
      <c r="F508" s="9"/>
    </row>
    <row r="509" spans="3:6">
      <c r="C509" s="9"/>
      <c r="F509" s="9"/>
    </row>
    <row r="510" spans="3:6">
      <c r="C510" s="9"/>
      <c r="F510" s="9"/>
    </row>
    <row r="511" spans="3:6">
      <c r="C511" s="9"/>
      <c r="F511" s="9"/>
    </row>
    <row r="512" spans="3:6">
      <c r="C512" s="9"/>
      <c r="F512" s="9"/>
    </row>
    <row r="513" spans="3:6">
      <c r="C513" s="9"/>
      <c r="F513" s="9"/>
    </row>
    <row r="514" spans="3:6">
      <c r="C514" s="9"/>
      <c r="F514" s="9"/>
    </row>
    <row r="515" spans="3:6">
      <c r="C515" s="9"/>
      <c r="F515" s="9"/>
    </row>
    <row r="516" spans="3:6">
      <c r="C516" s="9"/>
      <c r="F516" s="9"/>
    </row>
    <row r="517" spans="3:6">
      <c r="C517" s="9"/>
      <c r="F517" s="9"/>
    </row>
    <row r="518" spans="3:6">
      <c r="C518" s="9"/>
      <c r="F518" s="9"/>
    </row>
    <row r="519" spans="3:6">
      <c r="C519" s="9"/>
      <c r="F519" s="9"/>
    </row>
    <row r="520" spans="3:6">
      <c r="C520" s="9"/>
      <c r="F520" s="9"/>
    </row>
    <row r="521" spans="3:6">
      <c r="C521" s="9"/>
      <c r="F521" s="9"/>
    </row>
    <row r="522" spans="3:6">
      <c r="C522" s="9"/>
      <c r="F522" s="9"/>
    </row>
    <row r="523" spans="3:6">
      <c r="C523" s="9"/>
      <c r="F523" s="9"/>
    </row>
    <row r="524" spans="3:6">
      <c r="C524" s="9"/>
      <c r="F524" s="9"/>
    </row>
    <row r="525" spans="3:6">
      <c r="C525" s="9"/>
      <c r="F525" s="9"/>
    </row>
    <row r="526" spans="3:6">
      <c r="C526" s="9"/>
      <c r="F526" s="9"/>
    </row>
    <row r="527" spans="3:6">
      <c r="C527" s="9"/>
      <c r="F527" s="9"/>
    </row>
    <row r="528" spans="3:6">
      <c r="C528" s="9"/>
      <c r="F528" s="9"/>
    </row>
    <row r="529" spans="3:6">
      <c r="C529" s="9"/>
      <c r="F529" s="9"/>
    </row>
    <row r="530" spans="3:6">
      <c r="C530" s="9"/>
      <c r="F530" s="9"/>
    </row>
    <row r="531" spans="3:6">
      <c r="C531" s="9"/>
      <c r="F531" s="9"/>
    </row>
    <row r="532" spans="3:6">
      <c r="C532" s="9"/>
      <c r="F532" s="9"/>
    </row>
    <row r="533" spans="3:6">
      <c r="C533" s="9"/>
      <c r="F533" s="9"/>
    </row>
    <row r="534" spans="3:6">
      <c r="C534" s="9"/>
      <c r="F534" s="9"/>
    </row>
    <row r="535" spans="3:6">
      <c r="C535" s="9"/>
      <c r="F535" s="9"/>
    </row>
    <row r="536" spans="3:6">
      <c r="C536" s="9"/>
      <c r="F536" s="9"/>
    </row>
    <row r="537" spans="3:6">
      <c r="C537" s="9"/>
      <c r="F537" s="9"/>
    </row>
    <row r="538" spans="3:6">
      <c r="C538" s="9"/>
      <c r="F538" s="9"/>
    </row>
    <row r="539" spans="3:6">
      <c r="C539" s="9"/>
      <c r="F539" s="9"/>
    </row>
    <row r="540" spans="3:6">
      <c r="C540" s="9"/>
      <c r="F540" s="9"/>
    </row>
    <row r="541" spans="3:6">
      <c r="C541" s="9"/>
      <c r="F541" s="9"/>
    </row>
    <row r="542" spans="3:6">
      <c r="C542" s="9"/>
      <c r="F542" s="9"/>
    </row>
    <row r="543" spans="3:6">
      <c r="C543" s="9"/>
      <c r="F543" s="9"/>
    </row>
    <row r="544" spans="3:6">
      <c r="C544" s="9"/>
      <c r="F544" s="9"/>
    </row>
    <row r="545" spans="3:6">
      <c r="C545" s="9"/>
      <c r="F545" s="9"/>
    </row>
    <row r="546" spans="3:6">
      <c r="C546" s="9"/>
      <c r="F546" s="9"/>
    </row>
    <row r="547" spans="3:6">
      <c r="C547" s="9"/>
      <c r="F547" s="9"/>
    </row>
    <row r="548" spans="3:6">
      <c r="C548" s="9"/>
      <c r="F548" s="9"/>
    </row>
    <row r="549" spans="3:6">
      <c r="C549" s="9"/>
      <c r="F549" s="9"/>
    </row>
    <row r="550" spans="3:6">
      <c r="C550" s="9"/>
      <c r="F550" s="9"/>
    </row>
    <row r="551" spans="3:6">
      <c r="C551" s="9"/>
      <c r="F551" s="9"/>
    </row>
    <row r="552" spans="3:6">
      <c r="C552" s="9"/>
      <c r="F552" s="9"/>
    </row>
    <row r="553" spans="3:6">
      <c r="C553" s="9"/>
      <c r="F553" s="9"/>
    </row>
    <row r="554" spans="3:6">
      <c r="C554" s="9"/>
      <c r="F554" s="9"/>
    </row>
    <row r="555" spans="3:6">
      <c r="C555" s="9"/>
      <c r="F555" s="9"/>
    </row>
    <row r="556" spans="3:6">
      <c r="C556" s="9"/>
      <c r="F556" s="9"/>
    </row>
    <row r="557" spans="3:6">
      <c r="C557" s="9"/>
      <c r="F557" s="9"/>
    </row>
    <row r="558" spans="3:6">
      <c r="C558" s="9"/>
      <c r="F558" s="9"/>
    </row>
    <row r="559" spans="3:6">
      <c r="C559" s="9"/>
      <c r="F559" s="9"/>
    </row>
    <row r="560" spans="3:6">
      <c r="C560" s="9"/>
      <c r="F560" s="9"/>
    </row>
    <row r="561" spans="3:6">
      <c r="C561" s="9"/>
      <c r="F561" s="9"/>
    </row>
    <row r="562" spans="3:6">
      <c r="C562" s="9"/>
      <c r="F562" s="9"/>
    </row>
    <row r="563" spans="3:6">
      <c r="C563" s="9"/>
      <c r="F563" s="9"/>
    </row>
    <row r="564" spans="3:6">
      <c r="C564" s="9"/>
      <c r="F564" s="9"/>
    </row>
    <row r="565" spans="3:6">
      <c r="C565" s="9"/>
      <c r="F565" s="9"/>
    </row>
    <row r="566" spans="3:6">
      <c r="C566" s="9"/>
      <c r="F566" s="9"/>
    </row>
    <row r="567" spans="3:6">
      <c r="C567" s="9"/>
      <c r="F567" s="9"/>
    </row>
    <row r="568" spans="3:6">
      <c r="C568" s="9"/>
      <c r="F568" s="9"/>
    </row>
    <row r="569" spans="3:6">
      <c r="C569" s="9"/>
      <c r="F569" s="9"/>
    </row>
    <row r="570" spans="3:6">
      <c r="C570" s="9"/>
      <c r="F570" s="9"/>
    </row>
    <row r="571" spans="3:6">
      <c r="C571" s="9"/>
      <c r="F571" s="9"/>
    </row>
    <row r="572" spans="3:6">
      <c r="C572" s="9"/>
      <c r="F572" s="9"/>
    </row>
    <row r="573" spans="3:6">
      <c r="C573" s="9"/>
      <c r="F573" s="9"/>
    </row>
    <row r="574" spans="3:6">
      <c r="C574" s="9"/>
      <c r="F574" s="9"/>
    </row>
    <row r="575" spans="3:6">
      <c r="C575" s="9"/>
      <c r="F575" s="9"/>
    </row>
    <row r="576" spans="3:6">
      <c r="C576" s="9"/>
      <c r="F576" s="9"/>
    </row>
    <row r="577" spans="3:6">
      <c r="C577" s="9"/>
      <c r="F577" s="9"/>
    </row>
    <row r="578" spans="3:6">
      <c r="C578" s="9"/>
      <c r="F578" s="9"/>
    </row>
    <row r="579" spans="3:6">
      <c r="C579" s="9"/>
      <c r="F579" s="9"/>
    </row>
    <row r="580" spans="3:6">
      <c r="C580" s="9"/>
      <c r="F580" s="9"/>
    </row>
    <row r="581" spans="3:6">
      <c r="C581" s="9"/>
      <c r="F581" s="9"/>
    </row>
    <row r="582" spans="3:6">
      <c r="C582" s="9"/>
      <c r="F582" s="9"/>
    </row>
    <row r="583" spans="3:6">
      <c r="C583" s="9"/>
      <c r="F583" s="9"/>
    </row>
    <row r="584" spans="3:6">
      <c r="C584" s="9"/>
      <c r="F584" s="9"/>
    </row>
    <row r="585" spans="3:6">
      <c r="C585" s="9"/>
      <c r="F585" s="9"/>
    </row>
    <row r="586" spans="3:6">
      <c r="C586" s="9"/>
      <c r="F586" s="9"/>
    </row>
    <row r="587" spans="3:6">
      <c r="C587" s="9"/>
      <c r="F587" s="9"/>
    </row>
    <row r="588" spans="3:6">
      <c r="C588" s="9"/>
      <c r="F588" s="9"/>
    </row>
    <row r="589" spans="3:6">
      <c r="C589" s="9"/>
      <c r="F589" s="9"/>
    </row>
    <row r="590" spans="3:6">
      <c r="C590" s="9"/>
      <c r="F590" s="9"/>
    </row>
    <row r="591" spans="3:6">
      <c r="C591" s="9"/>
      <c r="F591" s="9"/>
    </row>
    <row r="592" spans="3:6">
      <c r="C592" s="9"/>
      <c r="F592" s="9"/>
    </row>
    <row r="593" spans="3:6">
      <c r="C593" s="9"/>
      <c r="F593" s="9"/>
    </row>
    <row r="594" spans="3:6">
      <c r="C594" s="9"/>
      <c r="F594" s="9"/>
    </row>
    <row r="595" spans="3:6">
      <c r="C595" s="9"/>
      <c r="F595" s="9"/>
    </row>
    <row r="596" spans="3:6">
      <c r="C596" s="9"/>
      <c r="F596" s="9"/>
    </row>
    <row r="597" spans="3:6">
      <c r="C597" s="9"/>
      <c r="F597" s="9"/>
    </row>
    <row r="598" spans="3:6">
      <c r="C598" s="9"/>
      <c r="F598" s="9"/>
    </row>
    <row r="599" spans="3:6">
      <c r="C599" s="9"/>
      <c r="F599" s="9"/>
    </row>
    <row r="600" spans="3:6">
      <c r="C600" s="9"/>
      <c r="F600" s="9"/>
    </row>
    <row r="601" spans="3:6">
      <c r="C601" s="9"/>
      <c r="F601" s="9"/>
    </row>
    <row r="602" spans="3:6">
      <c r="C602" s="9"/>
      <c r="F602" s="9"/>
    </row>
    <row r="603" spans="3:6">
      <c r="C603" s="9"/>
      <c r="F603" s="9"/>
    </row>
    <row r="604" spans="3:6">
      <c r="C604" s="9"/>
      <c r="F604" s="9"/>
    </row>
    <row r="605" spans="3:6">
      <c r="C605" s="9"/>
      <c r="F605" s="9"/>
    </row>
    <row r="606" spans="3:6">
      <c r="C606" s="9"/>
      <c r="F606" s="9"/>
    </row>
    <row r="607" spans="3:6">
      <c r="C607" s="9"/>
      <c r="F607" s="9"/>
    </row>
    <row r="608" spans="3:6">
      <c r="C608" s="9"/>
      <c r="F608" s="9"/>
    </row>
    <row r="609" spans="3:6">
      <c r="C609" s="9"/>
      <c r="F609" s="9"/>
    </row>
    <row r="610" spans="3:6">
      <c r="C610" s="9"/>
      <c r="F610" s="9"/>
    </row>
    <row r="611" spans="3:6">
      <c r="C611" s="9"/>
      <c r="F611" s="9"/>
    </row>
    <row r="612" spans="3:6">
      <c r="C612" s="9"/>
      <c r="F612" s="9"/>
    </row>
    <row r="613" spans="3:6">
      <c r="C613" s="9"/>
      <c r="F613" s="9"/>
    </row>
    <row r="614" spans="3:6">
      <c r="C614" s="9"/>
      <c r="F614" s="9"/>
    </row>
    <row r="615" spans="3:6">
      <c r="C615" s="9"/>
      <c r="F615" s="9"/>
    </row>
    <row r="616" spans="3:6">
      <c r="C616" s="9"/>
      <c r="F616" s="9"/>
    </row>
    <row r="617" spans="3:6">
      <c r="C617" s="9"/>
      <c r="F617" s="9"/>
    </row>
    <row r="618" spans="3:6">
      <c r="C618" s="9"/>
      <c r="F618" s="9"/>
    </row>
    <row r="619" spans="3:6">
      <c r="C619" s="9"/>
      <c r="F619" s="9"/>
    </row>
    <row r="620" spans="3:6">
      <c r="C620" s="9"/>
      <c r="F620" s="9"/>
    </row>
    <row r="621" spans="3:6">
      <c r="C621" s="9"/>
      <c r="F621" s="9"/>
    </row>
    <row r="622" spans="3:6">
      <c r="C622" s="9"/>
      <c r="F622" s="9"/>
    </row>
    <row r="623" spans="3:6">
      <c r="C623" s="9"/>
      <c r="F623" s="9"/>
    </row>
    <row r="624" spans="3:6">
      <c r="C624" s="9"/>
      <c r="F624" s="9"/>
    </row>
    <row r="625" spans="3:6">
      <c r="C625" s="9"/>
      <c r="F625" s="9"/>
    </row>
    <row r="626" spans="3:6">
      <c r="C626" s="9"/>
      <c r="F626" s="9"/>
    </row>
    <row r="627" spans="3:6">
      <c r="C627" s="9"/>
      <c r="F627" s="9"/>
    </row>
    <row r="628" spans="3:6">
      <c r="C628" s="9"/>
      <c r="F628" s="9"/>
    </row>
    <row r="629" spans="3:6">
      <c r="C629" s="9"/>
      <c r="F629" s="9"/>
    </row>
    <row r="630" spans="3:6">
      <c r="C630" s="9"/>
      <c r="F630" s="9"/>
    </row>
    <row r="631" spans="3:6">
      <c r="C631" s="9"/>
      <c r="F631" s="9"/>
    </row>
    <row r="632" spans="3:6">
      <c r="C632" s="9"/>
      <c r="F632" s="9"/>
    </row>
    <row r="633" spans="3:6">
      <c r="C633" s="9"/>
      <c r="F633" s="9"/>
    </row>
    <row r="634" spans="3:6">
      <c r="C634" s="9"/>
      <c r="F634" s="9"/>
    </row>
    <row r="635" spans="3:6">
      <c r="C635" s="9"/>
      <c r="F635" s="9"/>
    </row>
    <row r="636" spans="3:6">
      <c r="C636" s="9"/>
      <c r="F636" s="9"/>
    </row>
    <row r="637" spans="3:6">
      <c r="C637" s="9"/>
      <c r="F637" s="9"/>
    </row>
    <row r="638" spans="3:6">
      <c r="C638" s="9"/>
      <c r="F638" s="9"/>
    </row>
    <row r="639" spans="3:6">
      <c r="C639" s="9"/>
      <c r="F639" s="9"/>
    </row>
    <row r="640" spans="3:6">
      <c r="C640" s="9"/>
      <c r="F640" s="9"/>
    </row>
    <row r="641" spans="3:6">
      <c r="C641" s="9"/>
      <c r="F641" s="9"/>
    </row>
    <row r="642" spans="3:6">
      <c r="C642" s="9"/>
      <c r="F642" s="9"/>
    </row>
    <row r="643" spans="3:6">
      <c r="C643" s="9"/>
      <c r="F643" s="9"/>
    </row>
    <row r="644" spans="3:6">
      <c r="C644" s="9"/>
      <c r="F644" s="9"/>
    </row>
    <row r="645" spans="3:6">
      <c r="C645" s="9"/>
      <c r="F645" s="9"/>
    </row>
    <row r="646" spans="3:6">
      <c r="C646" s="9"/>
      <c r="F646" s="9"/>
    </row>
    <row r="647" spans="3:6">
      <c r="C647" s="9"/>
      <c r="F647" s="9"/>
    </row>
    <row r="648" spans="3:6">
      <c r="C648" s="9"/>
      <c r="F648" s="9"/>
    </row>
    <row r="649" spans="3:6">
      <c r="C649" s="9"/>
      <c r="F649" s="9"/>
    </row>
    <row r="650" spans="3:6">
      <c r="C650" s="9"/>
      <c r="F650" s="9"/>
    </row>
    <row r="651" spans="3:6">
      <c r="C651" s="9"/>
      <c r="F651" s="9"/>
    </row>
    <row r="652" spans="3:6">
      <c r="C652" s="9"/>
      <c r="F652" s="9"/>
    </row>
    <row r="653" spans="3:6">
      <c r="C653" s="9"/>
      <c r="F653" s="9"/>
    </row>
    <row r="654" spans="3:6">
      <c r="C654" s="9"/>
      <c r="F654" s="9"/>
    </row>
    <row r="655" spans="3:6">
      <c r="C655" s="9"/>
      <c r="F655" s="9"/>
    </row>
    <row r="656" spans="3:6">
      <c r="C656" s="9"/>
      <c r="F656" s="9"/>
    </row>
    <row r="657" spans="3:6">
      <c r="C657" s="9"/>
      <c r="F657" s="9"/>
    </row>
    <row r="658" spans="3:6">
      <c r="C658" s="9"/>
      <c r="F658" s="9"/>
    </row>
    <row r="659" spans="3:6">
      <c r="C659" s="9"/>
      <c r="F659" s="9"/>
    </row>
    <row r="660" spans="3:6">
      <c r="C660" s="9"/>
      <c r="F660" s="9"/>
    </row>
    <row r="661" spans="3:6">
      <c r="C661" s="9"/>
      <c r="F661" s="9"/>
    </row>
    <row r="662" spans="3:6">
      <c r="C662" s="9"/>
      <c r="F662" s="9"/>
    </row>
    <row r="663" spans="3:6">
      <c r="C663" s="9"/>
      <c r="F663" s="9"/>
    </row>
    <row r="664" spans="3:6">
      <c r="C664" s="9"/>
      <c r="F664" s="9"/>
    </row>
    <row r="665" spans="3:6">
      <c r="C665" s="9"/>
      <c r="F665" s="9"/>
    </row>
    <row r="666" spans="3:6">
      <c r="C666" s="9"/>
      <c r="F666" s="9"/>
    </row>
    <row r="667" spans="3:6">
      <c r="C667" s="9"/>
      <c r="F667" s="9"/>
    </row>
  </sheetData>
  <phoneticPr fontId="1" type="noConversion"/>
  <conditionalFormatting sqref="E1:E1048576">
    <cfRule type="containsText" dxfId="0" priority="1" operator="containsText" text="bk">
      <formula>NOT(ISERROR(SEARCH("bk",E1)))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编辑奖励</vt:lpstr>
      <vt:lpstr>评审奖励</vt:lpstr>
      <vt:lpstr>达标</vt:lpstr>
      <vt:lpstr>产出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Lion</dc:creator>
  <cp:lastModifiedBy>Lionheart</cp:lastModifiedBy>
  <dcterms:created xsi:type="dcterms:W3CDTF">2015-06-05T18:19:34Z</dcterms:created>
  <dcterms:modified xsi:type="dcterms:W3CDTF">2023-04-17T06:51:51Z</dcterms:modified>
</cp:coreProperties>
</file>