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data/soft/xstarcd.github.io/wiki/img/stocktest/"/>
    </mc:Choice>
  </mc:AlternateContent>
  <bookViews>
    <workbookView xWindow="0" yWindow="460" windowWidth="28800" windowHeight="164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B23" i="1"/>
  <c r="C23" i="1"/>
  <c r="B8" i="1"/>
  <c r="C8" i="1"/>
  <c r="B9" i="1"/>
  <c r="B10" i="1"/>
  <c r="B11" i="1"/>
  <c r="B12" i="1"/>
  <c r="C12" i="1"/>
  <c r="C11" i="1"/>
  <c r="C10" i="1"/>
</calcChain>
</file>

<file path=xl/sharedStrings.xml><?xml version="1.0" encoding="utf-8"?>
<sst xmlns="http://schemas.openxmlformats.org/spreadsheetml/2006/main" count="47" uniqueCount="38">
  <si>
    <t>买入价</t>
    <phoneticPr fontId="1" type="noConversion"/>
  </si>
  <si>
    <t>止损位</t>
    <phoneticPr fontId="1" type="noConversion"/>
  </si>
  <si>
    <t>第一涨幅满足位</t>
    <phoneticPr fontId="1" type="noConversion"/>
  </si>
  <si>
    <t>第二涨幅满足位</t>
    <phoneticPr fontId="1" type="noConversion"/>
  </si>
  <si>
    <t>第三涨幅满足位</t>
    <phoneticPr fontId="1" type="noConversion"/>
  </si>
  <si>
    <t>说明</t>
    <phoneticPr fontId="1" type="noConversion"/>
  </si>
  <si>
    <t>预估收益率</t>
    <phoneticPr fontId="1" type="noConversion"/>
  </si>
  <si>
    <t>关键项</t>
    <phoneticPr fontId="1" type="noConversion"/>
  </si>
  <si>
    <t>金额</t>
    <phoneticPr fontId="1" type="noConversion"/>
  </si>
  <si>
    <t>底点</t>
    <phoneticPr fontId="1" type="noConversion"/>
  </si>
  <si>
    <t>同兴达2020-03-04</t>
    <phoneticPr fontId="1" type="noConversion"/>
  </si>
  <si>
    <t>颈线</t>
    <phoneticPr fontId="1" type="noConversion"/>
  </si>
  <si>
    <t>底点到颈线距离</t>
  </si>
  <si>
    <t>颈线+高度</t>
  </si>
  <si>
    <t>颈线+高度*2</t>
  </si>
  <si>
    <t>颈线+高度*3</t>
  </si>
  <si>
    <t>鱼跃医疗2020-01-21</t>
    <phoneticPr fontId="1" type="noConversion"/>
  </si>
  <si>
    <t>扩张三角形底</t>
    <phoneticPr fontId="1" type="noConversion"/>
  </si>
  <si>
    <t>忽略疫情影响的底点</t>
    <phoneticPr fontId="1" type="noConversion"/>
  </si>
  <si>
    <t>止损位幅度</t>
    <phoneticPr fontId="1" type="noConversion"/>
  </si>
  <si>
    <t>在有效突破颈线附近买入</t>
    <phoneticPr fontId="1" type="noConversion"/>
  </si>
  <si>
    <t>2019/9/20自22.67下跌最低至16.50，经过4个月振荡上行，2020/3/4放量在22.40突破颈线，确立扩张三角形底形态</t>
    <phoneticPr fontId="1" type="noConversion"/>
  </si>
  <si>
    <t>自2019/4/3的26.68下跌，至2019/12/3最低至18.2。2020/1/21跳空放量在22.20有效突破劲线，收盘价22.61，应为下飘旗形底形态。</t>
    <phoneticPr fontId="1" type="noConversion"/>
  </si>
  <si>
    <t>形态</t>
    <phoneticPr fontId="1" type="noConversion"/>
  </si>
  <si>
    <t>2018/10/17从15.34起涨</t>
    <phoneticPr fontId="1" type="noConversion"/>
  </si>
  <si>
    <t>在有效突破颈线后，第二天买入</t>
    <phoneticPr fontId="1" type="noConversion"/>
  </si>
  <si>
    <t>下飘旗形底，颈线位设为突破点</t>
    <phoneticPr fontId="1" type="noConversion"/>
  </si>
  <si>
    <t>止赢位</t>
    <phoneticPr fontId="1" type="noConversion"/>
  </si>
  <si>
    <t>颈线*(1+止损幅度)</t>
    <phoneticPr fontId="1" type="noConversion"/>
  </si>
  <si>
    <t>颈线-底点=高度</t>
    <phoneticPr fontId="1" type="noConversion"/>
  </si>
  <si>
    <t>颈线突破点</t>
    <phoneticPr fontId="1" type="noConversion"/>
  </si>
  <si>
    <t>旗形左顶点</t>
    <phoneticPr fontId="1" type="noConversion"/>
  </si>
  <si>
    <t>旗形右低点</t>
    <phoneticPr fontId="1" type="noConversion"/>
  </si>
  <si>
    <t>旗形左低点</t>
    <phoneticPr fontId="1" type="noConversion"/>
  </si>
  <si>
    <t>2019/12/4转拆向上</t>
    <phoneticPr fontId="1" type="noConversion"/>
  </si>
  <si>
    <t>旗形右低点+(旗形左顶点-旗形左低点)</t>
    <phoneticPr fontId="1" type="noConversion"/>
  </si>
  <si>
    <t>备注</t>
    <phoneticPr fontId="1" type="noConversion"/>
  </si>
  <si>
    <t>因疫情医疗行业大涨，2020/2/4达到31.88，后又涨至36.19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</si>
</sst>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30" zoomScaleNormal="130" zoomScalePageLayoutView="130" workbookViewId="0">
      <selection activeCell="D35" sqref="D35"/>
    </sheetView>
  </sheetViews>
  <sheetFormatPr baseColWidth="10" defaultColWidth="11" defaultRowHeight="16" x14ac:dyDescent="0.2"/>
  <cols>
    <col min="1" max="1" width="15.5" bestFit="1" customWidth="1"/>
    <col min="2" max="2" width="9" style="1" customWidth="1"/>
    <col min="3" max="3" width="12.83203125" customWidth="1"/>
    <col min="4" max="4" width="60" style="15" customWidth="1"/>
  </cols>
  <sheetData>
    <row r="1" spans="1:4" x14ac:dyDescent="0.2">
      <c r="A1" s="4" t="s">
        <v>10</v>
      </c>
    </row>
    <row r="2" spans="1:4" x14ac:dyDescent="0.2">
      <c r="A2" s="2" t="s">
        <v>7</v>
      </c>
      <c r="B2" s="3" t="s">
        <v>8</v>
      </c>
      <c r="C2" s="2" t="s">
        <v>6</v>
      </c>
      <c r="D2" s="16" t="s">
        <v>5</v>
      </c>
    </row>
    <row r="3" spans="1:4" x14ac:dyDescent="0.2">
      <c r="A3" s="5" t="s">
        <v>23</v>
      </c>
      <c r="B3" s="6"/>
      <c r="C3" s="5"/>
      <c r="D3" s="7" t="s">
        <v>17</v>
      </c>
    </row>
    <row r="4" spans="1:4" ht="32" x14ac:dyDescent="0.2">
      <c r="A4" s="5" t="s">
        <v>11</v>
      </c>
      <c r="B4" s="6">
        <v>20.9</v>
      </c>
      <c r="C4" s="5"/>
      <c r="D4" s="7" t="s">
        <v>21</v>
      </c>
    </row>
    <row r="5" spans="1:4" x14ac:dyDescent="0.2">
      <c r="A5" s="5" t="s">
        <v>9</v>
      </c>
      <c r="B5" s="6">
        <v>17.079999999999998</v>
      </c>
      <c r="C5" s="5"/>
      <c r="D5" s="7" t="s">
        <v>18</v>
      </c>
    </row>
    <row r="6" spans="1:4" x14ac:dyDescent="0.2">
      <c r="A6" s="8" t="s">
        <v>0</v>
      </c>
      <c r="B6" s="9">
        <v>22.4</v>
      </c>
      <c r="C6" s="8"/>
      <c r="D6" s="17" t="s">
        <v>20</v>
      </c>
    </row>
    <row r="7" spans="1:4" x14ac:dyDescent="0.2">
      <c r="A7" s="10" t="s">
        <v>19</v>
      </c>
      <c r="B7" s="11">
        <v>-0.05</v>
      </c>
      <c r="C7" s="10"/>
      <c r="D7" s="18"/>
    </row>
    <row r="8" spans="1:4" x14ac:dyDescent="0.2">
      <c r="A8" s="10" t="s">
        <v>1</v>
      </c>
      <c r="B8" s="12">
        <f>B4*(1+B7)</f>
        <v>19.854999999999997</v>
      </c>
      <c r="C8" s="11">
        <f>1-B8/B6</f>
        <v>0.11361607142857155</v>
      </c>
      <c r="D8" s="19" t="s">
        <v>28</v>
      </c>
    </row>
    <row r="9" spans="1:4" x14ac:dyDescent="0.2">
      <c r="A9" s="8" t="s">
        <v>12</v>
      </c>
      <c r="B9" s="9">
        <f>B4-B5</f>
        <v>3.8200000000000003</v>
      </c>
      <c r="C9" s="8"/>
      <c r="D9" s="17" t="s">
        <v>29</v>
      </c>
    </row>
    <row r="10" spans="1:4" x14ac:dyDescent="0.2">
      <c r="A10" s="5" t="s">
        <v>2</v>
      </c>
      <c r="B10" s="6">
        <f>B4+B9</f>
        <v>24.72</v>
      </c>
      <c r="C10" s="13">
        <f>B10/B$6-1</f>
        <v>0.10357142857142865</v>
      </c>
      <c r="D10" s="7" t="s">
        <v>13</v>
      </c>
    </row>
    <row r="11" spans="1:4" x14ac:dyDescent="0.2">
      <c r="A11" s="5" t="s">
        <v>3</v>
      </c>
      <c r="B11" s="6">
        <f>B10+B9</f>
        <v>28.54</v>
      </c>
      <c r="C11" s="13">
        <f>B11/B$6-1</f>
        <v>0.27410714285714288</v>
      </c>
      <c r="D11" s="7" t="s">
        <v>14</v>
      </c>
    </row>
    <row r="12" spans="1:4" x14ac:dyDescent="0.2">
      <c r="A12" s="5" t="s">
        <v>4</v>
      </c>
      <c r="B12" s="6">
        <f>B11+B9</f>
        <v>32.36</v>
      </c>
      <c r="C12" s="13">
        <f>B12/B$6-1</f>
        <v>0.44464285714285712</v>
      </c>
      <c r="D12" s="7" t="s">
        <v>15</v>
      </c>
    </row>
    <row r="14" spans="1:4" x14ac:dyDescent="0.2">
      <c r="A14" s="4" t="s">
        <v>16</v>
      </c>
    </row>
    <row r="15" spans="1:4" x14ac:dyDescent="0.2">
      <c r="A15" s="2" t="s">
        <v>7</v>
      </c>
      <c r="B15" s="3" t="s">
        <v>8</v>
      </c>
      <c r="C15" s="2" t="s">
        <v>6</v>
      </c>
      <c r="D15" s="16" t="s">
        <v>5</v>
      </c>
    </row>
    <row r="16" spans="1:4" x14ac:dyDescent="0.2">
      <c r="A16" s="5" t="s">
        <v>23</v>
      </c>
      <c r="B16" s="6"/>
      <c r="C16" s="5"/>
      <c r="D16" s="7" t="s">
        <v>26</v>
      </c>
    </row>
    <row r="17" spans="1:4" ht="32" x14ac:dyDescent="0.2">
      <c r="A17" s="5" t="s">
        <v>30</v>
      </c>
      <c r="B17" s="6">
        <v>21.45</v>
      </c>
      <c r="C17" s="5"/>
      <c r="D17" s="7" t="s">
        <v>22</v>
      </c>
    </row>
    <row r="18" spans="1:4" x14ac:dyDescent="0.2">
      <c r="A18" s="5" t="s">
        <v>31</v>
      </c>
      <c r="B18" s="6">
        <v>26.68</v>
      </c>
      <c r="C18" s="5"/>
      <c r="D18" s="7"/>
    </row>
    <row r="19" spans="1:4" x14ac:dyDescent="0.2">
      <c r="A19" s="5" t="s">
        <v>33</v>
      </c>
      <c r="B19" s="6">
        <v>15.34</v>
      </c>
      <c r="C19" s="5"/>
      <c r="D19" s="20" t="s">
        <v>24</v>
      </c>
    </row>
    <row r="20" spans="1:4" x14ac:dyDescent="0.2">
      <c r="A20" s="5" t="s">
        <v>32</v>
      </c>
      <c r="B20" s="6">
        <v>18.2</v>
      </c>
      <c r="C20" s="5"/>
      <c r="D20" s="20" t="s">
        <v>34</v>
      </c>
    </row>
    <row r="21" spans="1:4" x14ac:dyDescent="0.2">
      <c r="A21" s="8" t="s">
        <v>0</v>
      </c>
      <c r="B21" s="9">
        <v>21.61</v>
      </c>
      <c r="C21" s="8"/>
      <c r="D21" s="17" t="s">
        <v>25</v>
      </c>
    </row>
    <row r="22" spans="1:4" x14ac:dyDescent="0.2">
      <c r="A22" s="10" t="s">
        <v>19</v>
      </c>
      <c r="B22" s="11">
        <v>-0.03</v>
      </c>
      <c r="C22" s="10"/>
      <c r="D22" s="18"/>
    </row>
    <row r="23" spans="1:4" x14ac:dyDescent="0.2">
      <c r="A23" s="10" t="s">
        <v>1</v>
      </c>
      <c r="B23" s="12">
        <f>B17*(1+B22)</f>
        <v>20.8065</v>
      </c>
      <c r="C23" s="11">
        <f>1-B23/B21</f>
        <v>3.7181860249884346E-2</v>
      </c>
      <c r="D23" s="19" t="s">
        <v>28</v>
      </c>
    </row>
    <row r="24" spans="1:4" x14ac:dyDescent="0.2">
      <c r="A24" s="8" t="s">
        <v>27</v>
      </c>
      <c r="B24" s="9">
        <f>B20+(B18-B19)</f>
        <v>29.54</v>
      </c>
      <c r="C24" s="14">
        <f>B24/B21-1</f>
        <v>0.36695974086071259</v>
      </c>
      <c r="D24" s="17" t="s">
        <v>35</v>
      </c>
    </row>
    <row r="25" spans="1:4" x14ac:dyDescent="0.2">
      <c r="A25" s="8" t="s">
        <v>36</v>
      </c>
      <c r="B25" s="9"/>
      <c r="C25" s="14"/>
      <c r="D25" s="17" t="s">
        <v>37</v>
      </c>
    </row>
    <row r="26" spans="1:4" x14ac:dyDescent="0.2">
      <c r="B26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2020-03-06T16:10:16Z</dcterms:created>
  <dcterms:modified xsi:type="dcterms:W3CDTF">2020-03-08T03:55:28Z</dcterms:modified>
</cp:coreProperties>
</file>