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FO\cv7\"/>
    </mc:Choice>
  </mc:AlternateContent>
  <xr:revisionPtr revIDLastSave="0" documentId="13_ncr:1_{781BF877-977A-437B-AAA5-D318A174EDA7}" xr6:coauthVersionLast="36" xr6:coauthVersionMax="36" xr10:uidLastSave="{00000000-0000-0000-0000-000000000000}"/>
  <bookViews>
    <workbookView xWindow="0" yWindow="0" windowWidth="21570" windowHeight="8100" xr2:uid="{31F56700-E93E-46FB-A001-2A1AE2D9B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2" i="1"/>
  <c r="G37" i="1"/>
  <c r="G35" i="1"/>
  <c r="H8" i="1"/>
  <c r="H9" i="1"/>
  <c r="H5" i="1"/>
  <c r="H10" i="1"/>
  <c r="H7" i="1"/>
</calcChain>
</file>

<file path=xl/sharedStrings.xml><?xml version="1.0" encoding="utf-8"?>
<sst xmlns="http://schemas.openxmlformats.org/spreadsheetml/2006/main" count="9" uniqueCount="9">
  <si>
    <t>l1 [mm]</t>
  </si>
  <si>
    <t>f+90 [MHz]</t>
  </si>
  <si>
    <t>f-90 [MHz]</t>
  </si>
  <si>
    <t>f0 [MHz]</t>
  </si>
  <si>
    <t>Qe [-]</t>
  </si>
  <si>
    <t>sp [mm]</t>
  </si>
  <si>
    <t>fp1 [MHz]</t>
  </si>
  <si>
    <t>fp2 [MHz]</t>
  </si>
  <si>
    <t>M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</si>
</sst>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Sheet1!$D$5:$D$10</c:f>
              <c:numCache>
                <c:formatCode>General</c:formatCode>
                <c:ptCount val="6"/>
                <c:pt idx="0">
                  <c:v>2</c:v>
                </c:pt>
                <c:pt idx="2">
                  <c:v>5</c:v>
                </c:pt>
                <c:pt idx="3">
                  <c:v>5.04</c:v>
                </c:pt>
                <c:pt idx="4" formatCode="0.00">
                  <c:v>5.5</c:v>
                </c:pt>
                <c:pt idx="5">
                  <c:v>15</c:v>
                </c:pt>
              </c:numCache>
            </c:numRef>
          </c:xVal>
          <c:yVal>
            <c:numRef>
              <c:f>Sheet1!$H$5:$H$10</c:f>
              <c:numCache>
                <c:formatCode>General</c:formatCode>
                <c:ptCount val="6"/>
                <c:pt idx="0">
                  <c:v>159.75</c:v>
                </c:pt>
                <c:pt idx="2">
                  <c:v>13.702127659574469</c:v>
                </c:pt>
                <c:pt idx="3">
                  <c:v>13.575501583949306</c:v>
                </c:pt>
                <c:pt idx="4">
                  <c:v>11.482174688057036</c:v>
                </c:pt>
                <c:pt idx="5">
                  <c:v>1.8770491803278688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DB-4299-8E5B-62ECAB75C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378895"/>
        <c:axId val="1726066191"/>
      </c:scatterChart>
      <c:valAx>
        <c:axId val="1601378895"/>
        <c:scaling>
          <c:orientation val="minMax"/>
          <c:max val="5.5"/>
          <c:min val="4.9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26066191"/>
        <c:crosses val="autoZero"/>
        <c:crossBetween val="midCat"/>
      </c:valAx>
      <c:valAx>
        <c:axId val="1726066191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0137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Sheet1!$D$32:$D$37</c:f>
              <c:numCache>
                <c:formatCode>General</c:formatCode>
                <c:ptCount val="6"/>
                <c:pt idx="0">
                  <c:v>0.5</c:v>
                </c:pt>
                <c:pt idx="1">
                  <c:v>0.92</c:v>
                </c:pt>
                <c:pt idx="2">
                  <c:v>0.93</c:v>
                </c:pt>
                <c:pt idx="3">
                  <c:v>1.5</c:v>
                </c:pt>
                <c:pt idx="5">
                  <c:v>2.5</c:v>
                </c:pt>
              </c:numCache>
            </c:numRef>
          </c:xVal>
          <c:yVal>
            <c:numRef>
              <c:f>Sheet1!$G$32:$G$37</c:f>
              <c:numCache>
                <c:formatCode>General</c:formatCode>
                <c:ptCount val="6"/>
                <c:pt idx="0">
                  <c:v>0.14419249635580367</c:v>
                </c:pt>
                <c:pt idx="2">
                  <c:v>0.10318555523535207</c:v>
                </c:pt>
                <c:pt idx="3">
                  <c:v>7.4145566927426368E-2</c:v>
                </c:pt>
                <c:pt idx="5">
                  <c:v>4.3032896701142999E-2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1-4D11-BFB0-19D5101AE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843823"/>
        <c:axId val="1807624383"/>
      </c:scatterChart>
      <c:valAx>
        <c:axId val="1597843823"/>
        <c:scaling>
          <c:orientation val="minMax"/>
          <c:max val="1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07624383"/>
        <c:crosses val="autoZero"/>
        <c:crossBetween val="midCat"/>
      </c:valAx>
      <c:valAx>
        <c:axId val="180762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9784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576262</xdr:colOff>
      <xdr:row>12</xdr:row>
      <xdr:rowOff>147637</xdr:rowOff>
    </xdr:from>
    <xdr:to>
      <xdr:col>8</xdr:col>
      <xdr:colOff>528637</xdr:colOff>
      <xdr:row>27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DCEF1-53D2-4315-803F-9D9EB71B6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404812</xdr:colOff>
      <xdr:row>29</xdr:row>
      <xdr:rowOff>23812</xdr:rowOff>
    </xdr:from>
    <xdr:to>
      <xdr:col>17</xdr:col>
      <xdr:colOff>100012</xdr:colOff>
      <xdr:row>40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C49C30-D7EF-49D7-A398-A5384CB0F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1478-1666-417D-A2EA-B6DC8EE133D5}">
  <dimension ref="D4:H37"/>
  <sheetViews>
    <sheetView tabSelected="1" topLeftCell="A16" workbookViewId="0">
      <selection activeCell="H42" sqref="H42"/>
    </sheetView>
  </sheetViews>
  <sheetFormatPr defaultRowHeight="15" x14ac:dyDescent="0.25"/>
  <cols>
    <col min="4" max="8" width="13.85546875" style="1" customWidth="1"/>
  </cols>
  <sheetData>
    <row r="4" spans="4:8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 ht="21" customHeight="1" x14ac:dyDescent="0.25">
      <c r="D5" s="1">
        <v>2</v>
      </c>
      <c r="E5" s="1">
        <v>1274</v>
      </c>
      <c r="F5" s="1">
        <v>1282</v>
      </c>
      <c r="G5" s="1">
        <v>1278</v>
      </c>
      <c r="H5" s="1">
        <f>G5/(F5-E5)</f>
        <v>159.75</v>
      </c>
    </row>
    <row r="6" spans="4:8" ht="21" customHeight="1" x14ac:dyDescent="0.25"/>
    <row r="7" spans="4:8" ht="21" customHeight="1" x14ac:dyDescent="0.25">
      <c r="D7" s="1">
        <v>5</v>
      </c>
      <c r="E7" s="1">
        <v>1244</v>
      </c>
      <c r="F7" s="1">
        <v>1338</v>
      </c>
      <c r="G7" s="1">
        <v>1288</v>
      </c>
      <c r="H7" s="1">
        <f>G7/(F7-E7)</f>
        <v>13.702127659574469</v>
      </c>
    </row>
    <row r="8" spans="4:8" ht="21" customHeight="1" x14ac:dyDescent="0.25">
      <c r="D8" s="1">
        <v>5.04</v>
      </c>
      <c r="E8" s="1">
        <v>1239.3</v>
      </c>
      <c r="F8" s="1">
        <v>1334</v>
      </c>
      <c r="G8" s="1">
        <v>1285.5999999999999</v>
      </c>
      <c r="H8" s="1">
        <f>G8/(F8-E8)</f>
        <v>13.575501583949306</v>
      </c>
    </row>
    <row r="9" spans="4:8" ht="21" customHeight="1" x14ac:dyDescent="0.25">
      <c r="D9" s="2">
        <v>5.5</v>
      </c>
      <c r="E9" s="1">
        <v>1233.5999999999999</v>
      </c>
      <c r="F9" s="1">
        <v>1345.8</v>
      </c>
      <c r="G9" s="1">
        <v>1288.3</v>
      </c>
      <c r="H9" s="1">
        <f>G9/(F9-E9)</f>
        <v>11.482174688057036</v>
      </c>
    </row>
    <row r="10" spans="4:8" ht="21" customHeight="1" x14ac:dyDescent="0.25">
      <c r="D10" s="1">
        <v>15</v>
      </c>
      <c r="E10" s="1">
        <v>1073</v>
      </c>
      <c r="F10" s="1">
        <v>1805</v>
      </c>
      <c r="G10" s="1">
        <v>1374</v>
      </c>
      <c r="H10" s="1">
        <f t="shared" ref="H9:H10" si="0">G10/(F10-E10)</f>
        <v>1.8770491803278688</v>
      </c>
    </row>
    <row r="31" spans="4:7" ht="23.25" customHeight="1" x14ac:dyDescent="0.25">
      <c r="D31" s="1" t="s">
        <v>5</v>
      </c>
      <c r="E31" s="1" t="s">
        <v>6</v>
      </c>
      <c r="F31" s="1" t="s">
        <v>7</v>
      </c>
      <c r="G31" s="1" t="s">
        <v>8</v>
      </c>
    </row>
    <row r="32" spans="4:7" ht="23.25" customHeight="1" x14ac:dyDescent="0.25">
      <c r="D32" s="1">
        <v>0.5</v>
      </c>
      <c r="E32" s="1">
        <v>1203</v>
      </c>
      <c r="F32" s="1">
        <v>1391</v>
      </c>
      <c r="G32" s="1">
        <f>(F32^2-E32^2)/(F32^2+E32^2)</f>
        <v>0.14419249635580367</v>
      </c>
    </row>
    <row r="33" spans="4:7" ht="23.25" customHeight="1" x14ac:dyDescent="0.25">
      <c r="D33" s="1">
        <v>0.92</v>
      </c>
    </row>
    <row r="34" spans="4:7" ht="23.25" customHeight="1" x14ac:dyDescent="0.25">
      <c r="D34" s="1">
        <v>0.93</v>
      </c>
      <c r="E34" s="1">
        <v>1219</v>
      </c>
      <c r="F34" s="1">
        <v>1352</v>
      </c>
      <c r="G34" s="1">
        <f>(F34^2-E34^2)/(F34^2+E34^2)</f>
        <v>0.10318555523535207</v>
      </c>
    </row>
    <row r="35" spans="4:7" ht="23.25" customHeight="1" x14ac:dyDescent="0.25">
      <c r="D35" s="1">
        <v>1.5</v>
      </c>
      <c r="E35" s="1">
        <v>1232</v>
      </c>
      <c r="F35" s="1">
        <v>1327</v>
      </c>
      <c r="G35" s="1">
        <f>(F35^2-E35^2)/(F35^2+E35^2)</f>
        <v>7.4145566927426368E-2</v>
      </c>
    </row>
    <row r="36" spans="4:7" ht="23.25" customHeight="1" x14ac:dyDescent="0.25"/>
    <row r="37" spans="4:7" x14ac:dyDescent="0.25">
      <c r="D37" s="1">
        <v>2.5</v>
      </c>
      <c r="E37" s="1">
        <v>1250</v>
      </c>
      <c r="F37" s="1">
        <v>1305</v>
      </c>
      <c r="G37" s="1">
        <f>(F37^2-E37^2)/(F37^2+E37^2)</f>
        <v>4.3032896701142999E-2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2022-03-23T12:23:44Z</dcterms:created>
  <dcterms:modified xsi:type="dcterms:W3CDTF">2022-03-23T13:21:50Z</dcterms:modified>
</cp:coreProperties>
</file>