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Python\国赛解题solution\data_3\信息\"/>
    </mc:Choice>
  </mc:AlternateContent>
  <xr:revisionPtr revIDLastSave="0" documentId="13_ncr:1_{CDD98770-A94E-4F5E-B129-FBB7AB618D0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K49" i="1" l="1"/>
  <c r="J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2" i="1"/>
  <c r="I8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</calcChain>
</file>

<file path=xl/sharedStrings.xml><?xml version="1.0" encoding="utf-8"?>
<sst xmlns="http://schemas.openxmlformats.org/spreadsheetml/2006/main" count="61" uniqueCount="61">
  <si>
    <t>单品名</t>
    <phoneticPr fontId="2" type="noConversion"/>
  </si>
  <si>
    <t>亏损比</t>
    <phoneticPr fontId="2" type="noConversion"/>
  </si>
  <si>
    <t>白玉菇(袋)</t>
  </si>
  <si>
    <t>菠菜</t>
    <phoneticPr fontId="2" type="noConversion"/>
  </si>
  <si>
    <t>菠菜(份)</t>
    <phoneticPr fontId="2" type="noConversion"/>
  </si>
  <si>
    <t>菜心</t>
  </si>
  <si>
    <t>虫草花(份)</t>
  </si>
  <si>
    <t>高瓜(1)</t>
  </si>
  <si>
    <t>高瓜(2)</t>
  </si>
  <si>
    <t>海鲜菇(包)</t>
  </si>
  <si>
    <t>红椒(2)</t>
  </si>
  <si>
    <t>红莲藕带</t>
  </si>
  <si>
    <t>红薯尖</t>
  </si>
  <si>
    <t>洪湖藕带</t>
  </si>
  <si>
    <t>姜蒜小米椒组合装(小份)</t>
  </si>
  <si>
    <t>金针菇(盒)</t>
  </si>
  <si>
    <t>净藕(1)</t>
  </si>
  <si>
    <t>菱角</t>
  </si>
  <si>
    <t>螺丝椒</t>
  </si>
  <si>
    <t>螺丝椒(份)</t>
  </si>
  <si>
    <t>木耳菜</t>
  </si>
  <si>
    <t>木耳菜(份)</t>
  </si>
  <si>
    <t>奶白菜</t>
  </si>
  <si>
    <t>七彩椒(2)</t>
  </si>
  <si>
    <t>青红杭椒组合装(份)</t>
  </si>
  <si>
    <t>青茄子(1)</t>
  </si>
  <si>
    <t>青线椒(份)</t>
  </si>
  <si>
    <t>上海青</t>
    <phoneticPr fontId="2" type="noConversion"/>
  </si>
  <si>
    <t>双孢菇(盒)</t>
  </si>
  <si>
    <t>娃娃菜</t>
  </si>
  <si>
    <t>外地茼蒿</t>
  </si>
  <si>
    <t>芜湖青椒(1)</t>
    <phoneticPr fontId="2" type="noConversion"/>
  </si>
  <si>
    <t>西兰花</t>
  </si>
  <si>
    <t>西峡花菇(1)</t>
  </si>
  <si>
    <t>鲜木耳(份)</t>
  </si>
  <si>
    <t>苋菜</t>
  </si>
  <si>
    <t>小米椒(份)</t>
  </si>
  <si>
    <t>小青菜(1)</t>
  </si>
  <si>
    <t>小皱皮(份)</t>
  </si>
  <si>
    <t>蟹味菇与白玉菇双拼(盒)</t>
  </si>
  <si>
    <t>野生粉藕</t>
  </si>
  <si>
    <t>圆茄子(2)</t>
  </si>
  <si>
    <t>云南生菜</t>
  </si>
  <si>
    <t>云南生菜(份)</t>
  </si>
  <si>
    <t>云南油麦菜</t>
  </si>
  <si>
    <t>云南油麦菜(份)</t>
  </si>
  <si>
    <t>长线茄</t>
  </si>
  <si>
    <t>枝江青梗散花</t>
  </si>
  <si>
    <t>竹叶菜</t>
  </si>
  <si>
    <t>紫茄子(1)</t>
    <phoneticPr fontId="2" type="noConversion"/>
  </si>
  <si>
    <t>紫茄子(2)</t>
  </si>
  <si>
    <t>销量最小值</t>
    <phoneticPr fontId="1" type="noConversion"/>
  </si>
  <si>
    <t>销量最大值</t>
    <phoneticPr fontId="1" type="noConversion"/>
  </si>
  <si>
    <t>成本加成定价最小值</t>
    <phoneticPr fontId="1" type="noConversion"/>
  </si>
  <si>
    <t>成本加成定价最大值</t>
    <phoneticPr fontId="1" type="noConversion"/>
  </si>
  <si>
    <t>成本</t>
    <phoneticPr fontId="1" type="noConversion"/>
  </si>
  <si>
    <t>销量约束最小值</t>
    <phoneticPr fontId="1" type="noConversion"/>
  </si>
  <si>
    <t>销量约束最大值</t>
    <phoneticPr fontId="1" type="noConversion"/>
  </si>
  <si>
    <t>成本加成定价约束最小值</t>
    <phoneticPr fontId="1" type="noConversion"/>
  </si>
  <si>
    <t>成本加成定价约束最大值</t>
    <phoneticPr fontId="1" type="noConversion"/>
  </si>
  <si>
    <t>补货量最小值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</si>
</sst>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zoomScale="55" zoomScaleNormal="55" workbookViewId="0">
      <selection activeCell="K55" sqref="K55"/>
    </sheetView>
  </sheetViews>
  <sheetFormatPr defaultColWidth="9" defaultRowHeight="14" x14ac:dyDescent="0.25"/>
  <cols>
    <col min="1" max="2" width="20.6328125" customWidth="1"/>
    <col min="3" max="3" width="20.6328125" style="2" customWidth="1"/>
    <col min="4" max="10" width="20.6328125" style="1" customWidth="1"/>
    <col min="11" max="12" width="20.6328125" customWidth="1"/>
  </cols>
  <sheetData>
    <row r="1" spans="1:12" x14ac:dyDescent="0.25">
      <c r="A1" s="3" t="s">
        <v>0</v>
      </c>
      <c r="B1" s="3" t="s">
        <v>55</v>
      </c>
      <c r="C1" s="3" t="s">
        <v>1</v>
      </c>
      <c r="D1" s="4" t="s">
        <v>51</v>
      </c>
      <c r="E1" s="4" t="s">
        <v>52</v>
      </c>
      <c r="F1" s="4" t="s">
        <v>53</v>
      </c>
      <c r="G1" s="4" t="s">
        <v>54</v>
      </c>
      <c r="H1" s="3" t="s">
        <v>56</v>
      </c>
      <c r="I1" s="3" t="s">
        <v>57</v>
      </c>
      <c r="J1" s="3" t="s">
        <v>58</v>
      </c>
      <c r="K1" s="3" t="s">
        <v>59</v>
      </c>
      <c r="L1" s="5" t="s">
        <v>60</v>
      </c>
    </row>
    <row r="2" spans="1:12" x14ac:dyDescent="0.25">
      <c r="A2" s="3" t="s">
        <v>2</v>
      </c>
      <c r="B2" s="3">
        <v>4.3645560000000003</v>
      </c>
      <c r="C2" s="3">
        <v>6.57</v>
      </c>
      <c r="D2" s="4">
        <v>1</v>
      </c>
      <c r="E2" s="4">
        <v>1</v>
      </c>
      <c r="F2" s="4">
        <v>4.0999999999999996</v>
      </c>
      <c r="G2" s="4">
        <v>6.3</v>
      </c>
      <c r="H2" s="3">
        <f>0.8*D2</f>
        <v>0.8</v>
      </c>
      <c r="I2" s="5">
        <f>1.2*E2</f>
        <v>1.2</v>
      </c>
      <c r="J2" s="3">
        <f>0.8*F2</f>
        <v>3.28</v>
      </c>
      <c r="K2" s="3">
        <f>1.2*G2</f>
        <v>7.56</v>
      </c>
      <c r="L2" s="5">
        <f>2.5/(1-C2/100)</f>
        <v>2.6758000642192017</v>
      </c>
    </row>
    <row r="3" spans="1:12" x14ac:dyDescent="0.25">
      <c r="A3" s="3" t="s">
        <v>3</v>
      </c>
      <c r="B3" s="3">
        <v>9.66</v>
      </c>
      <c r="C3" s="3">
        <v>18.510000000000002</v>
      </c>
      <c r="D3" s="4">
        <v>2.2000000000000002</v>
      </c>
      <c r="E3" s="4">
        <v>3.3</v>
      </c>
      <c r="F3" s="4">
        <v>16</v>
      </c>
      <c r="G3" s="4">
        <v>17</v>
      </c>
      <c r="H3" s="3">
        <f t="shared" ref="H3:H50" si="0">0.8*D3</f>
        <v>1.7600000000000002</v>
      </c>
      <c r="I3" s="5">
        <f t="shared" ref="I3:I50" si="1">1.2*E3</f>
        <v>3.9599999999999995</v>
      </c>
      <c r="J3" s="3">
        <f t="shared" ref="J3:L52" si="2">0.8*F3</f>
        <v>12.8</v>
      </c>
      <c r="K3" s="3">
        <f t="shared" ref="K3:K52" si="3">1.2*G3</f>
        <v>20.399999999999999</v>
      </c>
      <c r="L3" s="5">
        <f t="shared" ref="L3:L50" si="4">2.5/(1-C3/100)</f>
        <v>3.0678610872499696</v>
      </c>
    </row>
    <row r="4" spans="1:12" x14ac:dyDescent="0.25">
      <c r="A4" s="3" t="s">
        <v>4</v>
      </c>
      <c r="B4" s="3">
        <v>4.07</v>
      </c>
      <c r="C4" s="3">
        <v>9.43</v>
      </c>
      <c r="D4" s="4">
        <v>2</v>
      </c>
      <c r="E4" s="4">
        <v>15</v>
      </c>
      <c r="F4" s="4">
        <v>3.9</v>
      </c>
      <c r="G4" s="4">
        <v>6.1</v>
      </c>
      <c r="H4" s="3">
        <f t="shared" si="0"/>
        <v>1.6</v>
      </c>
      <c r="I4" s="5">
        <f t="shared" si="1"/>
        <v>18</v>
      </c>
      <c r="J4" s="3">
        <f t="shared" si="2"/>
        <v>3.12</v>
      </c>
      <c r="K4" s="3">
        <f t="shared" si="3"/>
        <v>7.3199999999999994</v>
      </c>
      <c r="L4" s="5">
        <f t="shared" si="4"/>
        <v>2.7602959037208792</v>
      </c>
    </row>
    <row r="5" spans="1:12" x14ac:dyDescent="0.25">
      <c r="A5" s="3" t="s">
        <v>5</v>
      </c>
      <c r="B5" s="3">
        <v>4.62</v>
      </c>
      <c r="C5" s="3">
        <v>13.7</v>
      </c>
      <c r="D5" s="4">
        <v>0.82199999999999995</v>
      </c>
      <c r="E5" s="4">
        <v>4.12</v>
      </c>
      <c r="F5" s="4">
        <v>6.58</v>
      </c>
      <c r="G5" s="4">
        <v>6.61</v>
      </c>
      <c r="H5" s="3">
        <f t="shared" si="0"/>
        <v>0.65759999999999996</v>
      </c>
      <c r="I5" s="5">
        <f t="shared" si="1"/>
        <v>4.944</v>
      </c>
      <c r="J5" s="3">
        <f t="shared" si="2"/>
        <v>5.2640000000000002</v>
      </c>
      <c r="K5" s="3">
        <f t="shared" si="3"/>
        <v>7.9320000000000004</v>
      </c>
      <c r="L5" s="5">
        <f t="shared" si="4"/>
        <v>2.8968713789107765</v>
      </c>
    </row>
    <row r="6" spans="1:12" x14ac:dyDescent="0.25">
      <c r="A6" s="3" t="s">
        <v>6</v>
      </c>
      <c r="B6" s="3">
        <v>2.6</v>
      </c>
      <c r="C6" s="3">
        <v>9.43</v>
      </c>
      <c r="D6" s="4">
        <v>1</v>
      </c>
      <c r="E6" s="4">
        <v>4</v>
      </c>
      <c r="F6" s="4">
        <v>4.5</v>
      </c>
      <c r="G6" s="4">
        <v>4.7</v>
      </c>
      <c r="H6" s="3">
        <f t="shared" si="0"/>
        <v>0.8</v>
      </c>
      <c r="I6" s="5">
        <f t="shared" si="1"/>
        <v>4.8</v>
      </c>
      <c r="J6" s="3">
        <f t="shared" si="2"/>
        <v>3.6</v>
      </c>
      <c r="K6" s="3">
        <f t="shared" si="3"/>
        <v>5.64</v>
      </c>
      <c r="L6" s="5">
        <f t="shared" si="4"/>
        <v>2.7602959037208792</v>
      </c>
    </row>
    <row r="7" spans="1:12" x14ac:dyDescent="0.25">
      <c r="A7" s="3" t="s">
        <v>7</v>
      </c>
      <c r="B7" s="3">
        <v>11.67</v>
      </c>
      <c r="C7" s="3">
        <v>29.25</v>
      </c>
      <c r="D7" s="4">
        <v>2.2999999999999998</v>
      </c>
      <c r="E7" s="4">
        <v>3.5</v>
      </c>
      <c r="F7" s="4">
        <v>15.2</v>
      </c>
      <c r="G7" s="4">
        <v>17.7</v>
      </c>
      <c r="H7" s="3">
        <f t="shared" si="0"/>
        <v>1.8399999999999999</v>
      </c>
      <c r="I7" s="5">
        <f t="shared" si="1"/>
        <v>4.2</v>
      </c>
      <c r="J7" s="3">
        <f t="shared" si="2"/>
        <v>12.16</v>
      </c>
      <c r="K7" s="3">
        <f t="shared" si="3"/>
        <v>21.24</v>
      </c>
      <c r="L7" s="5">
        <f t="shared" si="4"/>
        <v>3.5335689045936394</v>
      </c>
    </row>
    <row r="8" spans="1:12" x14ac:dyDescent="0.25">
      <c r="A8" s="3" t="s">
        <v>8</v>
      </c>
      <c r="B8" s="3">
        <v>13.69</v>
      </c>
      <c r="C8" s="3">
        <v>9.43</v>
      </c>
      <c r="D8" s="4">
        <v>0.51</v>
      </c>
      <c r="E8" s="6">
        <v>2.37</v>
      </c>
      <c r="F8" s="4">
        <v>15.25</v>
      </c>
      <c r="G8" s="4">
        <v>18.309999999999999</v>
      </c>
      <c r="H8" s="3">
        <f t="shared" si="0"/>
        <v>0.40800000000000003</v>
      </c>
      <c r="I8" s="5">
        <f>1.2*E8</f>
        <v>2.8439999999999999</v>
      </c>
      <c r="J8" s="3">
        <f t="shared" si="2"/>
        <v>12.200000000000001</v>
      </c>
      <c r="K8" s="3">
        <f t="shared" si="3"/>
        <v>21.971999999999998</v>
      </c>
      <c r="L8" s="5">
        <f t="shared" si="4"/>
        <v>2.7602959037208792</v>
      </c>
    </row>
    <row r="9" spans="1:12" x14ac:dyDescent="0.25">
      <c r="A9" s="3" t="s">
        <v>9</v>
      </c>
      <c r="B9" s="3">
        <v>1.95</v>
      </c>
      <c r="C9" s="3">
        <v>0</v>
      </c>
      <c r="D9" s="4">
        <v>4</v>
      </c>
      <c r="E9" s="4">
        <v>11</v>
      </c>
      <c r="F9" s="4">
        <v>2.6</v>
      </c>
      <c r="G9" s="4">
        <v>3.5</v>
      </c>
      <c r="H9" s="3">
        <f t="shared" si="0"/>
        <v>3.2</v>
      </c>
      <c r="I9" s="5">
        <f t="shared" si="1"/>
        <v>13.2</v>
      </c>
      <c r="J9" s="3">
        <f t="shared" si="2"/>
        <v>2.08</v>
      </c>
      <c r="K9" s="3">
        <f t="shared" si="3"/>
        <v>4.2</v>
      </c>
      <c r="L9" s="5">
        <f t="shared" si="4"/>
        <v>2.5</v>
      </c>
    </row>
    <row r="10" spans="1:12" x14ac:dyDescent="0.25">
      <c r="A10" s="3" t="s">
        <v>10</v>
      </c>
      <c r="B10" s="3">
        <v>12.72</v>
      </c>
      <c r="C10" s="3">
        <v>9.43</v>
      </c>
      <c r="D10" s="4">
        <v>1.33</v>
      </c>
      <c r="E10" s="4">
        <v>3.95</v>
      </c>
      <c r="F10" s="4">
        <v>20.68</v>
      </c>
      <c r="G10" s="4">
        <v>21.55</v>
      </c>
      <c r="H10" s="3">
        <f t="shared" si="0"/>
        <v>1.0640000000000001</v>
      </c>
      <c r="I10" s="5">
        <f t="shared" si="1"/>
        <v>4.74</v>
      </c>
      <c r="J10" s="3">
        <f t="shared" si="2"/>
        <v>16.544</v>
      </c>
      <c r="K10" s="3">
        <f t="shared" si="3"/>
        <v>25.86</v>
      </c>
      <c r="L10" s="5">
        <f t="shared" si="4"/>
        <v>2.7602959037208792</v>
      </c>
    </row>
    <row r="11" spans="1:12" x14ac:dyDescent="0.25">
      <c r="A11" s="3" t="s">
        <v>11</v>
      </c>
      <c r="B11" s="3">
        <v>5.29</v>
      </c>
      <c r="C11" s="3">
        <v>16.63</v>
      </c>
      <c r="D11" s="4">
        <v>0.21</v>
      </c>
      <c r="E11" s="4">
        <v>0.87</v>
      </c>
      <c r="F11" s="4">
        <v>9.92</v>
      </c>
      <c r="G11" s="4">
        <v>9.58</v>
      </c>
      <c r="H11" s="3">
        <f t="shared" si="0"/>
        <v>0.16800000000000001</v>
      </c>
      <c r="I11" s="5">
        <f t="shared" si="1"/>
        <v>1.044</v>
      </c>
      <c r="J11" s="3">
        <f t="shared" si="2"/>
        <v>7.9359999999999999</v>
      </c>
      <c r="K11" s="3">
        <f t="shared" si="3"/>
        <v>11.496</v>
      </c>
      <c r="L11" s="5">
        <f t="shared" si="4"/>
        <v>2.9986805805445602</v>
      </c>
    </row>
    <row r="12" spans="1:12" x14ac:dyDescent="0.25">
      <c r="A12" s="3" t="s">
        <v>12</v>
      </c>
      <c r="B12" s="3">
        <v>2.6</v>
      </c>
      <c r="C12" s="3">
        <v>8.42</v>
      </c>
      <c r="D12" s="4">
        <v>3.08</v>
      </c>
      <c r="E12" s="4">
        <v>4.01</v>
      </c>
      <c r="F12" s="4">
        <v>6.3</v>
      </c>
      <c r="G12" s="4">
        <v>6.3</v>
      </c>
      <c r="H12" s="3">
        <f t="shared" si="0"/>
        <v>2.4640000000000004</v>
      </c>
      <c r="I12" s="5">
        <f t="shared" si="1"/>
        <v>4.8119999999999994</v>
      </c>
      <c r="J12" s="3">
        <f t="shared" si="2"/>
        <v>5.04</v>
      </c>
      <c r="K12" s="3">
        <f t="shared" si="3"/>
        <v>7.56</v>
      </c>
      <c r="L12" s="5">
        <f t="shared" si="4"/>
        <v>2.7298536798427606</v>
      </c>
    </row>
    <row r="13" spans="1:12" x14ac:dyDescent="0.25">
      <c r="A13" s="3" t="s">
        <v>13</v>
      </c>
      <c r="B13" s="3">
        <v>18</v>
      </c>
      <c r="C13" s="3">
        <v>24.05</v>
      </c>
      <c r="D13" s="4">
        <v>4.33</v>
      </c>
      <c r="E13" s="4">
        <v>4.9800000000000004</v>
      </c>
      <c r="F13" s="4">
        <v>20</v>
      </c>
      <c r="G13" s="4">
        <v>29.76</v>
      </c>
      <c r="H13" s="3">
        <f t="shared" si="0"/>
        <v>3.4640000000000004</v>
      </c>
      <c r="I13" s="5">
        <f t="shared" si="1"/>
        <v>5.976</v>
      </c>
      <c r="J13" s="3">
        <f t="shared" si="2"/>
        <v>16</v>
      </c>
      <c r="K13" s="3">
        <f t="shared" si="3"/>
        <v>35.712000000000003</v>
      </c>
      <c r="L13" s="5">
        <f t="shared" si="4"/>
        <v>3.2916392363396976</v>
      </c>
    </row>
    <row r="14" spans="1:12" x14ac:dyDescent="0.25">
      <c r="A14" s="3" t="s">
        <v>14</v>
      </c>
      <c r="B14" s="3">
        <v>4.8</v>
      </c>
      <c r="C14" s="3">
        <v>9.43</v>
      </c>
      <c r="D14" s="4">
        <v>5</v>
      </c>
      <c r="E14" s="4">
        <v>9</v>
      </c>
      <c r="F14" s="4">
        <v>-23</v>
      </c>
      <c r="G14" s="4">
        <v>4.5999999999999996</v>
      </c>
      <c r="H14" s="3">
        <f t="shared" si="0"/>
        <v>4</v>
      </c>
      <c r="I14" s="5">
        <f t="shared" si="1"/>
        <v>10.799999999999999</v>
      </c>
      <c r="J14" s="3">
        <f t="shared" si="2"/>
        <v>-18.400000000000002</v>
      </c>
      <c r="K14" s="3">
        <f t="shared" si="3"/>
        <v>5.52</v>
      </c>
      <c r="L14" s="5">
        <f t="shared" si="4"/>
        <v>2.7602959037208792</v>
      </c>
    </row>
    <row r="15" spans="1:12" x14ac:dyDescent="0.25">
      <c r="A15" s="3" t="s">
        <v>15</v>
      </c>
      <c r="B15" s="3">
        <v>1.9384619999999999</v>
      </c>
      <c r="C15" s="3">
        <v>0.45</v>
      </c>
      <c r="D15" s="4">
        <v>9</v>
      </c>
      <c r="E15" s="4">
        <v>26</v>
      </c>
      <c r="F15" s="4">
        <v>2.27</v>
      </c>
      <c r="G15" s="4">
        <v>2.36</v>
      </c>
      <c r="H15" s="3">
        <f t="shared" si="0"/>
        <v>7.2</v>
      </c>
      <c r="I15" s="5">
        <f t="shared" si="1"/>
        <v>31.2</v>
      </c>
      <c r="J15" s="3">
        <f t="shared" si="2"/>
        <v>1.8160000000000001</v>
      </c>
      <c r="K15" s="3">
        <f t="shared" si="3"/>
        <v>2.8319999999999999</v>
      </c>
      <c r="L15" s="5">
        <f t="shared" si="4"/>
        <v>2.5113008538422901</v>
      </c>
    </row>
    <row r="16" spans="1:12" x14ac:dyDescent="0.25">
      <c r="A16" s="3" t="s">
        <v>16</v>
      </c>
      <c r="B16" s="3">
        <v>10.38</v>
      </c>
      <c r="C16" s="3">
        <v>5.54</v>
      </c>
      <c r="D16" s="4">
        <v>4.49</v>
      </c>
      <c r="E16" s="4">
        <v>7.43</v>
      </c>
      <c r="F16" s="4">
        <v>16.670000000000002</v>
      </c>
      <c r="G16" s="4">
        <v>18.079999999999998</v>
      </c>
      <c r="H16" s="3">
        <f t="shared" si="0"/>
        <v>3.5920000000000005</v>
      </c>
      <c r="I16" s="5">
        <f t="shared" si="1"/>
        <v>8.9159999999999986</v>
      </c>
      <c r="J16" s="3">
        <f t="shared" si="2"/>
        <v>13.336000000000002</v>
      </c>
      <c r="K16" s="3">
        <f t="shared" si="3"/>
        <v>21.695999999999998</v>
      </c>
      <c r="L16" s="5">
        <f t="shared" si="4"/>
        <v>2.6466229091679017</v>
      </c>
    </row>
    <row r="17" spans="1:12" x14ac:dyDescent="0.25">
      <c r="A17" s="3" t="s">
        <v>17</v>
      </c>
      <c r="B17" s="3">
        <v>9.16</v>
      </c>
      <c r="C17" s="3">
        <v>9.61</v>
      </c>
      <c r="D17" s="4">
        <v>0.90300000000000002</v>
      </c>
      <c r="E17" s="4">
        <v>3.9969999999999999</v>
      </c>
      <c r="F17" s="4">
        <v>16.03</v>
      </c>
      <c r="G17" s="4">
        <v>16.100000000000001</v>
      </c>
      <c r="H17" s="3">
        <f t="shared" si="0"/>
        <v>0.72240000000000004</v>
      </c>
      <c r="I17" s="5">
        <f t="shared" si="1"/>
        <v>4.7963999999999993</v>
      </c>
      <c r="J17" s="3">
        <f t="shared" si="2"/>
        <v>12.824000000000002</v>
      </c>
      <c r="K17" s="3">
        <f t="shared" si="3"/>
        <v>19.32</v>
      </c>
      <c r="L17" s="5">
        <f t="shared" si="4"/>
        <v>2.7657926761809932</v>
      </c>
    </row>
    <row r="18" spans="1:12" x14ac:dyDescent="0.25">
      <c r="A18" s="3" t="s">
        <v>18</v>
      </c>
      <c r="B18" s="3">
        <v>8.9700000000000006</v>
      </c>
      <c r="C18" s="3">
        <v>10.18</v>
      </c>
      <c r="D18" s="4">
        <v>4.3234000000000004</v>
      </c>
      <c r="E18" s="4">
        <v>8.4700000000000006</v>
      </c>
      <c r="F18" s="4">
        <v>13.37</v>
      </c>
      <c r="G18" s="4">
        <v>13.57</v>
      </c>
      <c r="H18" s="3">
        <f t="shared" si="0"/>
        <v>3.4587200000000005</v>
      </c>
      <c r="I18" s="5">
        <f t="shared" si="1"/>
        <v>10.164</v>
      </c>
      <c r="J18" s="3">
        <f t="shared" si="2"/>
        <v>10.696</v>
      </c>
      <c r="K18" s="3">
        <f t="shared" si="3"/>
        <v>16.283999999999999</v>
      </c>
      <c r="L18" s="5">
        <f t="shared" si="4"/>
        <v>2.7833444667112004</v>
      </c>
    </row>
    <row r="19" spans="1:12" x14ac:dyDescent="0.25">
      <c r="A19" s="3" t="s">
        <v>19</v>
      </c>
      <c r="B19" s="3">
        <v>4.29</v>
      </c>
      <c r="C19" s="3">
        <v>9.43</v>
      </c>
      <c r="D19" s="4">
        <v>7</v>
      </c>
      <c r="E19" s="4">
        <v>19</v>
      </c>
      <c r="F19" s="4">
        <v>4.38</v>
      </c>
      <c r="G19" s="4">
        <v>6.61</v>
      </c>
      <c r="H19" s="3">
        <f t="shared" si="0"/>
        <v>5.6000000000000005</v>
      </c>
      <c r="I19" s="5">
        <f t="shared" si="1"/>
        <v>22.8</v>
      </c>
      <c r="J19" s="3">
        <f t="shared" si="2"/>
        <v>3.504</v>
      </c>
      <c r="K19" s="3">
        <f t="shared" si="3"/>
        <v>7.9320000000000004</v>
      </c>
      <c r="L19" s="5">
        <f t="shared" si="4"/>
        <v>2.7602959037208792</v>
      </c>
    </row>
    <row r="20" spans="1:12" x14ac:dyDescent="0.25">
      <c r="A20" s="3" t="s">
        <v>20</v>
      </c>
      <c r="B20" s="3">
        <v>3.12</v>
      </c>
      <c r="C20" s="3">
        <v>7.61</v>
      </c>
      <c r="D20" s="4">
        <v>2.76</v>
      </c>
      <c r="E20" s="4">
        <v>9.4700000000000006</v>
      </c>
      <c r="F20" s="4">
        <v>5.0199999999999996</v>
      </c>
      <c r="G20" s="4">
        <v>5.44</v>
      </c>
      <c r="H20" s="3">
        <f t="shared" si="0"/>
        <v>2.2079999999999997</v>
      </c>
      <c r="I20" s="5">
        <f t="shared" si="1"/>
        <v>11.364000000000001</v>
      </c>
      <c r="J20" s="3">
        <f t="shared" si="2"/>
        <v>4.016</v>
      </c>
      <c r="K20" s="3">
        <f t="shared" si="3"/>
        <v>6.5280000000000005</v>
      </c>
      <c r="L20" s="5">
        <f t="shared" si="4"/>
        <v>2.7059205541725295</v>
      </c>
    </row>
    <row r="21" spans="1:12" x14ac:dyDescent="0.25">
      <c r="A21" s="3" t="s">
        <v>21</v>
      </c>
      <c r="B21" s="3">
        <v>1.53</v>
      </c>
      <c r="C21" s="3">
        <v>9.43</v>
      </c>
      <c r="D21" s="4">
        <v>0</v>
      </c>
      <c r="E21" s="4">
        <v>1</v>
      </c>
      <c r="F21" s="4">
        <v>-2.7</v>
      </c>
      <c r="G21" s="4">
        <v>0</v>
      </c>
      <c r="H21" s="3">
        <f t="shared" si="0"/>
        <v>0</v>
      </c>
      <c r="I21" s="5">
        <f t="shared" si="1"/>
        <v>1.2</v>
      </c>
      <c r="J21" s="3">
        <f t="shared" si="2"/>
        <v>-2.16</v>
      </c>
      <c r="K21" s="3">
        <f t="shared" si="3"/>
        <v>0</v>
      </c>
      <c r="L21" s="5">
        <f t="shared" si="4"/>
        <v>2.7602959037208792</v>
      </c>
    </row>
    <row r="22" spans="1:12" x14ac:dyDescent="0.25">
      <c r="A22" s="3" t="s">
        <v>22</v>
      </c>
      <c r="B22" s="3">
        <v>2.56</v>
      </c>
      <c r="C22" s="3">
        <v>15.68</v>
      </c>
      <c r="D22" s="4">
        <v>6.34</v>
      </c>
      <c r="E22" s="4">
        <v>9.0440000000000005</v>
      </c>
      <c r="F22" s="4">
        <v>-16.27</v>
      </c>
      <c r="G22" s="4">
        <v>4.76</v>
      </c>
      <c r="H22" s="3">
        <f t="shared" si="0"/>
        <v>5.0720000000000001</v>
      </c>
      <c r="I22" s="5">
        <f t="shared" si="1"/>
        <v>10.8528</v>
      </c>
      <c r="J22" s="3">
        <f t="shared" si="2"/>
        <v>-13.016</v>
      </c>
      <c r="K22" s="3">
        <f t="shared" si="3"/>
        <v>5.7119999999999997</v>
      </c>
      <c r="L22" s="5">
        <f t="shared" si="4"/>
        <v>2.9648956356736247</v>
      </c>
    </row>
    <row r="23" spans="1:12" x14ac:dyDescent="0.25">
      <c r="A23" s="3" t="s">
        <v>23</v>
      </c>
      <c r="B23" s="3">
        <v>12.13</v>
      </c>
      <c r="C23" s="3">
        <v>9.43</v>
      </c>
      <c r="D23" s="4">
        <v>0.16800000000000001</v>
      </c>
      <c r="E23" s="4">
        <v>1.506</v>
      </c>
      <c r="F23" s="4">
        <v>19.059999999999999</v>
      </c>
      <c r="G23" s="4">
        <v>21.27</v>
      </c>
      <c r="H23" s="3">
        <f t="shared" si="0"/>
        <v>0.13440000000000002</v>
      </c>
      <c r="I23" s="5">
        <f t="shared" si="1"/>
        <v>1.8071999999999999</v>
      </c>
      <c r="J23" s="3">
        <f t="shared" si="2"/>
        <v>15.247999999999999</v>
      </c>
      <c r="K23" s="3">
        <f t="shared" si="3"/>
        <v>25.523999999999997</v>
      </c>
      <c r="L23" s="5">
        <f t="shared" si="4"/>
        <v>2.7602959037208792</v>
      </c>
    </row>
    <row r="24" spans="1:12" x14ac:dyDescent="0.25">
      <c r="A24" s="3" t="s">
        <v>24</v>
      </c>
      <c r="B24" s="3">
        <v>3.32</v>
      </c>
      <c r="C24" s="3">
        <v>9.43</v>
      </c>
      <c r="D24" s="4">
        <v>1</v>
      </c>
      <c r="E24" s="4">
        <v>4</v>
      </c>
      <c r="F24" s="4">
        <v>5.16</v>
      </c>
      <c r="G24" s="4">
        <v>5.82</v>
      </c>
      <c r="H24" s="3">
        <f t="shared" si="0"/>
        <v>0.8</v>
      </c>
      <c r="I24" s="5">
        <f t="shared" si="1"/>
        <v>4.8</v>
      </c>
      <c r="J24" s="3">
        <f t="shared" si="2"/>
        <v>4.1280000000000001</v>
      </c>
      <c r="K24" s="3">
        <f t="shared" si="3"/>
        <v>6.984</v>
      </c>
      <c r="L24" s="5">
        <f t="shared" si="4"/>
        <v>2.7602959037208792</v>
      </c>
    </row>
    <row r="25" spans="1:12" x14ac:dyDescent="0.25">
      <c r="A25" s="3" t="s">
        <v>25</v>
      </c>
      <c r="B25" s="3">
        <v>3.98</v>
      </c>
      <c r="C25" s="3">
        <v>5.01</v>
      </c>
      <c r="D25" s="4">
        <v>3.758</v>
      </c>
      <c r="E25" s="4">
        <v>7.0979999999999999</v>
      </c>
      <c r="F25" s="4">
        <v>7.21</v>
      </c>
      <c r="G25" s="4">
        <v>7.21</v>
      </c>
      <c r="H25" s="3">
        <f t="shared" si="0"/>
        <v>3.0064000000000002</v>
      </c>
      <c r="I25" s="5">
        <f t="shared" si="1"/>
        <v>8.5175999999999998</v>
      </c>
      <c r="J25" s="3">
        <f t="shared" si="2"/>
        <v>5.7680000000000007</v>
      </c>
      <c r="K25" s="3">
        <f t="shared" si="3"/>
        <v>8.6519999999999992</v>
      </c>
      <c r="L25" s="5">
        <f t="shared" si="4"/>
        <v>2.6318559848405094</v>
      </c>
    </row>
    <row r="26" spans="1:12" x14ac:dyDescent="0.25">
      <c r="A26" s="3" t="s">
        <v>26</v>
      </c>
      <c r="B26" s="3">
        <v>2.5499999999999998</v>
      </c>
      <c r="C26" s="3">
        <v>9.43</v>
      </c>
      <c r="D26" s="4">
        <v>1</v>
      </c>
      <c r="E26" s="4">
        <v>1</v>
      </c>
      <c r="F26" s="4">
        <v>4.46</v>
      </c>
      <c r="G26" s="4">
        <v>5.44</v>
      </c>
      <c r="H26" s="3">
        <f t="shared" si="0"/>
        <v>0.8</v>
      </c>
      <c r="I26" s="5">
        <f t="shared" si="1"/>
        <v>1.2</v>
      </c>
      <c r="J26" s="3">
        <f t="shared" si="2"/>
        <v>3.5680000000000001</v>
      </c>
      <c r="K26" s="3">
        <f t="shared" si="3"/>
        <v>6.5280000000000005</v>
      </c>
      <c r="L26" s="5">
        <f t="shared" si="4"/>
        <v>2.7602959037208792</v>
      </c>
    </row>
    <row r="27" spans="1:12" x14ac:dyDescent="0.25">
      <c r="A27" s="3" t="s">
        <v>27</v>
      </c>
      <c r="B27" s="3">
        <v>4.09</v>
      </c>
      <c r="C27" s="3">
        <v>14.43</v>
      </c>
      <c r="D27" s="4">
        <v>1.42</v>
      </c>
      <c r="E27" s="4">
        <v>5.53</v>
      </c>
      <c r="F27" s="4">
        <v>7.14</v>
      </c>
      <c r="G27" s="4">
        <v>7.14</v>
      </c>
      <c r="H27" s="3">
        <f t="shared" si="0"/>
        <v>1.1359999999999999</v>
      </c>
      <c r="I27" s="5">
        <f t="shared" si="1"/>
        <v>6.6360000000000001</v>
      </c>
      <c r="J27" s="3">
        <f t="shared" si="2"/>
        <v>5.7119999999999997</v>
      </c>
      <c r="K27" s="3">
        <f t="shared" si="3"/>
        <v>8.5679999999999996</v>
      </c>
      <c r="L27" s="5">
        <f t="shared" si="4"/>
        <v>2.921584667523665</v>
      </c>
    </row>
    <row r="28" spans="1:12" x14ac:dyDescent="0.25">
      <c r="A28" s="3" t="s">
        <v>28</v>
      </c>
      <c r="B28" s="3">
        <v>3.41</v>
      </c>
      <c r="C28" s="3">
        <v>0.2</v>
      </c>
      <c r="D28" s="4">
        <v>7</v>
      </c>
      <c r="E28" s="4">
        <v>13</v>
      </c>
      <c r="F28" s="4">
        <v>5.47</v>
      </c>
      <c r="G28" s="4">
        <v>5.61</v>
      </c>
      <c r="H28" s="3">
        <f t="shared" si="0"/>
        <v>5.6000000000000005</v>
      </c>
      <c r="I28" s="5">
        <f t="shared" si="1"/>
        <v>15.6</v>
      </c>
      <c r="J28" s="3">
        <f t="shared" si="2"/>
        <v>4.3760000000000003</v>
      </c>
      <c r="K28" s="3">
        <f t="shared" si="3"/>
        <v>6.7320000000000002</v>
      </c>
      <c r="L28" s="5">
        <f t="shared" si="4"/>
        <v>2.5050100200400802</v>
      </c>
    </row>
    <row r="29" spans="1:12" x14ac:dyDescent="0.25">
      <c r="A29" s="3" t="s">
        <v>29</v>
      </c>
      <c r="B29" s="3">
        <v>4.4000000000000004</v>
      </c>
      <c r="C29" s="3">
        <v>2.48</v>
      </c>
      <c r="D29" s="4">
        <v>6</v>
      </c>
      <c r="E29" s="4">
        <v>19</v>
      </c>
      <c r="F29" s="4">
        <v>7.65</v>
      </c>
      <c r="G29" s="4">
        <v>8.0500000000000007</v>
      </c>
      <c r="H29" s="3">
        <f t="shared" si="0"/>
        <v>4.8000000000000007</v>
      </c>
      <c r="I29" s="5">
        <f t="shared" si="1"/>
        <v>22.8</v>
      </c>
      <c r="J29" s="3">
        <f t="shared" si="2"/>
        <v>6.120000000000001</v>
      </c>
      <c r="K29" s="3">
        <f t="shared" si="3"/>
        <v>9.66</v>
      </c>
      <c r="L29" s="5">
        <f t="shared" si="4"/>
        <v>2.5635767022149305</v>
      </c>
    </row>
    <row r="30" spans="1:12" x14ac:dyDescent="0.25">
      <c r="A30" s="3" t="s">
        <v>30</v>
      </c>
      <c r="B30" s="3">
        <v>9.19</v>
      </c>
      <c r="C30" s="3">
        <v>26.16</v>
      </c>
      <c r="D30" s="4">
        <v>0.996</v>
      </c>
      <c r="E30" s="4">
        <v>3.68</v>
      </c>
      <c r="F30" s="4">
        <v>13.404999999999999</v>
      </c>
      <c r="G30" s="4">
        <v>16.082999999999998</v>
      </c>
      <c r="H30" s="3">
        <f t="shared" si="0"/>
        <v>0.79680000000000006</v>
      </c>
      <c r="I30" s="5">
        <f t="shared" si="1"/>
        <v>4.4160000000000004</v>
      </c>
      <c r="J30" s="3">
        <f t="shared" si="2"/>
        <v>10.724</v>
      </c>
      <c r="K30" s="3">
        <f t="shared" si="3"/>
        <v>19.299599999999998</v>
      </c>
      <c r="L30" s="5">
        <f t="shared" si="4"/>
        <v>3.3856988082340198</v>
      </c>
    </row>
    <row r="31" spans="1:12" x14ac:dyDescent="0.25">
      <c r="A31" s="3" t="s">
        <v>31</v>
      </c>
      <c r="B31" s="3">
        <v>3.63</v>
      </c>
      <c r="C31" s="3">
        <v>5.7</v>
      </c>
      <c r="D31" s="4">
        <v>10.334</v>
      </c>
      <c r="E31" s="4">
        <v>17.094999999999999</v>
      </c>
      <c r="F31" s="4">
        <v>5.95</v>
      </c>
      <c r="G31" s="4">
        <v>6.35</v>
      </c>
      <c r="H31" s="3">
        <f t="shared" si="0"/>
        <v>8.2672000000000008</v>
      </c>
      <c r="I31" s="5">
        <f t="shared" si="1"/>
        <v>20.513999999999999</v>
      </c>
      <c r="J31" s="3">
        <f t="shared" si="2"/>
        <v>4.7600000000000007</v>
      </c>
      <c r="K31" s="3">
        <f t="shared" si="3"/>
        <v>7.6199999999999992</v>
      </c>
      <c r="L31" s="5">
        <f t="shared" si="4"/>
        <v>2.6511134676564159</v>
      </c>
    </row>
    <row r="32" spans="1:12" x14ac:dyDescent="0.25">
      <c r="A32" s="3" t="s">
        <v>32</v>
      </c>
      <c r="B32" s="3">
        <v>7.59</v>
      </c>
      <c r="C32" s="3">
        <v>9.26</v>
      </c>
      <c r="D32" s="4">
        <v>8.0830000000000002</v>
      </c>
      <c r="E32" s="4">
        <v>16.899999999999999</v>
      </c>
      <c r="F32" s="4">
        <v>12.986000000000001</v>
      </c>
      <c r="G32" s="4">
        <v>13.9</v>
      </c>
      <c r="H32" s="3">
        <f t="shared" si="0"/>
        <v>6.4664000000000001</v>
      </c>
      <c r="I32" s="5">
        <f t="shared" si="1"/>
        <v>20.279999999999998</v>
      </c>
      <c r="J32" s="3">
        <f t="shared" si="2"/>
        <v>10.388800000000002</v>
      </c>
      <c r="K32" s="3">
        <f t="shared" si="3"/>
        <v>16.68</v>
      </c>
      <c r="L32" s="5">
        <f t="shared" si="4"/>
        <v>2.7551245316288298</v>
      </c>
    </row>
    <row r="33" spans="1:12" x14ac:dyDescent="0.25">
      <c r="A33" s="3" t="s">
        <v>33</v>
      </c>
      <c r="B33" s="3">
        <v>15.6</v>
      </c>
      <c r="C33" s="3">
        <v>10.8</v>
      </c>
      <c r="D33" s="4">
        <v>0.2</v>
      </c>
      <c r="E33" s="4">
        <v>0.6</v>
      </c>
      <c r="F33" s="4">
        <v>5</v>
      </c>
      <c r="G33" s="4">
        <v>6</v>
      </c>
      <c r="H33" s="3">
        <f t="shared" si="0"/>
        <v>0.16000000000000003</v>
      </c>
      <c r="I33" s="5">
        <f t="shared" si="1"/>
        <v>0.72</v>
      </c>
      <c r="J33" s="3">
        <f t="shared" si="2"/>
        <v>4</v>
      </c>
      <c r="K33" s="3">
        <f t="shared" si="3"/>
        <v>7.1999999999999993</v>
      </c>
      <c r="L33" s="5">
        <f t="shared" si="4"/>
        <v>2.8026905829596411</v>
      </c>
    </row>
    <row r="34" spans="1:12" x14ac:dyDescent="0.25">
      <c r="A34" s="3" t="s">
        <v>34</v>
      </c>
      <c r="B34" s="3">
        <v>1.3</v>
      </c>
      <c r="C34" s="3">
        <v>9.43</v>
      </c>
      <c r="D34" s="4">
        <v>4</v>
      </c>
      <c r="E34" s="4">
        <v>4</v>
      </c>
      <c r="F34" s="4">
        <v>1.1499999999999999</v>
      </c>
      <c r="G34" s="4">
        <v>1.1499999999999999</v>
      </c>
      <c r="H34" s="3">
        <f t="shared" si="0"/>
        <v>3.2</v>
      </c>
      <c r="I34" s="5">
        <f t="shared" si="1"/>
        <v>4.8</v>
      </c>
      <c r="J34" s="3">
        <f t="shared" si="2"/>
        <v>0.91999999999999993</v>
      </c>
      <c r="K34" s="3">
        <f t="shared" si="3"/>
        <v>1.38</v>
      </c>
      <c r="L34" s="5">
        <f t="shared" si="4"/>
        <v>2.7602959037208792</v>
      </c>
    </row>
    <row r="35" spans="1:12" x14ac:dyDescent="0.25">
      <c r="A35" s="3" t="s">
        <v>35</v>
      </c>
      <c r="B35" s="3">
        <v>2.21</v>
      </c>
      <c r="C35" s="3">
        <v>18.52</v>
      </c>
      <c r="D35" s="4">
        <v>3.8090000000000002</v>
      </c>
      <c r="E35" s="4">
        <v>11.061999999999999</v>
      </c>
      <c r="F35" s="4">
        <v>4.077</v>
      </c>
      <c r="G35" s="4">
        <v>4.125</v>
      </c>
      <c r="H35" s="3">
        <f t="shared" si="0"/>
        <v>3.0472000000000001</v>
      </c>
      <c r="I35" s="5">
        <f t="shared" si="1"/>
        <v>13.274399999999998</v>
      </c>
      <c r="J35" s="3">
        <f t="shared" si="2"/>
        <v>3.2616000000000001</v>
      </c>
      <c r="K35" s="3">
        <f t="shared" si="3"/>
        <v>4.95</v>
      </c>
      <c r="L35" s="5">
        <f t="shared" si="4"/>
        <v>3.0682376043200787</v>
      </c>
    </row>
    <row r="36" spans="1:12" x14ac:dyDescent="0.25">
      <c r="A36" s="3" t="s">
        <v>36</v>
      </c>
      <c r="B36" s="3">
        <v>2.11</v>
      </c>
      <c r="C36" s="3">
        <v>9.43</v>
      </c>
      <c r="D36" s="4">
        <v>18</v>
      </c>
      <c r="E36" s="4">
        <v>23</v>
      </c>
      <c r="F36" s="4">
        <v>-3.2</v>
      </c>
      <c r="G36" s="4">
        <v>-2.1</v>
      </c>
      <c r="H36" s="3">
        <f t="shared" si="0"/>
        <v>14.4</v>
      </c>
      <c r="I36" s="5">
        <f t="shared" si="1"/>
        <v>27.599999999999998</v>
      </c>
      <c r="J36" s="3">
        <f t="shared" si="2"/>
        <v>-2.5600000000000005</v>
      </c>
      <c r="K36" s="3">
        <f t="shared" si="3"/>
        <v>-2.52</v>
      </c>
      <c r="L36" s="5">
        <f t="shared" si="4"/>
        <v>2.7602959037208792</v>
      </c>
    </row>
    <row r="37" spans="1:12" x14ac:dyDescent="0.25">
      <c r="A37" s="3" t="s">
        <v>37</v>
      </c>
      <c r="B37" s="3">
        <v>2.7</v>
      </c>
      <c r="C37" s="3">
        <v>10.33</v>
      </c>
      <c r="D37" s="4">
        <v>4.7880000000000003</v>
      </c>
      <c r="E37" s="4">
        <v>5.97</v>
      </c>
      <c r="F37" s="4">
        <v>5.25</v>
      </c>
      <c r="G37" s="4">
        <v>5.25</v>
      </c>
      <c r="H37" s="3">
        <f t="shared" si="0"/>
        <v>3.8304000000000005</v>
      </c>
      <c r="I37" s="5">
        <f t="shared" si="1"/>
        <v>7.1639999999999997</v>
      </c>
      <c r="J37" s="3">
        <f t="shared" si="2"/>
        <v>4.2</v>
      </c>
      <c r="K37" s="3">
        <f t="shared" si="3"/>
        <v>6.3</v>
      </c>
      <c r="L37" s="5">
        <f t="shared" si="4"/>
        <v>2.7880004460800714</v>
      </c>
    </row>
    <row r="38" spans="1:12" x14ac:dyDescent="0.25">
      <c r="A38" s="3" t="s">
        <v>38</v>
      </c>
      <c r="B38" s="3">
        <v>2.1</v>
      </c>
      <c r="C38" s="3">
        <v>9.43</v>
      </c>
      <c r="D38" s="4">
        <v>6</v>
      </c>
      <c r="E38" s="4">
        <v>18</v>
      </c>
      <c r="F38" s="4">
        <v>2.25</v>
      </c>
      <c r="G38" s="4">
        <v>2.77</v>
      </c>
      <c r="H38" s="3">
        <f t="shared" si="0"/>
        <v>4.8000000000000007</v>
      </c>
      <c r="I38" s="5">
        <f t="shared" si="1"/>
        <v>21.599999999999998</v>
      </c>
      <c r="J38" s="3">
        <f t="shared" si="2"/>
        <v>1.8</v>
      </c>
      <c r="K38" s="3">
        <f t="shared" si="3"/>
        <v>3.3239999999999998</v>
      </c>
      <c r="L38" s="5">
        <f t="shared" si="4"/>
        <v>2.7602959037208792</v>
      </c>
    </row>
    <row r="39" spans="1:12" x14ac:dyDescent="0.25">
      <c r="A39" s="3" t="s">
        <v>39</v>
      </c>
      <c r="B39" s="3">
        <v>3.12</v>
      </c>
      <c r="C39" s="3">
        <v>0.84</v>
      </c>
      <c r="D39" s="4">
        <v>3</v>
      </c>
      <c r="E39" s="4">
        <v>3</v>
      </c>
      <c r="F39" s="4">
        <v>5.18</v>
      </c>
      <c r="G39" s="4">
        <v>5.18</v>
      </c>
      <c r="H39" s="3">
        <f t="shared" si="0"/>
        <v>2.4000000000000004</v>
      </c>
      <c r="I39" s="5">
        <f t="shared" si="1"/>
        <v>3.5999999999999996</v>
      </c>
      <c r="J39" s="3">
        <f t="shared" si="2"/>
        <v>4.1440000000000001</v>
      </c>
      <c r="K39" s="3">
        <f t="shared" si="3"/>
        <v>6.2159999999999993</v>
      </c>
      <c r="L39" s="5">
        <f t="shared" si="4"/>
        <v>2.5211778943122227</v>
      </c>
    </row>
    <row r="40" spans="1:12" x14ac:dyDescent="0.25">
      <c r="A40" s="3" t="s">
        <v>40</v>
      </c>
      <c r="B40" s="3">
        <v>16.059999999999999</v>
      </c>
      <c r="C40" s="3">
        <v>12.69</v>
      </c>
      <c r="D40" s="4">
        <v>0.23100000000000001</v>
      </c>
      <c r="E40" s="4">
        <v>1.4410000000000001</v>
      </c>
      <c r="F40" s="4">
        <v>28.193999999999999</v>
      </c>
      <c r="G40" s="4">
        <v>28.123000000000001</v>
      </c>
      <c r="H40" s="3">
        <f t="shared" si="0"/>
        <v>0.18480000000000002</v>
      </c>
      <c r="I40" s="5">
        <f t="shared" si="1"/>
        <v>1.7292000000000001</v>
      </c>
      <c r="J40" s="3">
        <f t="shared" si="2"/>
        <v>22.555199999999999</v>
      </c>
      <c r="K40" s="3">
        <f t="shared" si="3"/>
        <v>33.747599999999998</v>
      </c>
      <c r="L40" s="5">
        <f t="shared" si="4"/>
        <v>2.8633604398121637</v>
      </c>
    </row>
    <row r="41" spans="1:12" x14ac:dyDescent="0.25">
      <c r="A41" s="3" t="s">
        <v>41</v>
      </c>
      <c r="B41" s="3">
        <v>3.2</v>
      </c>
      <c r="C41" s="3">
        <v>6.71</v>
      </c>
      <c r="D41" s="4">
        <v>0.55300000000000005</v>
      </c>
      <c r="E41" s="4">
        <v>2.2090000000000001</v>
      </c>
      <c r="F41" s="4">
        <v>5.6</v>
      </c>
      <c r="G41" s="4">
        <v>7.78</v>
      </c>
      <c r="H41" s="3">
        <f t="shared" si="0"/>
        <v>0.44240000000000007</v>
      </c>
      <c r="I41" s="5">
        <f t="shared" si="1"/>
        <v>2.6507999999999998</v>
      </c>
      <c r="J41" s="3">
        <f t="shared" si="2"/>
        <v>4.4799999999999995</v>
      </c>
      <c r="K41" s="3">
        <f t="shared" si="3"/>
        <v>9.3360000000000003</v>
      </c>
      <c r="L41" s="5">
        <f t="shared" si="4"/>
        <v>2.6798156286847461</v>
      </c>
    </row>
    <row r="42" spans="1:12" x14ac:dyDescent="0.25">
      <c r="A42" s="3" t="s">
        <v>42</v>
      </c>
      <c r="B42" s="3">
        <v>5.68</v>
      </c>
      <c r="C42" s="3">
        <v>15.25</v>
      </c>
      <c r="D42" s="4">
        <v>0.251</v>
      </c>
      <c r="E42" s="4">
        <v>7.9710000000000001</v>
      </c>
      <c r="F42" s="4">
        <v>10.045</v>
      </c>
      <c r="G42" s="4">
        <v>10.09</v>
      </c>
      <c r="H42" s="3">
        <f t="shared" si="0"/>
        <v>0.20080000000000001</v>
      </c>
      <c r="I42" s="5">
        <f t="shared" si="1"/>
        <v>9.565199999999999</v>
      </c>
      <c r="J42" s="3">
        <f t="shared" si="2"/>
        <v>8.0359999999999996</v>
      </c>
      <c r="K42" s="3">
        <f t="shared" si="3"/>
        <v>12.107999999999999</v>
      </c>
      <c r="L42" s="5">
        <f t="shared" si="4"/>
        <v>2.9498525073746311</v>
      </c>
    </row>
    <row r="43" spans="1:12" x14ac:dyDescent="0.25">
      <c r="A43" s="3" t="s">
        <v>43</v>
      </c>
      <c r="B43" s="3">
        <v>3.49</v>
      </c>
      <c r="C43" s="3">
        <v>9.43</v>
      </c>
      <c r="D43" s="4">
        <v>23</v>
      </c>
      <c r="E43" s="4">
        <v>58</v>
      </c>
      <c r="F43" s="4">
        <v>4.2149999999999999</v>
      </c>
      <c r="G43" s="4">
        <v>4.867</v>
      </c>
      <c r="H43" s="3">
        <f t="shared" si="0"/>
        <v>18.400000000000002</v>
      </c>
      <c r="I43" s="5">
        <f t="shared" si="1"/>
        <v>69.599999999999994</v>
      </c>
      <c r="J43" s="3">
        <f t="shared" si="2"/>
        <v>3.3719999999999999</v>
      </c>
      <c r="K43" s="3">
        <f t="shared" si="3"/>
        <v>5.8403999999999998</v>
      </c>
      <c r="L43" s="5">
        <f t="shared" si="4"/>
        <v>2.7602959037208792</v>
      </c>
    </row>
    <row r="44" spans="1:12" x14ac:dyDescent="0.25">
      <c r="A44" s="3" t="s">
        <v>44</v>
      </c>
      <c r="B44" s="3">
        <v>2.66</v>
      </c>
      <c r="C44" s="3">
        <v>12.81</v>
      </c>
      <c r="D44" s="4">
        <v>0.57299999999999995</v>
      </c>
      <c r="E44" s="4">
        <v>4.2329999999999997</v>
      </c>
      <c r="F44" s="4">
        <v>7.84</v>
      </c>
      <c r="G44" s="4">
        <v>7.84</v>
      </c>
      <c r="H44" s="3">
        <f t="shared" si="0"/>
        <v>0.45839999999999997</v>
      </c>
      <c r="I44" s="5">
        <f t="shared" si="1"/>
        <v>5.0795999999999992</v>
      </c>
      <c r="J44" s="3">
        <f t="shared" si="2"/>
        <v>6.2720000000000002</v>
      </c>
      <c r="K44" s="3">
        <f t="shared" si="3"/>
        <v>9.4079999999999995</v>
      </c>
      <c r="L44" s="5">
        <f t="shared" si="4"/>
        <v>2.8673012960201856</v>
      </c>
    </row>
    <row r="45" spans="1:12" x14ac:dyDescent="0.25">
      <c r="A45" s="3" t="s">
        <v>45</v>
      </c>
      <c r="B45" s="3">
        <v>2.84</v>
      </c>
      <c r="C45" s="3">
        <v>9.43</v>
      </c>
      <c r="D45" s="4">
        <v>28</v>
      </c>
      <c r="E45" s="4">
        <v>26</v>
      </c>
      <c r="F45" s="4">
        <v>4.53</v>
      </c>
      <c r="G45" s="4">
        <v>4.96</v>
      </c>
      <c r="H45" s="3">
        <f t="shared" si="0"/>
        <v>22.400000000000002</v>
      </c>
      <c r="I45" s="5">
        <f t="shared" si="1"/>
        <v>31.2</v>
      </c>
      <c r="J45" s="3">
        <f t="shared" si="2"/>
        <v>3.6240000000000006</v>
      </c>
      <c r="K45" s="3">
        <f t="shared" si="3"/>
        <v>5.952</v>
      </c>
      <c r="L45" s="5">
        <f t="shared" si="4"/>
        <v>2.7602959037208792</v>
      </c>
    </row>
    <row r="46" spans="1:12" x14ac:dyDescent="0.25">
      <c r="A46" s="3" t="s">
        <v>46</v>
      </c>
      <c r="B46" s="3">
        <v>7</v>
      </c>
      <c r="C46" s="3">
        <v>6.9</v>
      </c>
      <c r="D46" s="4">
        <v>2.3319999999999999</v>
      </c>
      <c r="E46" s="4">
        <v>8.7889999999999997</v>
      </c>
      <c r="F46" s="4">
        <v>12.233000000000001</v>
      </c>
      <c r="G46" s="4">
        <v>12.268000000000001</v>
      </c>
      <c r="H46" s="3">
        <f t="shared" si="0"/>
        <v>1.8655999999999999</v>
      </c>
      <c r="I46" s="5">
        <f t="shared" si="1"/>
        <v>10.546799999999999</v>
      </c>
      <c r="J46" s="3">
        <f t="shared" si="2"/>
        <v>9.7864000000000004</v>
      </c>
      <c r="K46" s="3">
        <f t="shared" si="3"/>
        <v>14.7216</v>
      </c>
      <c r="L46" s="5">
        <f t="shared" si="4"/>
        <v>2.685284640171858</v>
      </c>
    </row>
    <row r="47" spans="1:12" x14ac:dyDescent="0.25">
      <c r="A47" s="3" t="s">
        <v>47</v>
      </c>
      <c r="B47" s="3">
        <v>8.39</v>
      </c>
      <c r="C47" s="3">
        <v>9.43</v>
      </c>
      <c r="D47" s="4">
        <v>2.16</v>
      </c>
      <c r="E47" s="4">
        <v>2.67</v>
      </c>
      <c r="F47" s="4">
        <v>16.8</v>
      </c>
      <c r="G47" s="4">
        <v>16.899999999999999</v>
      </c>
      <c r="H47" s="3">
        <f t="shared" si="0"/>
        <v>1.7280000000000002</v>
      </c>
      <c r="I47" s="5">
        <f t="shared" si="1"/>
        <v>3.2039999999999997</v>
      </c>
      <c r="J47" s="3">
        <f t="shared" si="2"/>
        <v>13.440000000000001</v>
      </c>
      <c r="K47" s="3">
        <f t="shared" si="3"/>
        <v>20.279999999999998</v>
      </c>
      <c r="L47" s="5">
        <f t="shared" si="4"/>
        <v>2.7602959037208792</v>
      </c>
    </row>
    <row r="48" spans="1:12" x14ac:dyDescent="0.25">
      <c r="A48" s="3" t="s">
        <v>48</v>
      </c>
      <c r="B48" s="3">
        <v>2.15</v>
      </c>
      <c r="C48" s="3">
        <v>13.62</v>
      </c>
      <c r="D48" s="4">
        <v>12</v>
      </c>
      <c r="E48" s="4">
        <v>16.57</v>
      </c>
      <c r="F48" s="4">
        <v>4.1500000000000004</v>
      </c>
      <c r="G48" s="4">
        <v>4.24</v>
      </c>
      <c r="H48" s="3">
        <f t="shared" si="0"/>
        <v>9.6000000000000014</v>
      </c>
      <c r="I48" s="5">
        <f t="shared" si="1"/>
        <v>19.884</v>
      </c>
      <c r="J48" s="3">
        <f t="shared" si="2"/>
        <v>3.3200000000000003</v>
      </c>
      <c r="K48" s="3">
        <f t="shared" si="3"/>
        <v>5.0880000000000001</v>
      </c>
      <c r="L48" s="5">
        <f t="shared" si="4"/>
        <v>2.8941884695531375</v>
      </c>
    </row>
    <row r="49" spans="1:12" x14ac:dyDescent="0.25">
      <c r="A49" s="3" t="s">
        <v>49</v>
      </c>
      <c r="B49" s="3">
        <v>4.34</v>
      </c>
      <c r="C49" s="3">
        <v>9.43</v>
      </c>
      <c r="D49" s="4">
        <v>0.51200000000000001</v>
      </c>
      <c r="E49" s="4">
        <v>0.51200000000000001</v>
      </c>
      <c r="F49" s="4">
        <v>-58</v>
      </c>
      <c r="G49" s="4">
        <v>-58</v>
      </c>
      <c r="H49" s="3">
        <f t="shared" si="0"/>
        <v>0.40960000000000002</v>
      </c>
      <c r="I49" s="5">
        <f t="shared" si="1"/>
        <v>0.61439999999999995</v>
      </c>
      <c r="J49" s="3">
        <f>1.2*G52</f>
        <v>0</v>
      </c>
      <c r="K49" s="3">
        <f>0.8*H52</f>
        <v>0</v>
      </c>
      <c r="L49" s="5">
        <f t="shared" si="4"/>
        <v>2.7602959037208792</v>
      </c>
    </row>
    <row r="50" spans="1:12" x14ac:dyDescent="0.25">
      <c r="A50" s="3" t="s">
        <v>50</v>
      </c>
      <c r="B50" s="3">
        <v>3.43</v>
      </c>
      <c r="C50" s="3">
        <v>6.07</v>
      </c>
      <c r="D50" s="4">
        <v>4.0949999999999998</v>
      </c>
      <c r="E50" s="4">
        <v>16.448</v>
      </c>
      <c r="F50" s="4">
        <v>6.64</v>
      </c>
      <c r="G50" s="4">
        <v>6.65</v>
      </c>
      <c r="H50" s="3">
        <f t="shared" si="0"/>
        <v>3.2759999999999998</v>
      </c>
      <c r="I50" s="5">
        <f t="shared" si="1"/>
        <v>19.7376</v>
      </c>
      <c r="J50" s="3">
        <f t="shared" si="2"/>
        <v>5.3120000000000003</v>
      </c>
      <c r="K50" s="3">
        <f t="shared" si="3"/>
        <v>7.98</v>
      </c>
      <c r="L50" s="5">
        <f t="shared" si="4"/>
        <v>2.661556478228468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tan Jack</cp:lastModifiedBy>
  <dcterms:created xsi:type="dcterms:W3CDTF">2023-05-12T11:15:00Z</dcterms:created>
  <dcterms:modified xsi:type="dcterms:W3CDTF">2023-09-10T04:59:03Z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