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tang\workspace\R\stockAnalysis\600519\"/>
    </mc:Choice>
  </mc:AlternateContent>
  <bookViews>
    <workbookView xWindow="0" yWindow="0" windowWidth="20490" windowHeight="7755"/>
  </bookViews>
  <sheets>
    <sheet name="每日交易" sheetId="1" r:id="rId1"/>
    <sheet name="波段高低点" sheetId="2" r:id="rId2"/>
    <sheet name="周线趋势统计" sheetId="4" r:id="rId3"/>
    <sheet name="周线趋势连续涨跌" sheetId="6" r:id="rId4"/>
    <sheet name="财务数据" sheetId="3" r:id="rId5"/>
    <sheet name="Sheet1" sheetId="5" r:id="rId6"/>
  </sheets>
  <calcPr calcId="152511"/>
</workbook>
</file>

<file path=xl/calcChain.xml><?xml version="1.0" encoding="utf-8"?>
<calcChain xmlns="http://schemas.openxmlformats.org/spreadsheetml/2006/main">
  <c r="O2" i="6" l="1"/>
  <c r="N2" i="6"/>
  <c r="M2" i="6"/>
  <c r="L2" i="6"/>
  <c r="K2" i="6"/>
  <c r="J2" i="6"/>
  <c r="I2" i="6"/>
  <c r="H2" i="6"/>
  <c r="G2" i="6"/>
  <c r="F2" i="6"/>
  <c r="E2" i="6"/>
  <c r="D2" i="6"/>
  <c r="AB2" i="6"/>
  <c r="D3" i="5"/>
  <c r="C3" i="5"/>
  <c r="S2" i="4" l="1"/>
  <c r="I2" i="4" s="1"/>
  <c r="G6" i="2"/>
  <c r="H6" i="2"/>
  <c r="H9" i="2"/>
  <c r="H8" i="2"/>
  <c r="H7" i="2"/>
  <c r="H5" i="2"/>
  <c r="F5" i="2"/>
  <c r="F6" i="2"/>
  <c r="F7" i="2"/>
  <c r="F8" i="2"/>
  <c r="F9" i="2"/>
  <c r="E5" i="2"/>
  <c r="E6" i="2"/>
  <c r="E7" i="2"/>
  <c r="E8" i="2"/>
  <c r="E9" i="2"/>
  <c r="F4" i="2"/>
  <c r="E4" i="2"/>
  <c r="G2" i="4" l="1"/>
  <c r="H2" i="4"/>
  <c r="K9" i="2" l="1"/>
  <c r="J9" i="2"/>
  <c r="I9" i="2"/>
  <c r="G7" i="2"/>
  <c r="G9" i="2"/>
  <c r="G8" i="2"/>
  <c r="G5" i="2"/>
  <c r="D6" i="2"/>
  <c r="D7" i="2"/>
  <c r="D8" i="2"/>
  <c r="D9" i="2"/>
  <c r="D5" i="2"/>
  <c r="D3" i="2"/>
  <c r="D4" i="2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3364" i="1"/>
  <c r="H3363" i="1" l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23" i="1"/>
  <c r="H1122" i="1"/>
  <c r="H1121" i="1"/>
  <c r="H1120" i="1"/>
  <c r="H1119" i="1"/>
  <c r="H1118" i="1"/>
  <c r="H1117" i="1"/>
  <c r="H1080" i="1"/>
  <c r="H1079" i="1"/>
  <c r="H1078" i="1"/>
  <c r="H1077" i="1"/>
  <c r="H1076" i="1"/>
  <c r="H1075" i="1"/>
  <c r="H1074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364" i="1"/>
</calcChain>
</file>

<file path=xl/comments1.xml><?xml version="1.0" encoding="utf-8"?>
<comments xmlns="http://schemas.openxmlformats.org/spreadsheetml/2006/main">
  <authors>
    <author>Tang, Xi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Tang, Xi: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销售商品收到的现金，应收票据增量和应收账款增量，这三项代表实际销售收入
</t>
        </r>
      </text>
    </comment>
  </commentList>
</comments>
</file>

<file path=xl/sharedStrings.xml><?xml version="1.0" encoding="utf-8"?>
<sst xmlns="http://schemas.openxmlformats.org/spreadsheetml/2006/main" count="891" uniqueCount="85">
  <si>
    <t>日期</t>
  </si>
  <si>
    <t>收盘价</t>
  </si>
  <si>
    <t>最高价</t>
  </si>
  <si>
    <t>最低价</t>
  </si>
  <si>
    <t>开盘价</t>
  </si>
  <si>
    <t>前收盘</t>
  </si>
  <si>
    <t>涨跌额</t>
  </si>
  <si>
    <t>涨跌幅</t>
  </si>
  <si>
    <t>成交量</t>
  </si>
  <si>
    <t>成交金额</t>
  </si>
  <si>
    <t>总市值</t>
  </si>
  <si>
    <t>流通市值</t>
  </si>
  <si>
    <t>None</t>
  </si>
  <si>
    <t>涨跌幅(%)</t>
    <phoneticPr fontId="18" type="noConversion"/>
  </si>
  <si>
    <t>NA</t>
    <phoneticPr fontId="18" type="noConversion"/>
  </si>
  <si>
    <t>NA</t>
    <phoneticPr fontId="18" type="noConversion"/>
  </si>
  <si>
    <t>NA</t>
    <phoneticPr fontId="18" type="noConversion"/>
  </si>
  <si>
    <t>NA</t>
    <phoneticPr fontId="18" type="noConversion"/>
  </si>
  <si>
    <t>换手率</t>
    <phoneticPr fontId="18" type="noConversion"/>
  </si>
  <si>
    <t>换手率(%)</t>
    <phoneticPr fontId="18" type="noConversion"/>
  </si>
  <si>
    <t>不复权收盘价</t>
    <phoneticPr fontId="18" type="noConversion"/>
  </si>
  <si>
    <t>前复权收盘价</t>
    <phoneticPr fontId="18" type="noConversion"/>
  </si>
  <si>
    <t>空间比率</t>
    <phoneticPr fontId="18" type="noConversion"/>
  </si>
  <si>
    <t>0.382空间</t>
    <phoneticPr fontId="18" type="noConversion"/>
  </si>
  <si>
    <t>0.5空间</t>
    <phoneticPr fontId="18" type="noConversion"/>
  </si>
  <si>
    <t>0.618空间</t>
    <phoneticPr fontId="18" type="noConversion"/>
  </si>
  <si>
    <t>年份</t>
    <phoneticPr fontId="21" type="noConversion"/>
  </si>
  <si>
    <t>市盈率LYR</t>
    <phoneticPr fontId="21" type="noConversion"/>
  </si>
  <si>
    <t>市盈率TTM</t>
    <phoneticPr fontId="21" type="noConversion"/>
  </si>
  <si>
    <t>每股收益</t>
    <phoneticPr fontId="21" type="noConversion"/>
  </si>
  <si>
    <t>每股净资产</t>
    <phoneticPr fontId="21" type="noConversion"/>
  </si>
  <si>
    <t>毛利率</t>
    <phoneticPr fontId="21" type="noConversion"/>
  </si>
  <si>
    <t>现金流增长</t>
    <phoneticPr fontId="21" type="noConversion"/>
  </si>
  <si>
    <t>销售商品收到的现金</t>
    <phoneticPr fontId="21" type="noConversion"/>
  </si>
  <si>
    <t>应收票据增量</t>
    <phoneticPr fontId="21" type="noConversion"/>
  </si>
  <si>
    <t>应收账款增量</t>
    <phoneticPr fontId="21" type="noConversion"/>
  </si>
  <si>
    <t>营收增长</t>
    <phoneticPr fontId="21" type="noConversion"/>
  </si>
  <si>
    <t>现金流</t>
    <phoneticPr fontId="21" type="noConversion"/>
  </si>
  <si>
    <t>应收票据</t>
    <phoneticPr fontId="21" type="noConversion"/>
  </si>
  <si>
    <t>应收账款</t>
    <phoneticPr fontId="21" type="noConversion"/>
  </si>
  <si>
    <t>营业收入</t>
    <phoneticPr fontId="21" type="noConversion"/>
  </si>
  <si>
    <t>总股本</t>
    <phoneticPr fontId="21" type="noConversion"/>
  </si>
  <si>
    <t>总市值</t>
    <phoneticPr fontId="21" type="noConversion"/>
  </si>
  <si>
    <t>时间比率</t>
    <phoneticPr fontId="18" type="noConversion"/>
  </si>
  <si>
    <t>空间</t>
    <phoneticPr fontId="18" type="noConversion"/>
  </si>
  <si>
    <t>时间</t>
    <phoneticPr fontId="18" type="noConversion"/>
  </si>
  <si>
    <t>趋势</t>
    <phoneticPr fontId="18" type="noConversion"/>
  </si>
  <si>
    <t>开始日期</t>
    <phoneticPr fontId="18" type="noConversion"/>
  </si>
  <si>
    <t>换手率</t>
    <phoneticPr fontId="18" type="noConversion"/>
  </si>
  <si>
    <t>阳线（根）</t>
    <phoneticPr fontId="18" type="noConversion"/>
  </si>
  <si>
    <t>阴线（根）</t>
    <phoneticPr fontId="18" type="noConversion"/>
  </si>
  <si>
    <t>阳线（%）</t>
    <phoneticPr fontId="18" type="noConversion"/>
  </si>
  <si>
    <t>平线（%）</t>
    <phoneticPr fontId="18" type="noConversion"/>
  </si>
  <si>
    <t>平线（根）</t>
    <phoneticPr fontId="18" type="noConversion"/>
  </si>
  <si>
    <t>阴线（%）</t>
    <phoneticPr fontId="18" type="noConversion"/>
  </si>
  <si>
    <t>总根数</t>
    <phoneticPr fontId="18" type="noConversion"/>
  </si>
  <si>
    <t>中枢</t>
    <phoneticPr fontId="18" type="noConversion"/>
  </si>
  <si>
    <t>跌1天</t>
    <phoneticPr fontId="18" type="noConversion"/>
  </si>
  <si>
    <t>中位数</t>
    <phoneticPr fontId="18" type="noConversion"/>
  </si>
  <si>
    <t>标准差</t>
    <phoneticPr fontId="18" type="noConversion"/>
  </si>
  <si>
    <t>日线周期</t>
    <phoneticPr fontId="18" type="noConversion"/>
  </si>
  <si>
    <t>涨1天</t>
    <phoneticPr fontId="18" type="noConversion"/>
  </si>
  <si>
    <t>涨2天</t>
  </si>
  <si>
    <t>涨3天</t>
  </si>
  <si>
    <t>涨4天</t>
  </si>
  <si>
    <t>涨5天</t>
  </si>
  <si>
    <t>涨6天</t>
  </si>
  <si>
    <t>跌2天</t>
  </si>
  <si>
    <t>跌3天</t>
  </si>
  <si>
    <t>跌4天</t>
  </si>
  <si>
    <t>跌5天</t>
  </si>
  <si>
    <t>跌6天</t>
  </si>
  <si>
    <t>涨2天</t>
    <phoneticPr fontId="18" type="noConversion"/>
  </si>
  <si>
    <t>涨3天</t>
    <phoneticPr fontId="18" type="noConversion"/>
  </si>
  <si>
    <t>涨4天</t>
    <phoneticPr fontId="18" type="noConversion"/>
  </si>
  <si>
    <t>涨5天</t>
    <phoneticPr fontId="18" type="noConversion"/>
  </si>
  <si>
    <t>涨6天</t>
    <phoneticPr fontId="18" type="noConversion"/>
  </si>
  <si>
    <t>跌1天</t>
    <phoneticPr fontId="18" type="noConversion"/>
  </si>
  <si>
    <t>跌2天</t>
    <phoneticPr fontId="18" type="noConversion"/>
  </si>
  <si>
    <t>跌3天</t>
    <phoneticPr fontId="18" type="noConversion"/>
  </si>
  <si>
    <t>跌4天</t>
    <phoneticPr fontId="18" type="noConversion"/>
  </si>
  <si>
    <t>跌5天</t>
    <phoneticPr fontId="18" type="noConversion"/>
  </si>
  <si>
    <t>跌6天</t>
    <phoneticPr fontId="18" type="noConversion"/>
  </si>
  <si>
    <t>sum</t>
    <phoneticPr fontId="18" type="noConversion"/>
  </si>
  <si>
    <t>价格标准差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</si>
</sst>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2"/>
      <name val="楷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10" fontId="0" fillId="0" borderId="0" xfId="0" applyNumberFormat="1">
      <alignment vertical="center"/>
    </xf>
    <xf numFmtId="176" fontId="1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0" fontId="19" fillId="0" borderId="13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78" fontId="19" fillId="0" borderId="13" xfId="0" applyNumberFormat="1" applyFont="1" applyBorder="1" applyAlignment="1">
      <alignment horizontal="center" vertical="center"/>
    </xf>
    <xf numFmtId="178" fontId="19" fillId="0" borderId="0" xfId="0" applyNumberFormat="1" applyFont="1" applyBorder="1" applyAlignment="1">
      <alignment horizontal="center" vertical="center"/>
    </xf>
    <xf numFmtId="178" fontId="19" fillId="0" borderId="14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10" fontId="19" fillId="0" borderId="10" xfId="0" applyNumberFormat="1" applyFont="1" applyBorder="1" applyAlignment="1">
      <alignment horizontal="center" vertical="center"/>
    </xf>
    <xf numFmtId="10" fontId="0" fillId="0" borderId="13" xfId="0" applyNumberForma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0" fontId="19" fillId="0" borderId="0" xfId="0" applyNumberFormat="1" applyFont="1" applyBorder="1" applyAlignment="1">
      <alignment horizontal="center" vertical="center"/>
    </xf>
    <xf numFmtId="10" fontId="19" fillId="0" borderId="15" xfId="0" applyNumberFormat="1" applyFont="1" applyBorder="1" applyAlignment="1">
      <alignment horizontal="center" vertical="center"/>
    </xf>
    <xf numFmtId="178" fontId="19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4"/>
  <sheetViews>
    <sheetView tabSelected="1" workbookViewId="0">
      <pane xSplit="1" ySplit="1" topLeftCell="B3346" activePane="bottomRight" state="frozen"/>
      <selection pane="topRight" activeCell="B1" sqref="B1"/>
      <selection pane="bottomLeft" activeCell="A2" sqref="A2"/>
      <selection pane="bottomRight" activeCell="A3364" sqref="A3364"/>
    </sheetView>
  </sheetViews>
  <sheetFormatPr defaultRowHeight="13.5" x14ac:dyDescent="0.15"/>
  <cols>
    <col min="1" max="1" width="11.75" bestFit="1" customWidth="1"/>
    <col min="2" max="7" width="9.125" bestFit="1" customWidth="1"/>
    <col min="8" max="8" width="10.5" style="5" bestFit="1" customWidth="1"/>
    <col min="9" max="9" width="9.125" bestFit="1" customWidth="1"/>
    <col min="10" max="10" width="9.125" style="5" customWidth="1"/>
    <col min="11" max="11" width="9.125" bestFit="1" customWidth="1"/>
    <col min="12" max="12" width="9.5" bestFit="1" customWidth="1"/>
    <col min="13" max="13" width="11.625" bestFit="1" customWidth="1"/>
    <col min="14" max="15" width="12.75" bestFit="1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13</v>
      </c>
      <c r="I1" s="1" t="s">
        <v>7</v>
      </c>
      <c r="J1" s="4" t="s">
        <v>19</v>
      </c>
      <c r="K1" s="1" t="s">
        <v>18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15">
      <c r="A2" s="2">
        <v>37130</v>
      </c>
      <c r="B2" s="1">
        <v>35.549999999999997</v>
      </c>
      <c r="C2" s="1">
        <v>37.78</v>
      </c>
      <c r="D2" s="1">
        <v>32.85</v>
      </c>
      <c r="E2" s="1">
        <v>34.51</v>
      </c>
      <c r="F2" s="1">
        <v>31.39</v>
      </c>
      <c r="G2" s="1">
        <v>4.16</v>
      </c>
      <c r="H2" s="4">
        <f t="shared" ref="H2:H33" si="0">I2/100</f>
        <v>0.132526</v>
      </c>
      <c r="I2" s="1">
        <v>13.252599999999999</v>
      </c>
      <c r="J2" s="4">
        <f t="shared" ref="J2:J65" si="1">K2/100</f>
        <v>0.56827700000000003</v>
      </c>
      <c r="K2" s="1">
        <v>56.8277</v>
      </c>
      <c r="L2" s="1">
        <v>40631800</v>
      </c>
      <c r="M2" s="1">
        <v>1410347179</v>
      </c>
      <c r="N2" s="1">
        <v>8887500000</v>
      </c>
      <c r="O2" s="1">
        <v>2541825000</v>
      </c>
    </row>
    <row r="3" spans="1:15" x14ac:dyDescent="0.15">
      <c r="A3" s="2">
        <v>37131</v>
      </c>
      <c r="B3" s="1">
        <v>36.86</v>
      </c>
      <c r="C3" s="1">
        <v>37</v>
      </c>
      <c r="D3" s="1">
        <v>34.61</v>
      </c>
      <c r="E3" s="1">
        <v>34.99</v>
      </c>
      <c r="F3" s="1">
        <v>35.549999999999997</v>
      </c>
      <c r="G3" s="1">
        <v>1.31</v>
      </c>
      <c r="H3" s="4">
        <f t="shared" si="0"/>
        <v>3.6850000000000001E-2</v>
      </c>
      <c r="I3" s="1">
        <v>3.6850000000000001</v>
      </c>
      <c r="J3" s="4">
        <f t="shared" si="1"/>
        <v>0.18132599999999999</v>
      </c>
      <c r="K3" s="1">
        <v>18.1326</v>
      </c>
      <c r="L3" s="1">
        <v>12964779</v>
      </c>
      <c r="M3" s="1">
        <v>463463143</v>
      </c>
      <c r="N3" s="1">
        <v>9215000000</v>
      </c>
      <c r="O3" s="1">
        <v>2635490000</v>
      </c>
    </row>
    <row r="4" spans="1:15" x14ac:dyDescent="0.15">
      <c r="A4" s="2">
        <v>37132</v>
      </c>
      <c r="B4" s="1">
        <v>36.380000000000003</v>
      </c>
      <c r="C4" s="1">
        <v>37</v>
      </c>
      <c r="D4" s="1">
        <v>36.1</v>
      </c>
      <c r="E4" s="1">
        <v>36.979999999999997</v>
      </c>
      <c r="F4" s="1">
        <v>36.86</v>
      </c>
      <c r="G4" s="1">
        <v>-0.48</v>
      </c>
      <c r="H4" s="4">
        <f t="shared" si="0"/>
        <v>-1.3022000000000001E-2</v>
      </c>
      <c r="I4" s="1">
        <v>-1.3022</v>
      </c>
      <c r="J4" s="4">
        <f t="shared" si="1"/>
        <v>7.4479000000000004E-2</v>
      </c>
      <c r="K4" s="1">
        <v>7.4478999999999997</v>
      </c>
      <c r="L4" s="1">
        <v>5325275</v>
      </c>
      <c r="M4" s="1">
        <v>194689620</v>
      </c>
      <c r="N4" s="1">
        <v>9095000000</v>
      </c>
      <c r="O4" s="1">
        <v>2601170000</v>
      </c>
    </row>
    <row r="5" spans="1:15" x14ac:dyDescent="0.15">
      <c r="A5" s="2">
        <v>37133</v>
      </c>
      <c r="B5" s="1">
        <v>37.1</v>
      </c>
      <c r="C5" s="1">
        <v>37.51</v>
      </c>
      <c r="D5" s="1">
        <v>36</v>
      </c>
      <c r="E5" s="1">
        <v>36.28</v>
      </c>
      <c r="F5" s="1">
        <v>36.380000000000003</v>
      </c>
      <c r="G5" s="1">
        <v>0.72</v>
      </c>
      <c r="H5" s="4">
        <f t="shared" si="0"/>
        <v>1.9791E-2</v>
      </c>
      <c r="I5" s="1">
        <v>1.9791000000000001</v>
      </c>
      <c r="J5" s="4">
        <f t="shared" si="1"/>
        <v>6.7151000000000002E-2</v>
      </c>
      <c r="K5" s="1">
        <v>6.7150999999999996</v>
      </c>
      <c r="L5" s="1">
        <v>4801306</v>
      </c>
      <c r="M5" s="1">
        <v>177558558</v>
      </c>
      <c r="N5" s="1">
        <v>9275000000</v>
      </c>
      <c r="O5" s="1">
        <v>2652650000</v>
      </c>
    </row>
    <row r="6" spans="1:15" x14ac:dyDescent="0.15">
      <c r="A6" s="2">
        <v>37134</v>
      </c>
      <c r="B6" s="1">
        <v>37.01</v>
      </c>
      <c r="C6" s="1">
        <v>37.619999999999997</v>
      </c>
      <c r="D6" s="1">
        <v>36.799999999999997</v>
      </c>
      <c r="E6" s="1">
        <v>37.15</v>
      </c>
      <c r="F6" s="1">
        <v>37.1</v>
      </c>
      <c r="G6" s="1">
        <v>-0.09</v>
      </c>
      <c r="H6" s="4">
        <f t="shared" si="0"/>
        <v>-2.4260000000000002E-3</v>
      </c>
      <c r="I6" s="1">
        <v>-0.24260000000000001</v>
      </c>
      <c r="J6" s="4">
        <f t="shared" si="1"/>
        <v>3.2492E-2</v>
      </c>
      <c r="K6" s="1">
        <v>3.2492000000000001</v>
      </c>
      <c r="L6" s="1">
        <v>2323148</v>
      </c>
      <c r="M6" s="1">
        <v>86231237</v>
      </c>
      <c r="N6" s="1">
        <v>9252500000</v>
      </c>
      <c r="O6" s="1">
        <v>2646215000</v>
      </c>
    </row>
    <row r="7" spans="1:15" x14ac:dyDescent="0.15">
      <c r="A7" s="2">
        <v>37137</v>
      </c>
      <c r="B7" s="1">
        <v>36.99</v>
      </c>
      <c r="C7" s="1">
        <v>37.57</v>
      </c>
      <c r="D7" s="1">
        <v>36.85</v>
      </c>
      <c r="E7" s="1">
        <v>37.200000000000003</v>
      </c>
      <c r="F7" s="1">
        <v>37.1</v>
      </c>
      <c r="G7" s="1">
        <v>-0.11</v>
      </c>
      <c r="H7" s="4">
        <f t="shared" si="0"/>
        <v>-2.9649999999999998E-3</v>
      </c>
      <c r="I7" s="1">
        <v>-0.29649999999999999</v>
      </c>
      <c r="J7" s="4">
        <f t="shared" si="1"/>
        <v>3.0925999999999999E-2</v>
      </c>
      <c r="K7" s="1">
        <v>3.0926</v>
      </c>
      <c r="L7" s="1">
        <v>2211209</v>
      </c>
      <c r="M7" s="1">
        <v>82129438</v>
      </c>
      <c r="N7" s="1">
        <v>9247500000</v>
      </c>
      <c r="O7" s="1">
        <v>2644785000</v>
      </c>
    </row>
    <row r="8" spans="1:15" x14ac:dyDescent="0.15">
      <c r="A8" s="2">
        <v>37138</v>
      </c>
      <c r="B8" s="1">
        <v>37.46</v>
      </c>
      <c r="C8" s="1">
        <v>38.08</v>
      </c>
      <c r="D8" s="1">
        <v>36.880000000000003</v>
      </c>
      <c r="E8" s="1">
        <v>37.01</v>
      </c>
      <c r="F8" s="1">
        <v>36.99</v>
      </c>
      <c r="G8" s="1">
        <v>0.47</v>
      </c>
      <c r="H8" s="4">
        <f t="shared" si="0"/>
        <v>1.2706E-2</v>
      </c>
      <c r="I8" s="1">
        <v>1.2706</v>
      </c>
      <c r="J8" s="4">
        <f t="shared" si="1"/>
        <v>5.1757999999999998E-2</v>
      </c>
      <c r="K8" s="1">
        <v>5.1757999999999997</v>
      </c>
      <c r="L8" s="1">
        <v>3700677</v>
      </c>
      <c r="M8" s="1">
        <v>139204380</v>
      </c>
      <c r="N8" s="1">
        <v>9365000000</v>
      </c>
      <c r="O8" s="1">
        <v>2678390000</v>
      </c>
    </row>
    <row r="9" spans="1:15" x14ac:dyDescent="0.15">
      <c r="A9" s="2">
        <v>37139</v>
      </c>
      <c r="B9" s="1">
        <v>37.44</v>
      </c>
      <c r="C9" s="1">
        <v>37.92</v>
      </c>
      <c r="D9" s="1">
        <v>37.21</v>
      </c>
      <c r="E9" s="1">
        <v>37.61</v>
      </c>
      <c r="F9" s="1">
        <v>37.46</v>
      </c>
      <c r="G9" s="1">
        <v>-0.02</v>
      </c>
      <c r="H9" s="4">
        <f t="shared" si="0"/>
        <v>-5.3400000000000008E-4</v>
      </c>
      <c r="I9" s="1">
        <v>-5.3400000000000003E-2</v>
      </c>
      <c r="J9" s="4">
        <f t="shared" si="1"/>
        <v>3.6457000000000003E-2</v>
      </c>
      <c r="K9" s="1">
        <v>3.6457000000000002</v>
      </c>
      <c r="L9" s="1">
        <v>2606695</v>
      </c>
      <c r="M9" s="1">
        <v>97796243</v>
      </c>
      <c r="N9" s="1">
        <v>9360000000</v>
      </c>
      <c r="O9" s="1">
        <v>2676960000</v>
      </c>
    </row>
    <row r="10" spans="1:15" x14ac:dyDescent="0.15">
      <c r="A10" s="2">
        <v>37140</v>
      </c>
      <c r="B10" s="1">
        <v>36.700000000000003</v>
      </c>
      <c r="C10" s="1">
        <v>37.47</v>
      </c>
      <c r="D10" s="1">
        <v>36.51</v>
      </c>
      <c r="E10" s="1">
        <v>37.35</v>
      </c>
      <c r="F10" s="1">
        <v>37.44</v>
      </c>
      <c r="G10" s="1">
        <v>-0.74</v>
      </c>
      <c r="H10" s="4">
        <f t="shared" si="0"/>
        <v>-1.9764999999999998E-2</v>
      </c>
      <c r="I10" s="1">
        <v>-1.9764999999999999</v>
      </c>
      <c r="J10" s="4">
        <f t="shared" si="1"/>
        <v>4.0555000000000001E-2</v>
      </c>
      <c r="K10" s="1">
        <v>4.0555000000000003</v>
      </c>
      <c r="L10" s="1">
        <v>2899703</v>
      </c>
      <c r="M10" s="1">
        <v>107078403</v>
      </c>
      <c r="N10" s="1">
        <v>9175000000</v>
      </c>
      <c r="O10" s="1">
        <v>2624050000</v>
      </c>
    </row>
    <row r="11" spans="1:15" x14ac:dyDescent="0.15">
      <c r="A11" s="2">
        <v>37141</v>
      </c>
      <c r="B11" s="1">
        <v>35.68</v>
      </c>
      <c r="C11" s="1">
        <v>36.950000000000003</v>
      </c>
      <c r="D11" s="1">
        <v>35.65</v>
      </c>
      <c r="E11" s="1">
        <v>36.5</v>
      </c>
      <c r="F11" s="1">
        <v>36.700000000000003</v>
      </c>
      <c r="G11" s="1">
        <v>-1.02</v>
      </c>
      <c r="H11" s="4">
        <f t="shared" si="0"/>
        <v>-2.7793000000000002E-2</v>
      </c>
      <c r="I11" s="1">
        <v>-2.7793000000000001</v>
      </c>
      <c r="J11" s="4">
        <f t="shared" si="1"/>
        <v>4.4128999999999995E-2</v>
      </c>
      <c r="K11" s="1">
        <v>4.4128999999999996</v>
      </c>
      <c r="L11" s="1">
        <v>3155225</v>
      </c>
      <c r="M11" s="1">
        <v>113868743</v>
      </c>
      <c r="N11" s="1">
        <v>8920000000</v>
      </c>
      <c r="O11" s="1">
        <v>2551120000</v>
      </c>
    </row>
    <row r="12" spans="1:15" x14ac:dyDescent="0.15">
      <c r="A12" s="2">
        <v>37144</v>
      </c>
      <c r="B12" s="1">
        <v>36.700000000000003</v>
      </c>
      <c r="C12" s="1">
        <v>36.85</v>
      </c>
      <c r="D12" s="1">
        <v>35.01</v>
      </c>
      <c r="E12" s="1">
        <v>35.4</v>
      </c>
      <c r="F12" s="1">
        <v>35.68</v>
      </c>
      <c r="G12" s="1">
        <v>1.02</v>
      </c>
      <c r="H12" s="4">
        <f t="shared" si="0"/>
        <v>2.8586999999999998E-2</v>
      </c>
      <c r="I12" s="1">
        <v>2.8586999999999998</v>
      </c>
      <c r="J12" s="4">
        <f t="shared" si="1"/>
        <v>2.6404E-2</v>
      </c>
      <c r="K12" s="1">
        <v>2.6404000000000001</v>
      </c>
      <c r="L12" s="1">
        <v>1887889</v>
      </c>
      <c r="M12" s="1">
        <v>68406471</v>
      </c>
      <c r="N12" s="1">
        <v>9175000000</v>
      </c>
      <c r="O12" s="1">
        <v>2624050000</v>
      </c>
    </row>
    <row r="13" spans="1:15" x14ac:dyDescent="0.15">
      <c r="A13" s="2">
        <v>37145</v>
      </c>
      <c r="B13" s="1">
        <v>36.29</v>
      </c>
      <c r="C13" s="1">
        <v>36.950000000000003</v>
      </c>
      <c r="D13" s="1">
        <v>36.200000000000003</v>
      </c>
      <c r="E13" s="1">
        <v>36.799999999999997</v>
      </c>
      <c r="F13" s="1">
        <v>36.700000000000003</v>
      </c>
      <c r="G13" s="1">
        <v>-0.41</v>
      </c>
      <c r="H13" s="4">
        <f t="shared" si="0"/>
        <v>-1.1172E-2</v>
      </c>
      <c r="I13" s="1">
        <v>-1.1172</v>
      </c>
      <c r="J13" s="4">
        <f t="shared" si="1"/>
        <v>1.5931000000000001E-2</v>
      </c>
      <c r="K13" s="1">
        <v>1.5931</v>
      </c>
      <c r="L13" s="1">
        <v>1139081</v>
      </c>
      <c r="M13" s="1">
        <v>41579698</v>
      </c>
      <c r="N13" s="1">
        <v>9072500000</v>
      </c>
      <c r="O13" s="1">
        <v>2594735000</v>
      </c>
    </row>
    <row r="14" spans="1:15" x14ac:dyDescent="0.15">
      <c r="A14" s="2">
        <v>37146</v>
      </c>
      <c r="B14" s="1">
        <v>35.979999999999997</v>
      </c>
      <c r="C14" s="1">
        <v>36.200000000000003</v>
      </c>
      <c r="D14" s="1">
        <v>35.299999999999997</v>
      </c>
      <c r="E14" s="1">
        <v>35.33</v>
      </c>
      <c r="F14" s="1">
        <v>36.29</v>
      </c>
      <c r="G14" s="1">
        <v>-0.31</v>
      </c>
      <c r="H14" s="4">
        <f t="shared" si="0"/>
        <v>-8.5419999999999992E-3</v>
      </c>
      <c r="I14" s="1">
        <v>-0.85419999999999996</v>
      </c>
      <c r="J14" s="4">
        <f t="shared" si="1"/>
        <v>3.5028000000000004E-2</v>
      </c>
      <c r="K14" s="1">
        <v>3.5028000000000001</v>
      </c>
      <c r="L14" s="1">
        <v>2504519</v>
      </c>
      <c r="M14" s="1">
        <v>89421380</v>
      </c>
      <c r="N14" s="1">
        <v>8995000000</v>
      </c>
      <c r="O14" s="1">
        <v>2572570000</v>
      </c>
    </row>
    <row r="15" spans="1:15" x14ac:dyDescent="0.15">
      <c r="A15" s="2">
        <v>37147</v>
      </c>
      <c r="B15" s="1">
        <v>35.89</v>
      </c>
      <c r="C15" s="1">
        <v>36.299999999999997</v>
      </c>
      <c r="D15" s="1">
        <v>35.700000000000003</v>
      </c>
      <c r="E15" s="1">
        <v>36.01</v>
      </c>
      <c r="F15" s="1">
        <v>35.979999999999997</v>
      </c>
      <c r="G15" s="1">
        <v>-0.09</v>
      </c>
      <c r="H15" s="4">
        <f t="shared" si="0"/>
        <v>-2.5009999999999998E-3</v>
      </c>
      <c r="I15" s="1">
        <v>-0.25009999999999999</v>
      </c>
      <c r="J15" s="4">
        <f t="shared" si="1"/>
        <v>1.5365999999999999E-2</v>
      </c>
      <c r="K15" s="1">
        <v>1.5366</v>
      </c>
      <c r="L15" s="1">
        <v>1098668</v>
      </c>
      <c r="M15" s="1">
        <v>39512775</v>
      </c>
      <c r="N15" s="1">
        <v>8972500000</v>
      </c>
      <c r="O15" s="1">
        <v>2566135000</v>
      </c>
    </row>
    <row r="16" spans="1:15" x14ac:dyDescent="0.15">
      <c r="A16" s="2">
        <v>37148</v>
      </c>
      <c r="B16" s="1">
        <v>36.299999999999997</v>
      </c>
      <c r="C16" s="1">
        <v>36.5</v>
      </c>
      <c r="D16" s="1">
        <v>35.799999999999997</v>
      </c>
      <c r="E16" s="1">
        <v>36.01</v>
      </c>
      <c r="F16" s="1">
        <v>35.89</v>
      </c>
      <c r="G16" s="1">
        <v>0.41</v>
      </c>
      <c r="H16" s="4">
        <f t="shared" si="0"/>
        <v>1.1424E-2</v>
      </c>
      <c r="I16" s="1">
        <v>1.1424000000000001</v>
      </c>
      <c r="J16" s="4">
        <f t="shared" si="1"/>
        <v>1.0730999999999999E-2</v>
      </c>
      <c r="K16" s="1">
        <v>1.0730999999999999</v>
      </c>
      <c r="L16" s="1">
        <v>767283</v>
      </c>
      <c r="M16" s="1">
        <v>27740691</v>
      </c>
      <c r="N16" s="1">
        <v>9075000000</v>
      </c>
      <c r="O16" s="1">
        <v>2595450000</v>
      </c>
    </row>
    <row r="17" spans="1:15" x14ac:dyDescent="0.15">
      <c r="A17" s="2">
        <v>37151</v>
      </c>
      <c r="B17" s="1">
        <v>35.840000000000003</v>
      </c>
      <c r="C17" s="1">
        <v>36.29</v>
      </c>
      <c r="D17" s="1">
        <v>35.5</v>
      </c>
      <c r="E17" s="1">
        <v>36.08</v>
      </c>
      <c r="F17" s="1">
        <v>36.299999999999997</v>
      </c>
      <c r="G17" s="1">
        <v>-0.46</v>
      </c>
      <c r="H17" s="4">
        <f t="shared" si="0"/>
        <v>-1.2672000000000001E-2</v>
      </c>
      <c r="I17" s="1">
        <v>-1.2672000000000001</v>
      </c>
      <c r="J17" s="4">
        <f t="shared" si="1"/>
        <v>1.2565E-2</v>
      </c>
      <c r="K17" s="1">
        <v>1.2565</v>
      </c>
      <c r="L17" s="1">
        <v>898397</v>
      </c>
      <c r="M17" s="1">
        <v>32183249</v>
      </c>
      <c r="N17" s="1">
        <v>8960000000</v>
      </c>
      <c r="O17" s="1">
        <v>2562560000</v>
      </c>
    </row>
    <row r="18" spans="1:15" x14ac:dyDescent="0.15">
      <c r="A18" s="2">
        <v>37152</v>
      </c>
      <c r="B18" s="1">
        <v>36.25</v>
      </c>
      <c r="C18" s="1">
        <v>36.549999999999997</v>
      </c>
      <c r="D18" s="1">
        <v>35.85</v>
      </c>
      <c r="E18" s="1">
        <v>35.880000000000003</v>
      </c>
      <c r="F18" s="1">
        <v>35.840000000000003</v>
      </c>
      <c r="G18" s="1">
        <v>0.41</v>
      </c>
      <c r="H18" s="4">
        <f t="shared" si="0"/>
        <v>1.1439999999999999E-2</v>
      </c>
      <c r="I18" s="1">
        <v>1.1439999999999999</v>
      </c>
      <c r="J18" s="4">
        <f t="shared" si="1"/>
        <v>1.5066999999999999E-2</v>
      </c>
      <c r="K18" s="1">
        <v>1.5066999999999999</v>
      </c>
      <c r="L18" s="1">
        <v>1077326</v>
      </c>
      <c r="M18" s="1">
        <v>39006062</v>
      </c>
      <c r="N18" s="1">
        <v>9062500000</v>
      </c>
      <c r="O18" s="1">
        <v>2591875000</v>
      </c>
    </row>
    <row r="19" spans="1:15" x14ac:dyDescent="0.15">
      <c r="A19" s="2">
        <v>37153</v>
      </c>
      <c r="B19" s="1">
        <v>36.92</v>
      </c>
      <c r="C19" s="1">
        <v>36.92</v>
      </c>
      <c r="D19" s="1">
        <v>36.06</v>
      </c>
      <c r="E19" s="1">
        <v>36.299999999999997</v>
      </c>
      <c r="F19" s="1">
        <v>36.25</v>
      </c>
      <c r="G19" s="1">
        <v>0.67</v>
      </c>
      <c r="H19" s="4">
        <f t="shared" si="0"/>
        <v>1.8482999999999999E-2</v>
      </c>
      <c r="I19" s="1">
        <v>1.8483000000000001</v>
      </c>
      <c r="J19" s="4">
        <f t="shared" si="1"/>
        <v>1.2099E-2</v>
      </c>
      <c r="K19" s="1">
        <v>1.2099</v>
      </c>
      <c r="L19" s="1">
        <v>865053</v>
      </c>
      <c r="M19" s="1">
        <v>31597369</v>
      </c>
      <c r="N19" s="1">
        <v>9230000000</v>
      </c>
      <c r="O19" s="1">
        <v>2639780000</v>
      </c>
    </row>
    <row r="20" spans="1:15" x14ac:dyDescent="0.15">
      <c r="A20" s="2">
        <v>37154</v>
      </c>
      <c r="B20" s="1">
        <v>36.61</v>
      </c>
      <c r="C20" s="1">
        <v>37.049999999999997</v>
      </c>
      <c r="D20" s="1">
        <v>36.5</v>
      </c>
      <c r="E20" s="1">
        <v>36.9</v>
      </c>
      <c r="F20" s="1">
        <v>36.92</v>
      </c>
      <c r="G20" s="1">
        <v>-0.31</v>
      </c>
      <c r="H20" s="4">
        <f t="shared" si="0"/>
        <v>-8.397E-3</v>
      </c>
      <c r="I20" s="1">
        <v>-0.8397</v>
      </c>
      <c r="J20" s="4">
        <f t="shared" si="1"/>
        <v>1.5626999999999999E-2</v>
      </c>
      <c r="K20" s="1">
        <v>1.5627</v>
      </c>
      <c r="L20" s="1">
        <v>1117335</v>
      </c>
      <c r="M20" s="1">
        <v>41189577</v>
      </c>
      <c r="N20" s="1">
        <v>9152500000</v>
      </c>
      <c r="O20" s="1">
        <v>2617615000</v>
      </c>
    </row>
    <row r="21" spans="1:15" x14ac:dyDescent="0.15">
      <c r="A21" s="2">
        <v>37155</v>
      </c>
      <c r="B21" s="1">
        <v>36.06</v>
      </c>
      <c r="C21" s="1">
        <v>36.6</v>
      </c>
      <c r="D21" s="1">
        <v>36</v>
      </c>
      <c r="E21" s="1">
        <v>36.28</v>
      </c>
      <c r="F21" s="1">
        <v>36.92</v>
      </c>
      <c r="G21" s="1">
        <v>-0.86</v>
      </c>
      <c r="H21" s="4">
        <f t="shared" si="0"/>
        <v>-2.3294000000000002E-2</v>
      </c>
      <c r="I21" s="1">
        <v>-2.3294000000000001</v>
      </c>
      <c r="J21" s="4">
        <f t="shared" si="1"/>
        <v>1.1021000000000001E-2</v>
      </c>
      <c r="K21" s="1">
        <v>1.1021000000000001</v>
      </c>
      <c r="L21" s="1">
        <v>787972</v>
      </c>
      <c r="M21" s="1">
        <v>28638681</v>
      </c>
      <c r="N21" s="1">
        <v>9015000000</v>
      </c>
      <c r="O21" s="1">
        <v>2578290000</v>
      </c>
    </row>
    <row r="22" spans="1:15" x14ac:dyDescent="0.15">
      <c r="A22" s="2">
        <v>37158</v>
      </c>
      <c r="B22" s="1">
        <v>36.049999999999997</v>
      </c>
      <c r="C22" s="1">
        <v>36.39</v>
      </c>
      <c r="D22" s="1">
        <v>36</v>
      </c>
      <c r="E22" s="1">
        <v>36.06</v>
      </c>
      <c r="F22" s="1">
        <v>36.06</v>
      </c>
      <c r="G22" s="1">
        <v>-0.01</v>
      </c>
      <c r="H22" s="4">
        <f t="shared" si="0"/>
        <v>-2.7700000000000001E-4</v>
      </c>
      <c r="I22" s="1">
        <v>-2.7699999999999999E-2</v>
      </c>
      <c r="J22" s="4">
        <f t="shared" si="1"/>
        <v>5.6899999999999997E-3</v>
      </c>
      <c r="K22" s="1">
        <v>0.56899999999999995</v>
      </c>
      <c r="L22" s="1">
        <v>406860</v>
      </c>
      <c r="M22" s="1">
        <v>14703096</v>
      </c>
      <c r="N22" s="1">
        <v>9012500000</v>
      </c>
      <c r="O22" s="1">
        <v>2577575000</v>
      </c>
    </row>
    <row r="23" spans="1:15" x14ac:dyDescent="0.15">
      <c r="A23" s="2">
        <v>37159</v>
      </c>
      <c r="B23" s="1">
        <v>36.229999999999997</v>
      </c>
      <c r="C23" s="1">
        <v>36.54</v>
      </c>
      <c r="D23" s="1">
        <v>36.049999999999997</v>
      </c>
      <c r="E23" s="1">
        <v>36.28</v>
      </c>
      <c r="F23" s="1">
        <v>36.049999999999997</v>
      </c>
      <c r="G23" s="1">
        <v>0.18</v>
      </c>
      <c r="H23" s="4">
        <f t="shared" si="0"/>
        <v>4.993E-3</v>
      </c>
      <c r="I23" s="1">
        <v>0.49930000000000002</v>
      </c>
      <c r="J23" s="4">
        <f t="shared" si="1"/>
        <v>4.8789999999999997E-3</v>
      </c>
      <c r="K23" s="1">
        <v>0.4879</v>
      </c>
      <c r="L23" s="1">
        <v>348845</v>
      </c>
      <c r="M23" s="1">
        <v>12639790</v>
      </c>
      <c r="N23" s="1">
        <v>9057500000</v>
      </c>
      <c r="O23" s="1">
        <v>2590445000</v>
      </c>
    </row>
    <row r="24" spans="1:15" x14ac:dyDescent="0.15">
      <c r="A24" s="2">
        <v>37160</v>
      </c>
      <c r="B24" s="1">
        <v>36.08</v>
      </c>
      <c r="C24" s="1">
        <v>36.479999999999997</v>
      </c>
      <c r="D24" s="1">
        <v>36</v>
      </c>
      <c r="E24" s="1">
        <v>36.11</v>
      </c>
      <c r="F24" s="1">
        <v>36.229999999999997</v>
      </c>
      <c r="G24" s="1">
        <v>-0.15</v>
      </c>
      <c r="H24" s="4">
        <f t="shared" si="0"/>
        <v>-4.1399999999999996E-3</v>
      </c>
      <c r="I24" s="1">
        <v>-0.41399999999999998</v>
      </c>
      <c r="J24" s="4">
        <f t="shared" si="1"/>
        <v>6.9320000000000007E-3</v>
      </c>
      <c r="K24" s="1">
        <v>0.69320000000000004</v>
      </c>
      <c r="L24" s="1">
        <v>495626</v>
      </c>
      <c r="M24" s="1">
        <v>17892565</v>
      </c>
      <c r="N24" s="1">
        <v>9020000000</v>
      </c>
      <c r="O24" s="1">
        <v>2579720000</v>
      </c>
    </row>
    <row r="25" spans="1:15" x14ac:dyDescent="0.15">
      <c r="A25" s="2">
        <v>37161</v>
      </c>
      <c r="B25" s="1">
        <v>36.700000000000003</v>
      </c>
      <c r="C25" s="1">
        <v>36.979999999999997</v>
      </c>
      <c r="D25" s="1">
        <v>36</v>
      </c>
      <c r="E25" s="1">
        <v>36.08</v>
      </c>
      <c r="F25" s="1">
        <v>36.08</v>
      </c>
      <c r="G25" s="1">
        <v>0.62</v>
      </c>
      <c r="H25" s="4">
        <f t="shared" si="0"/>
        <v>1.7183999999999998E-2</v>
      </c>
      <c r="I25" s="1">
        <v>1.7183999999999999</v>
      </c>
      <c r="J25" s="4">
        <f t="shared" si="1"/>
        <v>1.2277E-2</v>
      </c>
      <c r="K25" s="1">
        <v>1.2277</v>
      </c>
      <c r="L25" s="1">
        <v>877804</v>
      </c>
      <c r="M25" s="1">
        <v>32085131</v>
      </c>
      <c r="N25" s="1">
        <v>9175000000</v>
      </c>
      <c r="O25" s="1">
        <v>2624050000</v>
      </c>
    </row>
    <row r="26" spans="1:15" x14ac:dyDescent="0.15">
      <c r="A26" s="2">
        <v>37162</v>
      </c>
      <c r="B26" s="1">
        <v>37.090000000000003</v>
      </c>
      <c r="C26" s="1">
        <v>37.200000000000003</v>
      </c>
      <c r="D26" s="1">
        <v>36.5</v>
      </c>
      <c r="E26" s="1">
        <v>36.9</v>
      </c>
      <c r="F26" s="1">
        <v>36.700000000000003</v>
      </c>
      <c r="G26" s="1">
        <v>0.39</v>
      </c>
      <c r="H26" s="4">
        <f t="shared" si="0"/>
        <v>1.0626999999999999E-2</v>
      </c>
      <c r="I26" s="1">
        <v>1.0627</v>
      </c>
      <c r="J26" s="4">
        <f t="shared" si="1"/>
        <v>2.3900000000000001E-2</v>
      </c>
      <c r="K26" s="1">
        <v>2.39</v>
      </c>
      <c r="L26" s="1">
        <v>1708847</v>
      </c>
      <c r="M26" s="1">
        <v>63169143</v>
      </c>
      <c r="N26" s="1">
        <v>9272500000</v>
      </c>
      <c r="O26" s="1">
        <v>2651935000</v>
      </c>
    </row>
    <row r="27" spans="1:15" x14ac:dyDescent="0.15">
      <c r="A27" s="2">
        <v>37172</v>
      </c>
      <c r="B27" s="1">
        <v>36.58</v>
      </c>
      <c r="C27" s="1">
        <v>37.18</v>
      </c>
      <c r="D27" s="1">
        <v>36.25</v>
      </c>
      <c r="E27" s="1">
        <v>37</v>
      </c>
      <c r="F27" s="1">
        <v>37.090000000000003</v>
      </c>
      <c r="G27" s="1">
        <v>-0.51</v>
      </c>
      <c r="H27" s="4">
        <f t="shared" si="0"/>
        <v>-1.375E-2</v>
      </c>
      <c r="I27" s="1">
        <v>-1.375</v>
      </c>
      <c r="J27" s="4">
        <f t="shared" si="1"/>
        <v>9.1640000000000003E-3</v>
      </c>
      <c r="K27" s="1">
        <v>0.91639999999999999</v>
      </c>
      <c r="L27" s="1">
        <v>655217</v>
      </c>
      <c r="M27" s="1">
        <v>24091149</v>
      </c>
      <c r="N27" s="1">
        <v>9145000000</v>
      </c>
      <c r="O27" s="1">
        <v>2615470000</v>
      </c>
    </row>
    <row r="28" spans="1:15" x14ac:dyDescent="0.15">
      <c r="A28" s="2">
        <v>37173</v>
      </c>
      <c r="B28" s="1">
        <v>37.299999999999997</v>
      </c>
      <c r="C28" s="1">
        <v>37.5</v>
      </c>
      <c r="D28" s="1">
        <v>36.6</v>
      </c>
      <c r="E28" s="1">
        <v>36.6</v>
      </c>
      <c r="F28" s="1">
        <v>36.58</v>
      </c>
      <c r="G28" s="1">
        <v>0.72</v>
      </c>
      <c r="H28" s="4">
        <f t="shared" si="0"/>
        <v>1.9682999999999999E-2</v>
      </c>
      <c r="I28" s="1">
        <v>1.9682999999999999</v>
      </c>
      <c r="J28" s="4">
        <f t="shared" si="1"/>
        <v>1.3368999999999999E-2</v>
      </c>
      <c r="K28" s="1">
        <v>1.3369</v>
      </c>
      <c r="L28" s="1">
        <v>955852</v>
      </c>
      <c r="M28" s="1">
        <v>35498605</v>
      </c>
      <c r="N28" s="1">
        <v>9325000000</v>
      </c>
      <c r="O28" s="1">
        <v>2666950000</v>
      </c>
    </row>
    <row r="29" spans="1:15" x14ac:dyDescent="0.15">
      <c r="A29" s="2">
        <v>37174</v>
      </c>
      <c r="B29" s="1">
        <v>36.1</v>
      </c>
      <c r="C29" s="1">
        <v>37.43</v>
      </c>
      <c r="D29" s="1">
        <v>36.03</v>
      </c>
      <c r="E29" s="1">
        <v>37.299999999999997</v>
      </c>
      <c r="F29" s="1">
        <v>37.299999999999997</v>
      </c>
      <c r="G29" s="1">
        <v>-1.2</v>
      </c>
      <c r="H29" s="4">
        <f t="shared" si="0"/>
        <v>-3.2171999999999999E-2</v>
      </c>
      <c r="I29" s="1">
        <v>-3.2172000000000001</v>
      </c>
      <c r="J29" s="4">
        <f t="shared" si="1"/>
        <v>2.4544E-2</v>
      </c>
      <c r="K29" s="1">
        <v>2.4544000000000001</v>
      </c>
      <c r="L29" s="1">
        <v>1754869</v>
      </c>
      <c r="M29" s="1">
        <v>63956753</v>
      </c>
      <c r="N29" s="1">
        <v>9025000000</v>
      </c>
      <c r="O29" s="1">
        <v>2581150000</v>
      </c>
    </row>
    <row r="30" spans="1:15" x14ac:dyDescent="0.15">
      <c r="A30" s="2">
        <v>37175</v>
      </c>
      <c r="B30" s="1">
        <v>35.75</v>
      </c>
      <c r="C30" s="1">
        <v>36.5</v>
      </c>
      <c r="D30" s="1">
        <v>35.65</v>
      </c>
      <c r="E30" s="1">
        <v>36.01</v>
      </c>
      <c r="F30" s="1">
        <v>36.1</v>
      </c>
      <c r="G30" s="1">
        <v>-0.35</v>
      </c>
      <c r="H30" s="4">
        <f t="shared" si="0"/>
        <v>-9.6950000000000005E-3</v>
      </c>
      <c r="I30" s="1">
        <v>-0.96950000000000003</v>
      </c>
      <c r="J30" s="4">
        <f t="shared" si="1"/>
        <v>1.7212000000000002E-2</v>
      </c>
      <c r="K30" s="1">
        <v>1.7212000000000001</v>
      </c>
      <c r="L30" s="1">
        <v>1230684</v>
      </c>
      <c r="M30" s="1">
        <v>44319896</v>
      </c>
      <c r="N30" s="1">
        <v>8937500000</v>
      </c>
      <c r="O30" s="1">
        <v>2556125000</v>
      </c>
    </row>
    <row r="31" spans="1:15" x14ac:dyDescent="0.15">
      <c r="A31" s="2">
        <v>37176</v>
      </c>
      <c r="B31" s="1">
        <v>36</v>
      </c>
      <c r="C31" s="1">
        <v>36.65</v>
      </c>
      <c r="D31" s="1">
        <v>34.049999999999997</v>
      </c>
      <c r="E31" s="1">
        <v>35.9</v>
      </c>
      <c r="F31" s="1">
        <v>35.75</v>
      </c>
      <c r="G31" s="1">
        <v>0.25</v>
      </c>
      <c r="H31" s="4">
        <f t="shared" si="0"/>
        <v>6.9930000000000001E-3</v>
      </c>
      <c r="I31" s="1">
        <v>0.69930000000000003</v>
      </c>
      <c r="J31" s="4">
        <f t="shared" si="1"/>
        <v>2.7987000000000001E-2</v>
      </c>
      <c r="K31" s="1">
        <v>2.7987000000000002</v>
      </c>
      <c r="L31" s="1">
        <v>2001070</v>
      </c>
      <c r="M31" s="1">
        <v>70897331</v>
      </c>
      <c r="N31" s="1">
        <v>9000000000</v>
      </c>
      <c r="O31" s="1">
        <v>2574000000</v>
      </c>
    </row>
    <row r="32" spans="1:15" x14ac:dyDescent="0.15">
      <c r="A32" s="2">
        <v>37179</v>
      </c>
      <c r="B32" s="1">
        <v>35.299999999999997</v>
      </c>
      <c r="C32" s="1">
        <v>36</v>
      </c>
      <c r="D32" s="1">
        <v>34.9</v>
      </c>
      <c r="E32" s="1">
        <v>35.9</v>
      </c>
      <c r="F32" s="1">
        <v>36</v>
      </c>
      <c r="G32" s="1">
        <v>-0.7</v>
      </c>
      <c r="H32" s="4">
        <f t="shared" si="0"/>
        <v>-1.9443999999999999E-2</v>
      </c>
      <c r="I32" s="1">
        <v>-1.9443999999999999</v>
      </c>
      <c r="J32" s="4">
        <f t="shared" si="1"/>
        <v>1.3644E-2</v>
      </c>
      <c r="K32" s="1">
        <v>1.3644000000000001</v>
      </c>
      <c r="L32" s="1">
        <v>975531</v>
      </c>
      <c r="M32" s="1">
        <v>34501714</v>
      </c>
      <c r="N32" s="1">
        <v>8825000000</v>
      </c>
      <c r="O32" s="1">
        <v>2523950000</v>
      </c>
    </row>
    <row r="33" spans="1:15" x14ac:dyDescent="0.15">
      <c r="A33" s="2">
        <v>37180</v>
      </c>
      <c r="B33" s="1">
        <v>34.799999999999997</v>
      </c>
      <c r="C33" s="1">
        <v>35.799999999999997</v>
      </c>
      <c r="D33" s="1">
        <v>34.75</v>
      </c>
      <c r="E33" s="1">
        <v>35.130000000000003</v>
      </c>
      <c r="F33" s="1">
        <v>35.299999999999997</v>
      </c>
      <c r="G33" s="1">
        <v>-0.5</v>
      </c>
      <c r="H33" s="4">
        <f t="shared" si="0"/>
        <v>-1.4164000000000001E-2</v>
      </c>
      <c r="I33" s="1">
        <v>-1.4164000000000001</v>
      </c>
      <c r="J33" s="4">
        <f t="shared" si="1"/>
        <v>1.1636000000000001E-2</v>
      </c>
      <c r="K33" s="1">
        <v>1.1636</v>
      </c>
      <c r="L33" s="1">
        <v>831991</v>
      </c>
      <c r="M33" s="1">
        <v>29068173</v>
      </c>
      <c r="N33" s="1">
        <v>8700000000</v>
      </c>
      <c r="O33" s="1">
        <v>2488200000</v>
      </c>
    </row>
    <row r="34" spans="1:15" x14ac:dyDescent="0.15">
      <c r="A34" s="2">
        <v>37181</v>
      </c>
      <c r="B34" s="1">
        <v>34.200000000000003</v>
      </c>
      <c r="C34" s="1">
        <v>34.81</v>
      </c>
      <c r="D34" s="1">
        <v>33.9</v>
      </c>
      <c r="E34" s="1">
        <v>34.79</v>
      </c>
      <c r="F34" s="1">
        <v>34.799999999999997</v>
      </c>
      <c r="G34" s="1">
        <v>-0.6</v>
      </c>
      <c r="H34" s="4">
        <f t="shared" ref="H34:H65" si="2">I34/100</f>
        <v>-1.7240999999999999E-2</v>
      </c>
      <c r="I34" s="1">
        <v>-1.7241</v>
      </c>
      <c r="J34" s="4">
        <f t="shared" si="1"/>
        <v>1.7493000000000002E-2</v>
      </c>
      <c r="K34" s="1">
        <v>1.7493000000000001</v>
      </c>
      <c r="L34" s="1">
        <v>1250768</v>
      </c>
      <c r="M34" s="1">
        <v>42766283</v>
      </c>
      <c r="N34" s="1">
        <v>8550000000</v>
      </c>
      <c r="O34" s="1">
        <v>2445300000</v>
      </c>
    </row>
    <row r="35" spans="1:15" x14ac:dyDescent="0.15">
      <c r="A35" s="2">
        <v>37182</v>
      </c>
      <c r="B35" s="1">
        <v>34.04</v>
      </c>
      <c r="C35" s="1">
        <v>34.659999999999997</v>
      </c>
      <c r="D35" s="1">
        <v>33.909999999999997</v>
      </c>
      <c r="E35" s="1">
        <v>34.200000000000003</v>
      </c>
      <c r="F35" s="1">
        <v>34.200000000000003</v>
      </c>
      <c r="G35" s="1">
        <v>-0.16</v>
      </c>
      <c r="H35" s="4">
        <f t="shared" si="2"/>
        <v>-4.6779999999999999E-3</v>
      </c>
      <c r="I35" s="1">
        <v>-0.46779999999999999</v>
      </c>
      <c r="J35" s="4">
        <f t="shared" si="1"/>
        <v>6.9699999999999996E-3</v>
      </c>
      <c r="K35" s="1">
        <v>0.69699999999999995</v>
      </c>
      <c r="L35" s="1">
        <v>498346</v>
      </c>
      <c r="M35" s="1">
        <v>16999063</v>
      </c>
      <c r="N35" s="1">
        <v>8510000000</v>
      </c>
      <c r="O35" s="1">
        <v>2433860000</v>
      </c>
    </row>
    <row r="36" spans="1:15" x14ac:dyDescent="0.15">
      <c r="A36" s="2">
        <v>37183</v>
      </c>
      <c r="B36" s="1">
        <v>33.5</v>
      </c>
      <c r="C36" s="1">
        <v>34.15</v>
      </c>
      <c r="D36" s="1">
        <v>33.01</v>
      </c>
      <c r="E36" s="1">
        <v>34</v>
      </c>
      <c r="F36" s="1">
        <v>34.04</v>
      </c>
      <c r="G36" s="1">
        <v>-0.54</v>
      </c>
      <c r="H36" s="4">
        <f t="shared" si="2"/>
        <v>-1.5864E-2</v>
      </c>
      <c r="I36" s="1">
        <v>-1.5864</v>
      </c>
      <c r="J36" s="4">
        <f t="shared" si="1"/>
        <v>2.1941000000000002E-2</v>
      </c>
      <c r="K36" s="1">
        <v>2.1941000000000002</v>
      </c>
      <c r="L36" s="1">
        <v>1568754</v>
      </c>
      <c r="M36" s="1">
        <v>52422843</v>
      </c>
      <c r="N36" s="1">
        <v>8375000000</v>
      </c>
      <c r="O36" s="1">
        <v>2395250000</v>
      </c>
    </row>
    <row r="37" spans="1:15" x14ac:dyDescent="0.15">
      <c r="A37" s="2">
        <v>37186</v>
      </c>
      <c r="B37" s="1">
        <v>32.79</v>
      </c>
      <c r="C37" s="1">
        <v>33.700000000000003</v>
      </c>
      <c r="D37" s="1">
        <v>32.700000000000003</v>
      </c>
      <c r="E37" s="1">
        <v>33.299999999999997</v>
      </c>
      <c r="F37" s="1">
        <v>33.5</v>
      </c>
      <c r="G37" s="1">
        <v>-0.71</v>
      </c>
      <c r="H37" s="4">
        <f t="shared" si="2"/>
        <v>-2.1194000000000001E-2</v>
      </c>
      <c r="I37" s="1">
        <v>-2.1194000000000002</v>
      </c>
      <c r="J37" s="4">
        <f t="shared" si="1"/>
        <v>1.3651E-2</v>
      </c>
      <c r="K37" s="1">
        <v>1.3651</v>
      </c>
      <c r="L37" s="1">
        <v>976065</v>
      </c>
      <c r="M37" s="1">
        <v>32268911</v>
      </c>
      <c r="N37" s="1">
        <v>8197500000</v>
      </c>
      <c r="O37" s="1">
        <v>2344485000</v>
      </c>
    </row>
    <row r="38" spans="1:15" x14ac:dyDescent="0.15">
      <c r="A38" s="2">
        <v>37187</v>
      </c>
      <c r="B38" s="1">
        <v>36.07</v>
      </c>
      <c r="C38" s="1">
        <v>36.07</v>
      </c>
      <c r="D38" s="1">
        <v>35.01</v>
      </c>
      <c r="E38" s="1">
        <v>36</v>
      </c>
      <c r="F38" s="1">
        <v>32.79</v>
      </c>
      <c r="G38" s="1">
        <v>3.28</v>
      </c>
      <c r="H38" s="4">
        <f t="shared" si="2"/>
        <v>0.10003000000000001</v>
      </c>
      <c r="I38" s="1">
        <v>10.003</v>
      </c>
      <c r="J38" s="4">
        <f t="shared" si="1"/>
        <v>5.6780999999999998E-2</v>
      </c>
      <c r="K38" s="1">
        <v>5.6780999999999997</v>
      </c>
      <c r="L38" s="1">
        <v>4059824</v>
      </c>
      <c r="M38" s="1">
        <v>145710538</v>
      </c>
      <c r="N38" s="1">
        <v>9017500000</v>
      </c>
      <c r="O38" s="1">
        <v>2579005000</v>
      </c>
    </row>
    <row r="39" spans="1:15" x14ac:dyDescent="0.15">
      <c r="A39" s="2">
        <v>37188</v>
      </c>
      <c r="B39" s="1">
        <v>35.86</v>
      </c>
      <c r="C39" s="1">
        <v>36.799999999999997</v>
      </c>
      <c r="D39" s="1">
        <v>35.11</v>
      </c>
      <c r="E39" s="1">
        <v>36.78</v>
      </c>
      <c r="F39" s="1">
        <v>36.07</v>
      </c>
      <c r="G39" s="1">
        <v>-0.21</v>
      </c>
      <c r="H39" s="4">
        <f t="shared" si="2"/>
        <v>-5.8220000000000008E-3</v>
      </c>
      <c r="I39" s="1">
        <v>-0.58220000000000005</v>
      </c>
      <c r="J39" s="4">
        <f t="shared" si="1"/>
        <v>5.6897999999999997E-2</v>
      </c>
      <c r="K39" s="1">
        <v>5.6898</v>
      </c>
      <c r="L39" s="1">
        <v>4068239</v>
      </c>
      <c r="M39" s="1">
        <v>147001102</v>
      </c>
      <c r="N39" s="1">
        <v>8965000000</v>
      </c>
      <c r="O39" s="1">
        <v>2563990000</v>
      </c>
    </row>
    <row r="40" spans="1:15" x14ac:dyDescent="0.15">
      <c r="A40" s="2">
        <v>37189</v>
      </c>
      <c r="B40" s="1">
        <v>34.880000000000003</v>
      </c>
      <c r="C40" s="1">
        <v>35.799999999999997</v>
      </c>
      <c r="D40" s="1">
        <v>34.86</v>
      </c>
      <c r="E40" s="1">
        <v>35.700000000000003</v>
      </c>
      <c r="F40" s="1">
        <v>35.86</v>
      </c>
      <c r="G40" s="1">
        <v>-0.98</v>
      </c>
      <c r="H40" s="4">
        <f t="shared" si="2"/>
        <v>-2.7328000000000002E-2</v>
      </c>
      <c r="I40" s="1">
        <v>-2.7328000000000001</v>
      </c>
      <c r="J40" s="4">
        <f t="shared" si="1"/>
        <v>2.2429000000000001E-2</v>
      </c>
      <c r="K40" s="1">
        <v>2.2429000000000001</v>
      </c>
      <c r="L40" s="1">
        <v>1603686</v>
      </c>
      <c r="M40" s="1">
        <v>56527283</v>
      </c>
      <c r="N40" s="1">
        <v>8720000000</v>
      </c>
      <c r="O40" s="1">
        <v>2493920000</v>
      </c>
    </row>
    <row r="41" spans="1:15" x14ac:dyDescent="0.15">
      <c r="A41" s="2">
        <v>37190</v>
      </c>
      <c r="B41" s="1">
        <v>35</v>
      </c>
      <c r="C41" s="1">
        <v>35.1</v>
      </c>
      <c r="D41" s="1">
        <v>34.42</v>
      </c>
      <c r="E41" s="1">
        <v>34.700000000000003</v>
      </c>
      <c r="F41" s="1">
        <v>34.880000000000003</v>
      </c>
      <c r="G41" s="1">
        <v>0.12</v>
      </c>
      <c r="H41" s="4">
        <f t="shared" si="2"/>
        <v>3.4399999999999999E-3</v>
      </c>
      <c r="I41" s="1">
        <v>0.34399999999999997</v>
      </c>
      <c r="J41" s="4">
        <f t="shared" si="1"/>
        <v>1.2589999999999999E-2</v>
      </c>
      <c r="K41" s="1">
        <v>1.2589999999999999</v>
      </c>
      <c r="L41" s="1">
        <v>900220</v>
      </c>
      <c r="M41" s="1">
        <v>31280145</v>
      </c>
      <c r="N41" s="1">
        <v>8750000000</v>
      </c>
      <c r="O41" s="1">
        <v>2502500000</v>
      </c>
    </row>
    <row r="42" spans="1:15" x14ac:dyDescent="0.15">
      <c r="A42" s="2">
        <v>37193</v>
      </c>
      <c r="B42" s="1">
        <v>35.299999999999997</v>
      </c>
      <c r="C42" s="1">
        <v>35.630000000000003</v>
      </c>
      <c r="D42" s="1">
        <v>34.880000000000003</v>
      </c>
      <c r="E42" s="1">
        <v>34.880000000000003</v>
      </c>
      <c r="F42" s="1">
        <v>35</v>
      </c>
      <c r="G42" s="1">
        <v>0.3</v>
      </c>
      <c r="H42" s="4">
        <f t="shared" si="2"/>
        <v>8.5710000000000005E-3</v>
      </c>
      <c r="I42" s="1">
        <v>0.85709999999999997</v>
      </c>
      <c r="J42" s="4">
        <f t="shared" si="1"/>
        <v>6.4170000000000008E-3</v>
      </c>
      <c r="K42" s="1">
        <v>0.64170000000000005</v>
      </c>
      <c r="L42" s="1">
        <v>458786</v>
      </c>
      <c r="M42" s="1">
        <v>16205054</v>
      </c>
      <c r="N42" s="1">
        <v>8825000000</v>
      </c>
      <c r="O42" s="1">
        <v>2523950000</v>
      </c>
    </row>
    <row r="43" spans="1:15" x14ac:dyDescent="0.15">
      <c r="A43" s="2">
        <v>37194</v>
      </c>
      <c r="B43" s="1">
        <v>35</v>
      </c>
      <c r="C43" s="1">
        <v>35.49</v>
      </c>
      <c r="D43" s="1">
        <v>34.92</v>
      </c>
      <c r="E43" s="1">
        <v>35.25</v>
      </c>
      <c r="F43" s="1">
        <v>35.299999999999997</v>
      </c>
      <c r="G43" s="1">
        <v>-0.3</v>
      </c>
      <c r="H43" s="4">
        <f t="shared" si="2"/>
        <v>-8.4989999999999996E-3</v>
      </c>
      <c r="I43" s="1">
        <v>-0.84989999999999999</v>
      </c>
      <c r="J43" s="4">
        <f t="shared" si="1"/>
        <v>4.8729999999999997E-3</v>
      </c>
      <c r="K43" s="1">
        <v>0.48730000000000001</v>
      </c>
      <c r="L43" s="1">
        <v>348417</v>
      </c>
      <c r="M43" s="1">
        <v>12214728</v>
      </c>
      <c r="N43" s="1">
        <v>8750000000</v>
      </c>
      <c r="O43" s="1">
        <v>2502500000</v>
      </c>
    </row>
    <row r="44" spans="1:15" x14ac:dyDescent="0.15">
      <c r="A44" s="2">
        <v>37195</v>
      </c>
      <c r="B44" s="1">
        <v>35.049999999999997</v>
      </c>
      <c r="C44" s="1">
        <v>35.090000000000003</v>
      </c>
      <c r="D44" s="1">
        <v>34.799999999999997</v>
      </c>
      <c r="E44" s="1">
        <v>35</v>
      </c>
      <c r="F44" s="1">
        <v>35</v>
      </c>
      <c r="G44" s="1">
        <v>0.05</v>
      </c>
      <c r="H44" s="4">
        <f t="shared" si="2"/>
        <v>1.4289999999999999E-3</v>
      </c>
      <c r="I44" s="1">
        <v>0.1429</v>
      </c>
      <c r="J44" s="4">
        <f t="shared" si="1"/>
        <v>6.6610000000000003E-3</v>
      </c>
      <c r="K44" s="1">
        <v>0.66610000000000003</v>
      </c>
      <c r="L44" s="1">
        <v>476247</v>
      </c>
      <c r="M44" s="1">
        <v>16633345</v>
      </c>
      <c r="N44" s="1">
        <v>8762500000</v>
      </c>
      <c r="O44" s="1">
        <v>2506075000</v>
      </c>
    </row>
    <row r="45" spans="1:15" x14ac:dyDescent="0.15">
      <c r="A45" s="2">
        <v>37196</v>
      </c>
      <c r="B45" s="1">
        <v>35.57</v>
      </c>
      <c r="C45" s="1">
        <v>35.64</v>
      </c>
      <c r="D45" s="1">
        <v>34.950000000000003</v>
      </c>
      <c r="E45" s="1">
        <v>35.049999999999997</v>
      </c>
      <c r="F45" s="1">
        <v>35.049999999999997</v>
      </c>
      <c r="G45" s="1">
        <v>0.52</v>
      </c>
      <c r="H45" s="4">
        <f t="shared" si="2"/>
        <v>1.4836E-2</v>
      </c>
      <c r="I45" s="1">
        <v>1.4836</v>
      </c>
      <c r="J45" s="4">
        <f t="shared" si="1"/>
        <v>9.2910000000000006E-3</v>
      </c>
      <c r="K45" s="1">
        <v>0.92910000000000004</v>
      </c>
      <c r="L45" s="1">
        <v>664303</v>
      </c>
      <c r="M45" s="1">
        <v>23511580</v>
      </c>
      <c r="N45" s="1">
        <v>8892500000</v>
      </c>
      <c r="O45" s="1">
        <v>2543255000</v>
      </c>
    </row>
    <row r="46" spans="1:15" x14ac:dyDescent="0.15">
      <c r="A46" s="2">
        <v>37197</v>
      </c>
      <c r="B46" s="1">
        <v>35.36</v>
      </c>
      <c r="C46" s="1">
        <v>35.72</v>
      </c>
      <c r="D46" s="1">
        <v>35.159999999999997</v>
      </c>
      <c r="E46" s="1">
        <v>35.28</v>
      </c>
      <c r="F46" s="1">
        <v>35.57</v>
      </c>
      <c r="G46" s="1">
        <v>-0.21</v>
      </c>
      <c r="H46" s="4">
        <f t="shared" si="2"/>
        <v>-5.9040000000000004E-3</v>
      </c>
      <c r="I46" s="1">
        <v>-0.59040000000000004</v>
      </c>
      <c r="J46" s="4">
        <f t="shared" si="1"/>
        <v>4.8040000000000001E-3</v>
      </c>
      <c r="K46" s="1">
        <v>0.48039999999999999</v>
      </c>
      <c r="L46" s="1">
        <v>343520</v>
      </c>
      <c r="M46" s="1">
        <v>12189356</v>
      </c>
      <c r="N46" s="1">
        <v>8840000000</v>
      </c>
      <c r="O46" s="1">
        <v>2528240000</v>
      </c>
    </row>
    <row r="47" spans="1:15" x14ac:dyDescent="0.15">
      <c r="A47" s="2">
        <v>37200</v>
      </c>
      <c r="B47" s="1">
        <v>34.9</v>
      </c>
      <c r="C47" s="1">
        <v>35.26</v>
      </c>
      <c r="D47" s="1">
        <v>34.700000000000003</v>
      </c>
      <c r="E47" s="1">
        <v>35</v>
      </c>
      <c r="F47" s="1">
        <v>35.36</v>
      </c>
      <c r="G47" s="1">
        <v>-0.46</v>
      </c>
      <c r="H47" s="4">
        <f t="shared" si="2"/>
        <v>-1.3009E-2</v>
      </c>
      <c r="I47" s="1">
        <v>-1.3008999999999999</v>
      </c>
      <c r="J47" s="4">
        <f t="shared" si="1"/>
        <v>5.1619999999999999E-3</v>
      </c>
      <c r="K47" s="1">
        <v>0.51619999999999999</v>
      </c>
      <c r="L47" s="1">
        <v>369076</v>
      </c>
      <c r="M47" s="1">
        <v>12879737</v>
      </c>
      <c r="N47" s="1">
        <v>8725000000</v>
      </c>
      <c r="O47" s="1">
        <v>2495350000</v>
      </c>
    </row>
    <row r="48" spans="1:15" x14ac:dyDescent="0.15">
      <c r="A48" s="2">
        <v>37201</v>
      </c>
      <c r="B48" s="1">
        <v>35.15</v>
      </c>
      <c r="C48" s="1">
        <v>35.299999999999997</v>
      </c>
      <c r="D48" s="1">
        <v>34.72</v>
      </c>
      <c r="E48" s="1">
        <v>34.799999999999997</v>
      </c>
      <c r="F48" s="1">
        <v>34.9</v>
      </c>
      <c r="G48" s="1">
        <v>0.25</v>
      </c>
      <c r="H48" s="4">
        <f t="shared" si="2"/>
        <v>7.1630000000000001E-3</v>
      </c>
      <c r="I48" s="1">
        <v>0.71630000000000005</v>
      </c>
      <c r="J48" s="4">
        <f t="shared" si="1"/>
        <v>3.6489999999999999E-3</v>
      </c>
      <c r="K48" s="1">
        <v>0.3649</v>
      </c>
      <c r="L48" s="1">
        <v>260931</v>
      </c>
      <c r="M48" s="1">
        <v>9138666</v>
      </c>
      <c r="N48" s="1">
        <v>8787500000</v>
      </c>
      <c r="O48" s="1">
        <v>2513225000</v>
      </c>
    </row>
    <row r="49" spans="1:15" x14ac:dyDescent="0.15">
      <c r="A49" s="2">
        <v>37202</v>
      </c>
      <c r="B49" s="1">
        <v>33.85</v>
      </c>
      <c r="C49" s="1">
        <v>35</v>
      </c>
      <c r="D49" s="1">
        <v>33.799999999999997</v>
      </c>
      <c r="E49" s="1">
        <v>35</v>
      </c>
      <c r="F49" s="1">
        <v>35.15</v>
      </c>
      <c r="G49" s="1">
        <v>-1.3</v>
      </c>
      <c r="H49" s="4">
        <f t="shared" si="2"/>
        <v>-3.6983999999999996E-2</v>
      </c>
      <c r="I49" s="1">
        <v>-3.6983999999999999</v>
      </c>
      <c r="J49" s="4">
        <f t="shared" si="1"/>
        <v>1.3042E-2</v>
      </c>
      <c r="K49" s="1">
        <v>1.3042</v>
      </c>
      <c r="L49" s="1">
        <v>932500</v>
      </c>
      <c r="M49" s="1">
        <v>31791132</v>
      </c>
      <c r="N49" s="1">
        <v>8462500000</v>
      </c>
      <c r="O49" s="1">
        <v>2420275000</v>
      </c>
    </row>
    <row r="50" spans="1:15" x14ac:dyDescent="0.15">
      <c r="A50" s="2">
        <v>37203</v>
      </c>
      <c r="B50" s="1">
        <v>33.700000000000003</v>
      </c>
      <c r="C50" s="1">
        <v>33.89</v>
      </c>
      <c r="D50" s="1">
        <v>32.979999999999997</v>
      </c>
      <c r="E50" s="1">
        <v>33.35</v>
      </c>
      <c r="F50" s="1">
        <v>33.85</v>
      </c>
      <c r="G50" s="1">
        <v>-0.15</v>
      </c>
      <c r="H50" s="4">
        <f t="shared" si="2"/>
        <v>-4.431E-3</v>
      </c>
      <c r="I50" s="1">
        <v>-0.44309999999999999</v>
      </c>
      <c r="J50" s="4">
        <f t="shared" si="1"/>
        <v>1.0353000000000001E-2</v>
      </c>
      <c r="K50" s="1">
        <v>1.0353000000000001</v>
      </c>
      <c r="L50" s="1">
        <v>740216</v>
      </c>
      <c r="M50" s="1">
        <v>24682905</v>
      </c>
      <c r="N50" s="1">
        <v>8425000000</v>
      </c>
      <c r="O50" s="1">
        <v>2409550000</v>
      </c>
    </row>
    <row r="51" spans="1:15" x14ac:dyDescent="0.15">
      <c r="A51" s="2">
        <v>37204</v>
      </c>
      <c r="B51" s="1">
        <v>34.15</v>
      </c>
      <c r="C51" s="1">
        <v>34.479999999999997</v>
      </c>
      <c r="D51" s="1">
        <v>33.340000000000003</v>
      </c>
      <c r="E51" s="1">
        <v>33.700000000000003</v>
      </c>
      <c r="F51" s="1">
        <v>33.700000000000003</v>
      </c>
      <c r="G51" s="1">
        <v>0.45</v>
      </c>
      <c r="H51" s="4">
        <f t="shared" si="2"/>
        <v>1.3352999999999999E-2</v>
      </c>
      <c r="I51" s="1">
        <v>1.3352999999999999</v>
      </c>
      <c r="J51" s="4">
        <f t="shared" si="1"/>
        <v>5.2599999999999999E-3</v>
      </c>
      <c r="K51" s="1">
        <v>0.52600000000000002</v>
      </c>
      <c r="L51" s="1">
        <v>376076</v>
      </c>
      <c r="M51" s="1">
        <v>12737203</v>
      </c>
      <c r="N51" s="1">
        <v>8537500000</v>
      </c>
      <c r="O51" s="1">
        <v>2441725000</v>
      </c>
    </row>
    <row r="52" spans="1:15" x14ac:dyDescent="0.15">
      <c r="A52" s="2">
        <v>37207</v>
      </c>
      <c r="B52" s="1">
        <v>33.6</v>
      </c>
      <c r="C52" s="1">
        <v>34.4</v>
      </c>
      <c r="D52" s="1">
        <v>33.520000000000003</v>
      </c>
      <c r="E52" s="1">
        <v>34.4</v>
      </c>
      <c r="F52" s="1">
        <v>34.15</v>
      </c>
      <c r="G52" s="1">
        <v>-0.55000000000000004</v>
      </c>
      <c r="H52" s="4">
        <f t="shared" si="2"/>
        <v>-1.6105000000000001E-2</v>
      </c>
      <c r="I52" s="1">
        <v>-1.6105</v>
      </c>
      <c r="J52" s="4">
        <f t="shared" si="1"/>
        <v>3.7530000000000003E-3</v>
      </c>
      <c r="K52" s="1">
        <v>0.37530000000000002</v>
      </c>
      <c r="L52" s="1">
        <v>268333</v>
      </c>
      <c r="M52" s="1">
        <v>9088858</v>
      </c>
      <c r="N52" s="1">
        <v>8400000000</v>
      </c>
      <c r="O52" s="1">
        <v>2402400000</v>
      </c>
    </row>
    <row r="53" spans="1:15" x14ac:dyDescent="0.15">
      <c r="A53" s="2">
        <v>37208</v>
      </c>
      <c r="B53" s="1">
        <v>33.64</v>
      </c>
      <c r="C53" s="1">
        <v>33.700000000000003</v>
      </c>
      <c r="D53" s="1">
        <v>33.21</v>
      </c>
      <c r="E53" s="1">
        <v>33.28</v>
      </c>
      <c r="F53" s="1">
        <v>33.6</v>
      </c>
      <c r="G53" s="1">
        <v>0.04</v>
      </c>
      <c r="H53" s="4">
        <f t="shared" si="2"/>
        <v>1.1899999999999999E-3</v>
      </c>
      <c r="I53" s="1">
        <v>0.11899999999999999</v>
      </c>
      <c r="J53" s="4">
        <f t="shared" si="1"/>
        <v>3.7399999999999998E-3</v>
      </c>
      <c r="K53" s="1">
        <v>0.374</v>
      </c>
      <c r="L53" s="1">
        <v>267381</v>
      </c>
      <c r="M53" s="1">
        <v>8965279</v>
      </c>
      <c r="N53" s="1">
        <v>8410000000</v>
      </c>
      <c r="O53" s="1">
        <v>2405260000</v>
      </c>
    </row>
    <row r="54" spans="1:15" x14ac:dyDescent="0.15">
      <c r="A54" s="2">
        <v>37209</v>
      </c>
      <c r="B54" s="1">
        <v>33.65</v>
      </c>
      <c r="C54" s="1">
        <v>34</v>
      </c>
      <c r="D54" s="1">
        <v>33.64</v>
      </c>
      <c r="E54" s="1">
        <v>33.64</v>
      </c>
      <c r="F54" s="1">
        <v>33.64</v>
      </c>
      <c r="G54" s="1">
        <v>0.01</v>
      </c>
      <c r="H54" s="4">
        <f t="shared" si="2"/>
        <v>2.9700000000000001E-4</v>
      </c>
      <c r="I54" s="1">
        <v>2.9700000000000001E-2</v>
      </c>
      <c r="J54" s="4">
        <f t="shared" si="1"/>
        <v>1.0759999999999999E-3</v>
      </c>
      <c r="K54" s="1">
        <v>0.1076</v>
      </c>
      <c r="L54" s="1">
        <v>76900</v>
      </c>
      <c r="M54" s="1">
        <v>2599260</v>
      </c>
      <c r="N54" s="1">
        <v>8412500000</v>
      </c>
      <c r="O54" s="1">
        <v>2405975000</v>
      </c>
    </row>
    <row r="55" spans="1:15" x14ac:dyDescent="0.15">
      <c r="A55" s="2">
        <v>37210</v>
      </c>
      <c r="B55" s="1">
        <v>33.68</v>
      </c>
      <c r="C55" s="1">
        <v>33.799999999999997</v>
      </c>
      <c r="D55" s="1">
        <v>33.5</v>
      </c>
      <c r="E55" s="1">
        <v>33.65</v>
      </c>
      <c r="F55" s="1">
        <v>33.65</v>
      </c>
      <c r="G55" s="1">
        <v>0.03</v>
      </c>
      <c r="H55" s="4">
        <f t="shared" si="2"/>
        <v>8.92E-4</v>
      </c>
      <c r="I55" s="1">
        <v>8.9200000000000002E-2</v>
      </c>
      <c r="J55" s="4">
        <f t="shared" si="1"/>
        <v>3.068E-3</v>
      </c>
      <c r="K55" s="1">
        <v>0.30680000000000002</v>
      </c>
      <c r="L55" s="1">
        <v>219345</v>
      </c>
      <c r="M55" s="1">
        <v>7378238</v>
      </c>
      <c r="N55" s="1">
        <v>8420000000</v>
      </c>
      <c r="O55" s="1">
        <v>2408120000</v>
      </c>
    </row>
    <row r="56" spans="1:15" x14ac:dyDescent="0.15">
      <c r="A56" s="2">
        <v>37211</v>
      </c>
      <c r="B56" s="1">
        <v>34.090000000000003</v>
      </c>
      <c r="C56" s="1">
        <v>36.200000000000003</v>
      </c>
      <c r="D56" s="1">
        <v>33.99</v>
      </c>
      <c r="E56" s="1">
        <v>36.200000000000003</v>
      </c>
      <c r="F56" s="1">
        <v>33.68</v>
      </c>
      <c r="G56" s="1">
        <v>0.41</v>
      </c>
      <c r="H56" s="4">
        <f t="shared" si="2"/>
        <v>1.2173E-2</v>
      </c>
      <c r="I56" s="1">
        <v>1.2173</v>
      </c>
      <c r="J56" s="4">
        <f t="shared" si="1"/>
        <v>1.3923000000000001E-2</v>
      </c>
      <c r="K56" s="1">
        <v>1.3923000000000001</v>
      </c>
      <c r="L56" s="1">
        <v>995470</v>
      </c>
      <c r="M56" s="1">
        <v>34600364</v>
      </c>
      <c r="N56" s="1">
        <v>8522500000</v>
      </c>
      <c r="O56" s="1">
        <v>2437435000</v>
      </c>
    </row>
    <row r="57" spans="1:15" x14ac:dyDescent="0.15">
      <c r="A57" s="2">
        <v>37214</v>
      </c>
      <c r="B57" s="1">
        <v>35.049999999999997</v>
      </c>
      <c r="C57" s="1">
        <v>35.08</v>
      </c>
      <c r="D57" s="1">
        <v>34.1</v>
      </c>
      <c r="E57" s="1">
        <v>34.15</v>
      </c>
      <c r="F57" s="1">
        <v>34.090000000000003</v>
      </c>
      <c r="G57" s="1">
        <v>0.96</v>
      </c>
      <c r="H57" s="4">
        <f t="shared" si="2"/>
        <v>2.8161000000000002E-2</v>
      </c>
      <c r="I57" s="1">
        <v>2.8161</v>
      </c>
      <c r="J57" s="4">
        <f t="shared" si="1"/>
        <v>1.3923000000000001E-2</v>
      </c>
      <c r="K57" s="1">
        <v>1.3923000000000001</v>
      </c>
      <c r="L57" s="1">
        <v>995470</v>
      </c>
      <c r="M57" s="1">
        <v>34600364</v>
      </c>
      <c r="N57" s="1">
        <v>8762500000</v>
      </c>
      <c r="O57" s="1">
        <v>2506075000</v>
      </c>
    </row>
    <row r="58" spans="1:15" x14ac:dyDescent="0.15">
      <c r="A58" s="2">
        <v>37215</v>
      </c>
      <c r="B58" s="1">
        <v>35.380000000000003</v>
      </c>
      <c r="C58" s="1">
        <v>35.53</v>
      </c>
      <c r="D58" s="1">
        <v>34.9</v>
      </c>
      <c r="E58" s="1">
        <v>35.200000000000003</v>
      </c>
      <c r="F58" s="1">
        <v>35.049999999999997</v>
      </c>
      <c r="G58" s="1">
        <v>0.33</v>
      </c>
      <c r="H58" s="4">
        <f t="shared" si="2"/>
        <v>9.4149999999999998E-3</v>
      </c>
      <c r="I58" s="1">
        <v>0.9415</v>
      </c>
      <c r="J58" s="4">
        <f t="shared" si="1"/>
        <v>5.2230000000000002E-3</v>
      </c>
      <c r="K58" s="1">
        <v>0.52229999999999999</v>
      </c>
      <c r="L58" s="1">
        <v>373461</v>
      </c>
      <c r="M58" s="1">
        <v>12950484</v>
      </c>
      <c r="N58" s="1">
        <v>8845000000</v>
      </c>
      <c r="O58" s="1">
        <v>2529670000</v>
      </c>
    </row>
    <row r="59" spans="1:15" x14ac:dyDescent="0.15">
      <c r="A59" s="2">
        <v>37216</v>
      </c>
      <c r="B59" s="1">
        <v>35.18</v>
      </c>
      <c r="C59" s="1">
        <v>35.5</v>
      </c>
      <c r="D59" s="1">
        <v>34.9</v>
      </c>
      <c r="E59" s="1">
        <v>35.479999999999997</v>
      </c>
      <c r="F59" s="1">
        <v>35.380000000000003</v>
      </c>
      <c r="G59" s="1">
        <v>-0.2</v>
      </c>
      <c r="H59" s="4">
        <f t="shared" si="2"/>
        <v>-5.653E-3</v>
      </c>
      <c r="I59" s="1">
        <v>-0.56530000000000002</v>
      </c>
      <c r="J59" s="4">
        <f t="shared" si="1"/>
        <v>6.9940000000000002E-3</v>
      </c>
      <c r="K59" s="1">
        <v>0.69940000000000002</v>
      </c>
      <c r="L59" s="1">
        <v>500042</v>
      </c>
      <c r="M59" s="1">
        <v>17556821</v>
      </c>
      <c r="N59" s="1">
        <v>8795000000</v>
      </c>
      <c r="O59" s="1">
        <v>2515370000</v>
      </c>
    </row>
    <row r="60" spans="1:15" x14ac:dyDescent="0.15">
      <c r="A60" s="2">
        <v>37217</v>
      </c>
      <c r="B60" s="1">
        <v>35.119999999999997</v>
      </c>
      <c r="C60" s="1">
        <v>35.299999999999997</v>
      </c>
      <c r="D60" s="1">
        <v>34.909999999999997</v>
      </c>
      <c r="E60" s="1">
        <v>35.22</v>
      </c>
      <c r="F60" s="1">
        <v>35.18</v>
      </c>
      <c r="G60" s="1">
        <v>-0.06</v>
      </c>
      <c r="H60" s="4">
        <f t="shared" si="2"/>
        <v>-1.7060000000000001E-3</v>
      </c>
      <c r="I60" s="1">
        <v>-0.1706</v>
      </c>
      <c r="J60" s="4">
        <f t="shared" si="1"/>
        <v>5.8720000000000005E-3</v>
      </c>
      <c r="K60" s="1">
        <v>0.58720000000000006</v>
      </c>
      <c r="L60" s="1">
        <v>419879</v>
      </c>
      <c r="M60" s="1">
        <v>14713840</v>
      </c>
      <c r="N60" s="1">
        <v>8780000000</v>
      </c>
      <c r="O60" s="1">
        <v>2511080000</v>
      </c>
    </row>
    <row r="61" spans="1:15" x14ac:dyDescent="0.15">
      <c r="A61" s="2">
        <v>37218</v>
      </c>
      <c r="B61" s="1">
        <v>34.979999999999997</v>
      </c>
      <c r="C61" s="1">
        <v>35.25</v>
      </c>
      <c r="D61" s="1">
        <v>34.78</v>
      </c>
      <c r="E61" s="1">
        <v>35.01</v>
      </c>
      <c r="F61" s="1">
        <v>35.119999999999997</v>
      </c>
      <c r="G61" s="1">
        <v>-0.14000000000000001</v>
      </c>
      <c r="H61" s="4">
        <f t="shared" si="2"/>
        <v>-3.986E-3</v>
      </c>
      <c r="I61" s="1">
        <v>-0.39860000000000001</v>
      </c>
      <c r="J61" s="4">
        <f t="shared" si="1"/>
        <v>5.5400000000000007E-3</v>
      </c>
      <c r="K61" s="1">
        <v>0.55400000000000005</v>
      </c>
      <c r="L61" s="1">
        <v>396090</v>
      </c>
      <c r="M61" s="1">
        <v>13866447</v>
      </c>
      <c r="N61" s="1">
        <v>8745000000</v>
      </c>
      <c r="O61" s="1">
        <v>2501070000</v>
      </c>
    </row>
    <row r="62" spans="1:15" x14ac:dyDescent="0.15">
      <c r="A62" s="2">
        <v>37221</v>
      </c>
      <c r="B62" s="1">
        <v>34.61</v>
      </c>
      <c r="C62" s="1">
        <v>35</v>
      </c>
      <c r="D62" s="1">
        <v>34.5</v>
      </c>
      <c r="E62" s="1">
        <v>35</v>
      </c>
      <c r="F62" s="1">
        <v>34.979999999999997</v>
      </c>
      <c r="G62" s="1">
        <v>-0.37</v>
      </c>
      <c r="H62" s="4">
        <f t="shared" si="2"/>
        <v>-1.0577000000000001E-2</v>
      </c>
      <c r="I62" s="1">
        <v>-1.0577000000000001</v>
      </c>
      <c r="J62" s="4">
        <f t="shared" si="1"/>
        <v>4.3369999999999997E-3</v>
      </c>
      <c r="K62" s="1">
        <v>0.43369999999999997</v>
      </c>
      <c r="L62" s="1">
        <v>310099</v>
      </c>
      <c r="M62" s="1">
        <v>10749495</v>
      </c>
      <c r="N62" s="1">
        <v>8652500000</v>
      </c>
      <c r="O62" s="1">
        <v>2474615000</v>
      </c>
    </row>
    <row r="63" spans="1:15" x14ac:dyDescent="0.15">
      <c r="A63" s="2">
        <v>37222</v>
      </c>
      <c r="B63" s="1">
        <v>35</v>
      </c>
      <c r="C63" s="1">
        <v>35.07</v>
      </c>
      <c r="D63" s="1">
        <v>34.58</v>
      </c>
      <c r="E63" s="1">
        <v>34.58</v>
      </c>
      <c r="F63" s="1">
        <v>34.61</v>
      </c>
      <c r="G63" s="1">
        <v>0.39</v>
      </c>
      <c r="H63" s="4">
        <f t="shared" si="2"/>
        <v>1.1268E-2</v>
      </c>
      <c r="I63" s="1">
        <v>1.1268</v>
      </c>
      <c r="J63" s="4">
        <f t="shared" si="1"/>
        <v>3.594E-3</v>
      </c>
      <c r="K63" s="1">
        <v>0.3594</v>
      </c>
      <c r="L63" s="1">
        <v>256948</v>
      </c>
      <c r="M63" s="1">
        <v>8954894</v>
      </c>
      <c r="N63" s="1">
        <v>8750000000</v>
      </c>
      <c r="O63" s="1">
        <v>2502500000</v>
      </c>
    </row>
    <row r="64" spans="1:15" x14ac:dyDescent="0.15">
      <c r="A64" s="2">
        <v>37223</v>
      </c>
      <c r="B64" s="1">
        <v>35.049999999999997</v>
      </c>
      <c r="C64" s="1">
        <v>35.39</v>
      </c>
      <c r="D64" s="1">
        <v>34.9</v>
      </c>
      <c r="E64" s="1">
        <v>35.049999999999997</v>
      </c>
      <c r="F64" s="1">
        <v>35</v>
      </c>
      <c r="G64" s="1">
        <v>0.05</v>
      </c>
      <c r="H64" s="4">
        <f t="shared" si="2"/>
        <v>1.4289999999999999E-3</v>
      </c>
      <c r="I64" s="1">
        <v>0.1429</v>
      </c>
      <c r="J64" s="4">
        <f t="shared" si="1"/>
        <v>5.2780000000000006E-3</v>
      </c>
      <c r="K64" s="1">
        <v>0.52780000000000005</v>
      </c>
      <c r="L64" s="1">
        <v>377362</v>
      </c>
      <c r="M64" s="1">
        <v>13256608</v>
      </c>
      <c r="N64" s="1">
        <v>8762500000</v>
      </c>
      <c r="O64" s="1">
        <v>2506075000</v>
      </c>
    </row>
    <row r="65" spans="1:15" x14ac:dyDescent="0.15">
      <c r="A65" s="2">
        <v>37224</v>
      </c>
      <c r="B65" s="1">
        <v>34.83</v>
      </c>
      <c r="C65" s="1">
        <v>35.200000000000003</v>
      </c>
      <c r="D65" s="1">
        <v>34.81</v>
      </c>
      <c r="E65" s="1">
        <v>35.01</v>
      </c>
      <c r="F65" s="1">
        <v>35.049999999999997</v>
      </c>
      <c r="G65" s="1">
        <v>-0.22</v>
      </c>
      <c r="H65" s="4">
        <f t="shared" si="2"/>
        <v>-6.2770000000000005E-3</v>
      </c>
      <c r="I65" s="1">
        <v>-0.62770000000000004</v>
      </c>
      <c r="J65" s="4">
        <f t="shared" si="1"/>
        <v>4.2599999999999999E-3</v>
      </c>
      <c r="K65" s="1">
        <v>0.42599999999999999</v>
      </c>
      <c r="L65" s="1">
        <v>304618</v>
      </c>
      <c r="M65" s="1">
        <v>10658762</v>
      </c>
      <c r="N65" s="1">
        <v>8707500000</v>
      </c>
      <c r="O65" s="1">
        <v>2490345000</v>
      </c>
    </row>
    <row r="66" spans="1:15" x14ac:dyDescent="0.15">
      <c r="A66" s="2">
        <v>37225</v>
      </c>
      <c r="B66" s="1">
        <v>35.340000000000003</v>
      </c>
      <c r="C66" s="1">
        <v>35.450000000000003</v>
      </c>
      <c r="D66" s="1">
        <v>34.799999999999997</v>
      </c>
      <c r="E66" s="1">
        <v>34.83</v>
      </c>
      <c r="F66" s="1">
        <v>34.83</v>
      </c>
      <c r="G66" s="1">
        <v>0.51</v>
      </c>
      <c r="H66" s="4">
        <f t="shared" ref="H66:H97" si="3">I66/100</f>
        <v>1.4643E-2</v>
      </c>
      <c r="I66" s="1">
        <v>1.4642999999999999</v>
      </c>
      <c r="J66" s="4">
        <f t="shared" ref="J66:J129" si="4">K66/100</f>
        <v>5.6940000000000003E-3</v>
      </c>
      <c r="K66" s="1">
        <v>0.56940000000000002</v>
      </c>
      <c r="L66" s="1">
        <v>407097</v>
      </c>
      <c r="M66" s="1">
        <v>14292950</v>
      </c>
      <c r="N66" s="1">
        <v>8835000000</v>
      </c>
      <c r="O66" s="1">
        <v>2526810000</v>
      </c>
    </row>
    <row r="67" spans="1:15" x14ac:dyDescent="0.15">
      <c r="A67" s="2">
        <v>37228</v>
      </c>
      <c r="B67" s="1">
        <v>36.17</v>
      </c>
      <c r="C67" s="1">
        <v>36.270000000000003</v>
      </c>
      <c r="D67" s="1">
        <v>35.340000000000003</v>
      </c>
      <c r="E67" s="1">
        <v>35.35</v>
      </c>
      <c r="F67" s="1">
        <v>35.340000000000003</v>
      </c>
      <c r="G67" s="1">
        <v>0.83</v>
      </c>
      <c r="H67" s="4">
        <f t="shared" si="3"/>
        <v>2.3485999999999996E-2</v>
      </c>
      <c r="I67" s="1">
        <v>2.3485999999999998</v>
      </c>
      <c r="J67" s="4">
        <f t="shared" si="4"/>
        <v>2.2429000000000001E-2</v>
      </c>
      <c r="K67" s="1">
        <v>2.2429000000000001</v>
      </c>
      <c r="L67" s="1">
        <v>1603705</v>
      </c>
      <c r="M67" s="1">
        <v>57741700</v>
      </c>
      <c r="N67" s="1">
        <v>9042500000</v>
      </c>
      <c r="O67" s="1">
        <v>2586155000</v>
      </c>
    </row>
    <row r="68" spans="1:15" x14ac:dyDescent="0.15">
      <c r="A68" s="2">
        <v>37229</v>
      </c>
      <c r="B68" s="1">
        <v>36.21</v>
      </c>
      <c r="C68" s="1">
        <v>36.270000000000003</v>
      </c>
      <c r="D68" s="1">
        <v>35.81</v>
      </c>
      <c r="E68" s="1">
        <v>36.25</v>
      </c>
      <c r="F68" s="1">
        <v>36.17</v>
      </c>
      <c r="G68" s="1">
        <v>0.04</v>
      </c>
      <c r="H68" s="4">
        <f t="shared" si="3"/>
        <v>1.106E-3</v>
      </c>
      <c r="I68" s="1">
        <v>0.1106</v>
      </c>
      <c r="J68" s="4">
        <f t="shared" si="4"/>
        <v>9.6430000000000005E-3</v>
      </c>
      <c r="K68" s="1">
        <v>0.96430000000000005</v>
      </c>
      <c r="L68" s="1">
        <v>689499</v>
      </c>
      <c r="M68" s="1">
        <v>24859860</v>
      </c>
      <c r="N68" s="1">
        <v>9052500000</v>
      </c>
      <c r="O68" s="1">
        <v>2589015000</v>
      </c>
    </row>
    <row r="69" spans="1:15" x14ac:dyDescent="0.15">
      <c r="A69" s="2">
        <v>37230</v>
      </c>
      <c r="B69" s="1">
        <v>36</v>
      </c>
      <c r="C69" s="1">
        <v>37</v>
      </c>
      <c r="D69" s="1">
        <v>35.96</v>
      </c>
      <c r="E69" s="1">
        <v>37</v>
      </c>
      <c r="F69" s="1">
        <v>36.21</v>
      </c>
      <c r="G69" s="1">
        <v>-0.21</v>
      </c>
      <c r="H69" s="4">
        <f t="shared" si="3"/>
        <v>-5.7999999999999996E-3</v>
      </c>
      <c r="I69" s="1">
        <v>-0.57999999999999996</v>
      </c>
      <c r="J69" s="4">
        <f t="shared" si="4"/>
        <v>2.1018999999999999E-2</v>
      </c>
      <c r="K69" s="1">
        <v>2.1019000000000001</v>
      </c>
      <c r="L69" s="1">
        <v>1502835</v>
      </c>
      <c r="M69" s="1">
        <v>54737513</v>
      </c>
      <c r="N69" s="1">
        <v>9000000000</v>
      </c>
      <c r="O69" s="1">
        <v>2574000000</v>
      </c>
    </row>
    <row r="70" spans="1:15" x14ac:dyDescent="0.15">
      <c r="A70" s="2">
        <v>37231</v>
      </c>
      <c r="B70" s="1">
        <v>36.06</v>
      </c>
      <c r="C70" s="1">
        <v>36.299999999999997</v>
      </c>
      <c r="D70" s="1">
        <v>35.799999999999997</v>
      </c>
      <c r="E70" s="1">
        <v>35.9</v>
      </c>
      <c r="F70" s="1">
        <v>36</v>
      </c>
      <c r="G70" s="1">
        <v>0.06</v>
      </c>
      <c r="H70" s="4">
        <f t="shared" si="3"/>
        <v>1.6669999999999999E-3</v>
      </c>
      <c r="I70" s="1">
        <v>0.16669999999999999</v>
      </c>
      <c r="J70" s="4">
        <f t="shared" si="4"/>
        <v>8.9119999999999998E-3</v>
      </c>
      <c r="K70" s="1">
        <v>0.89119999999999999</v>
      </c>
      <c r="L70" s="1">
        <v>637222</v>
      </c>
      <c r="M70" s="1">
        <v>23004767</v>
      </c>
      <c r="N70" s="1">
        <v>9015000000</v>
      </c>
      <c r="O70" s="1">
        <v>2578290000</v>
      </c>
    </row>
    <row r="71" spans="1:15" x14ac:dyDescent="0.15">
      <c r="A71" s="2">
        <v>37232</v>
      </c>
      <c r="B71" s="1">
        <v>35.86</v>
      </c>
      <c r="C71" s="1">
        <v>36.200000000000003</v>
      </c>
      <c r="D71" s="1">
        <v>35.799999999999997</v>
      </c>
      <c r="E71" s="1">
        <v>36.1</v>
      </c>
      <c r="F71" s="1">
        <v>36.06</v>
      </c>
      <c r="G71" s="1">
        <v>-0.2</v>
      </c>
      <c r="H71" s="4">
        <f t="shared" si="3"/>
        <v>-5.5459999999999997E-3</v>
      </c>
      <c r="I71" s="1">
        <v>-0.55459999999999998</v>
      </c>
      <c r="J71" s="4">
        <f t="shared" si="4"/>
        <v>5.4659999999999995E-3</v>
      </c>
      <c r="K71" s="1">
        <v>0.54659999999999997</v>
      </c>
      <c r="L71" s="1">
        <v>390820</v>
      </c>
      <c r="M71" s="1">
        <v>14031912</v>
      </c>
      <c r="N71" s="1">
        <v>8965000000</v>
      </c>
      <c r="O71" s="1">
        <v>2563990000</v>
      </c>
    </row>
    <row r="72" spans="1:15" x14ac:dyDescent="0.15">
      <c r="A72" s="2">
        <v>37235</v>
      </c>
      <c r="B72" s="1">
        <v>35.99</v>
      </c>
      <c r="C72" s="1">
        <v>36.08</v>
      </c>
      <c r="D72" s="1">
        <v>35.71</v>
      </c>
      <c r="E72" s="1">
        <v>36</v>
      </c>
      <c r="F72" s="1">
        <v>35.86</v>
      </c>
      <c r="G72" s="1">
        <v>0.13</v>
      </c>
      <c r="H72" s="4">
        <f t="shared" si="3"/>
        <v>3.6249999999999998E-3</v>
      </c>
      <c r="I72" s="1">
        <v>0.36249999999999999</v>
      </c>
      <c r="J72" s="4">
        <f t="shared" si="4"/>
        <v>5.8199999999999997E-3</v>
      </c>
      <c r="K72" s="1">
        <v>0.58199999999999996</v>
      </c>
      <c r="L72" s="1">
        <v>416156</v>
      </c>
      <c r="M72" s="1">
        <v>14941666</v>
      </c>
      <c r="N72" s="1">
        <v>8997500000</v>
      </c>
      <c r="O72" s="1">
        <v>2573285000</v>
      </c>
    </row>
    <row r="73" spans="1:15" x14ac:dyDescent="0.15">
      <c r="A73" s="2">
        <v>37236</v>
      </c>
      <c r="B73" s="1">
        <v>35.64</v>
      </c>
      <c r="C73" s="1">
        <v>36</v>
      </c>
      <c r="D73" s="1">
        <v>35.61</v>
      </c>
      <c r="E73" s="1">
        <v>36</v>
      </c>
      <c r="F73" s="1">
        <v>35.99</v>
      </c>
      <c r="G73" s="1">
        <v>-0.35</v>
      </c>
      <c r="H73" s="4">
        <f t="shared" si="3"/>
        <v>-9.725000000000001E-3</v>
      </c>
      <c r="I73" s="1">
        <v>-0.97250000000000003</v>
      </c>
      <c r="J73" s="4">
        <f t="shared" si="4"/>
        <v>5.0070000000000002E-3</v>
      </c>
      <c r="K73" s="1">
        <v>0.50070000000000003</v>
      </c>
      <c r="L73" s="1">
        <v>358002</v>
      </c>
      <c r="M73" s="1">
        <v>12821499</v>
      </c>
      <c r="N73" s="1">
        <v>8910000000</v>
      </c>
      <c r="O73" s="1">
        <v>2548260000</v>
      </c>
    </row>
    <row r="74" spans="1:15" x14ac:dyDescent="0.15">
      <c r="A74" s="2">
        <v>37237</v>
      </c>
      <c r="B74" s="1">
        <v>35.770000000000003</v>
      </c>
      <c r="C74" s="1">
        <v>36.1</v>
      </c>
      <c r="D74" s="1">
        <v>35.6</v>
      </c>
      <c r="E74" s="1">
        <v>35.6</v>
      </c>
      <c r="F74" s="1">
        <v>35.64</v>
      </c>
      <c r="G74" s="1">
        <v>0.13</v>
      </c>
      <c r="H74" s="4">
        <f t="shared" si="3"/>
        <v>3.6480000000000002E-3</v>
      </c>
      <c r="I74" s="1">
        <v>0.36480000000000001</v>
      </c>
      <c r="J74" s="4">
        <f t="shared" si="4"/>
        <v>6.4790000000000004E-3</v>
      </c>
      <c r="K74" s="1">
        <v>0.64790000000000003</v>
      </c>
      <c r="L74" s="1">
        <v>463267</v>
      </c>
      <c r="M74" s="1">
        <v>16611472</v>
      </c>
      <c r="N74" s="1">
        <v>8942500000</v>
      </c>
      <c r="O74" s="1">
        <v>2557555000</v>
      </c>
    </row>
    <row r="75" spans="1:15" x14ac:dyDescent="0.15">
      <c r="A75" s="2">
        <v>37238</v>
      </c>
      <c r="B75" s="1">
        <v>35.26</v>
      </c>
      <c r="C75" s="1">
        <v>35.97</v>
      </c>
      <c r="D75" s="1">
        <v>35.200000000000003</v>
      </c>
      <c r="E75" s="1">
        <v>35.61</v>
      </c>
      <c r="F75" s="1">
        <v>35.770000000000003</v>
      </c>
      <c r="G75" s="1">
        <v>-0.51</v>
      </c>
      <c r="H75" s="4">
        <f t="shared" si="3"/>
        <v>-1.4258E-2</v>
      </c>
      <c r="I75" s="1">
        <v>-1.4258</v>
      </c>
      <c r="J75" s="4">
        <f t="shared" si="4"/>
        <v>4.9519999999999998E-3</v>
      </c>
      <c r="K75" s="1">
        <v>0.49519999999999997</v>
      </c>
      <c r="L75" s="1">
        <v>354045</v>
      </c>
      <c r="M75" s="1">
        <v>12580276</v>
      </c>
      <c r="N75" s="1">
        <v>8815000000</v>
      </c>
      <c r="O75" s="1">
        <v>2521090000</v>
      </c>
    </row>
    <row r="76" spans="1:15" x14ac:dyDescent="0.15">
      <c r="A76" s="2">
        <v>37239</v>
      </c>
      <c r="B76" s="1">
        <v>35.200000000000003</v>
      </c>
      <c r="C76" s="1">
        <v>35.5</v>
      </c>
      <c r="D76" s="1">
        <v>35.020000000000003</v>
      </c>
      <c r="E76" s="1">
        <v>35.020000000000003</v>
      </c>
      <c r="F76" s="1">
        <v>35.26</v>
      </c>
      <c r="G76" s="1">
        <v>-0.06</v>
      </c>
      <c r="H76" s="4">
        <f t="shared" si="3"/>
        <v>-1.702E-3</v>
      </c>
      <c r="I76" s="1">
        <v>-0.17019999999999999</v>
      </c>
      <c r="J76" s="4">
        <f t="shared" si="4"/>
        <v>3.9740000000000001E-3</v>
      </c>
      <c r="K76" s="1">
        <v>0.39739999999999998</v>
      </c>
      <c r="L76" s="1">
        <v>284125</v>
      </c>
      <c r="M76" s="1">
        <v>10026619</v>
      </c>
      <c r="N76" s="1">
        <v>8800000000</v>
      </c>
      <c r="O76" s="1">
        <v>2516800000</v>
      </c>
    </row>
    <row r="77" spans="1:15" x14ac:dyDescent="0.15">
      <c r="A77" s="2">
        <v>37242</v>
      </c>
      <c r="B77" s="1">
        <v>35.36</v>
      </c>
      <c r="C77" s="1">
        <v>35.61</v>
      </c>
      <c r="D77" s="1">
        <v>35.049999999999997</v>
      </c>
      <c r="E77" s="1">
        <v>35.11</v>
      </c>
      <c r="F77" s="1">
        <v>35.200000000000003</v>
      </c>
      <c r="G77" s="1">
        <v>0.16</v>
      </c>
      <c r="H77" s="4">
        <f t="shared" si="3"/>
        <v>4.5450000000000004E-3</v>
      </c>
      <c r="I77" s="1">
        <v>0.45450000000000002</v>
      </c>
      <c r="J77" s="4">
        <f t="shared" si="4"/>
        <v>6.1729999999999997E-3</v>
      </c>
      <c r="K77" s="1">
        <v>0.61729999999999996</v>
      </c>
      <c r="L77" s="1">
        <v>441389</v>
      </c>
      <c r="M77" s="1">
        <v>15611050</v>
      </c>
      <c r="N77" s="1">
        <v>8840000000</v>
      </c>
      <c r="O77" s="1">
        <v>2528240000</v>
      </c>
    </row>
    <row r="78" spans="1:15" x14ac:dyDescent="0.15">
      <c r="A78" s="2">
        <v>37243</v>
      </c>
      <c r="B78" s="1">
        <v>35.9</v>
      </c>
      <c r="C78" s="1">
        <v>35.96</v>
      </c>
      <c r="D78" s="1">
        <v>35.1</v>
      </c>
      <c r="E78" s="1">
        <v>35.479999999999997</v>
      </c>
      <c r="F78" s="1">
        <v>35.36</v>
      </c>
      <c r="G78" s="1">
        <v>0.54</v>
      </c>
      <c r="H78" s="4">
        <f t="shared" si="3"/>
        <v>1.5271E-2</v>
      </c>
      <c r="I78" s="1">
        <v>1.5270999999999999</v>
      </c>
      <c r="J78" s="4">
        <f t="shared" si="4"/>
        <v>6.7429999999999999E-3</v>
      </c>
      <c r="K78" s="1">
        <v>0.67430000000000001</v>
      </c>
      <c r="L78" s="1">
        <v>482120</v>
      </c>
      <c r="M78" s="1">
        <v>17167382</v>
      </c>
      <c r="N78" s="1">
        <v>8975000000</v>
      </c>
      <c r="O78" s="1">
        <v>2566850000</v>
      </c>
    </row>
    <row r="79" spans="1:15" x14ac:dyDescent="0.15">
      <c r="A79" s="2">
        <v>37244</v>
      </c>
      <c r="B79" s="1">
        <v>35.96</v>
      </c>
      <c r="C79" s="1">
        <v>36.49</v>
      </c>
      <c r="D79" s="1">
        <v>35.630000000000003</v>
      </c>
      <c r="E79" s="1">
        <v>35.9</v>
      </c>
      <c r="F79" s="1">
        <v>35.9</v>
      </c>
      <c r="G79" s="1">
        <v>0.06</v>
      </c>
      <c r="H79" s="4">
        <f t="shared" si="3"/>
        <v>1.671E-3</v>
      </c>
      <c r="I79" s="1">
        <v>0.1671</v>
      </c>
      <c r="J79" s="4">
        <f t="shared" si="4"/>
        <v>1.3455E-2</v>
      </c>
      <c r="K79" s="1">
        <v>1.3454999999999999</v>
      </c>
      <c r="L79" s="1">
        <v>962001</v>
      </c>
      <c r="M79" s="1">
        <v>34761229</v>
      </c>
      <c r="N79" s="1">
        <v>8990000000</v>
      </c>
      <c r="O79" s="1">
        <v>2571140000</v>
      </c>
    </row>
    <row r="80" spans="1:15" x14ac:dyDescent="0.15">
      <c r="A80" s="2">
        <v>37245</v>
      </c>
      <c r="B80" s="1">
        <v>34.76</v>
      </c>
      <c r="C80" s="1">
        <v>35.9</v>
      </c>
      <c r="D80" s="1">
        <v>34.65</v>
      </c>
      <c r="E80" s="1">
        <v>35.9</v>
      </c>
      <c r="F80" s="1">
        <v>35.96</v>
      </c>
      <c r="G80" s="1">
        <v>-1.2</v>
      </c>
      <c r="H80" s="4">
        <f t="shared" si="3"/>
        <v>-3.3370000000000004E-2</v>
      </c>
      <c r="I80" s="1">
        <v>-3.3370000000000002</v>
      </c>
      <c r="J80" s="4">
        <f t="shared" si="4"/>
        <v>1.5890999999999999E-2</v>
      </c>
      <c r="K80" s="1">
        <v>1.5891</v>
      </c>
      <c r="L80" s="1">
        <v>1136223</v>
      </c>
      <c r="M80" s="1">
        <v>39988830</v>
      </c>
      <c r="N80" s="1">
        <v>8690000000</v>
      </c>
      <c r="O80" s="1">
        <v>2485340000</v>
      </c>
    </row>
    <row r="81" spans="1:15" x14ac:dyDescent="0.15">
      <c r="A81" s="2">
        <v>37246</v>
      </c>
      <c r="B81" s="1">
        <v>35.869999999999997</v>
      </c>
      <c r="C81" s="1">
        <v>35.97</v>
      </c>
      <c r="D81" s="1">
        <v>34.700000000000003</v>
      </c>
      <c r="E81" s="1">
        <v>34.700000000000003</v>
      </c>
      <c r="F81" s="1">
        <v>34.76</v>
      </c>
      <c r="G81" s="1">
        <v>1.1100000000000001</v>
      </c>
      <c r="H81" s="4">
        <f t="shared" si="3"/>
        <v>3.1932999999999996E-2</v>
      </c>
      <c r="I81" s="1">
        <v>3.1932999999999998</v>
      </c>
      <c r="J81" s="4">
        <f t="shared" si="4"/>
        <v>1.1377999999999999E-2</v>
      </c>
      <c r="K81" s="1">
        <v>1.1377999999999999</v>
      </c>
      <c r="L81" s="1">
        <v>813504</v>
      </c>
      <c r="M81" s="1">
        <v>28861442</v>
      </c>
      <c r="N81" s="1">
        <v>8967500000</v>
      </c>
      <c r="O81" s="1">
        <v>2564705000</v>
      </c>
    </row>
    <row r="82" spans="1:15" x14ac:dyDescent="0.15">
      <c r="A82" s="2">
        <v>37249</v>
      </c>
      <c r="B82" s="1">
        <v>36.42</v>
      </c>
      <c r="C82" s="1">
        <v>37.25</v>
      </c>
      <c r="D82" s="1">
        <v>35.81</v>
      </c>
      <c r="E82" s="1">
        <v>35.99</v>
      </c>
      <c r="F82" s="1">
        <v>35.869999999999997</v>
      </c>
      <c r="G82" s="1">
        <v>0.55000000000000004</v>
      </c>
      <c r="H82" s="4">
        <f t="shared" si="3"/>
        <v>1.5333000000000001E-2</v>
      </c>
      <c r="I82" s="1">
        <v>1.5333000000000001</v>
      </c>
      <c r="J82" s="4">
        <f t="shared" si="4"/>
        <v>3.8113000000000001E-2</v>
      </c>
      <c r="K82" s="1">
        <v>3.8113000000000001</v>
      </c>
      <c r="L82" s="1">
        <v>2725079</v>
      </c>
      <c r="M82" s="1">
        <v>99947172</v>
      </c>
      <c r="N82" s="1">
        <v>9105000000</v>
      </c>
      <c r="O82" s="1">
        <v>2604030000</v>
      </c>
    </row>
    <row r="83" spans="1:15" x14ac:dyDescent="0.15">
      <c r="A83" s="2">
        <v>37250</v>
      </c>
      <c r="B83" s="1">
        <v>36.5</v>
      </c>
      <c r="C83" s="1">
        <v>36.72</v>
      </c>
      <c r="D83" s="1">
        <v>35.950000000000003</v>
      </c>
      <c r="E83" s="1">
        <v>36.450000000000003</v>
      </c>
      <c r="F83" s="1">
        <v>36.42</v>
      </c>
      <c r="G83" s="1">
        <v>0.08</v>
      </c>
      <c r="H83" s="4">
        <f t="shared" si="3"/>
        <v>2.1970000000000002E-3</v>
      </c>
      <c r="I83" s="1">
        <v>0.21970000000000001</v>
      </c>
      <c r="J83" s="4">
        <f t="shared" si="4"/>
        <v>1.7038999999999999E-2</v>
      </c>
      <c r="K83" s="1">
        <v>1.7039</v>
      </c>
      <c r="L83" s="1">
        <v>1218260</v>
      </c>
      <c r="M83" s="1">
        <v>44420025</v>
      </c>
      <c r="N83" s="1">
        <v>9125000000</v>
      </c>
      <c r="O83" s="1">
        <v>2609750000</v>
      </c>
    </row>
    <row r="84" spans="1:15" x14ac:dyDescent="0.15">
      <c r="A84" s="2">
        <v>37251</v>
      </c>
      <c r="B84" s="1">
        <v>37.19</v>
      </c>
      <c r="C84" s="1">
        <v>37.25</v>
      </c>
      <c r="D84" s="1">
        <v>36.1</v>
      </c>
      <c r="E84" s="1">
        <v>36.54</v>
      </c>
      <c r="F84" s="1">
        <v>36.5</v>
      </c>
      <c r="G84" s="1">
        <v>0.69</v>
      </c>
      <c r="H84" s="4">
        <f t="shared" si="3"/>
        <v>1.8904000000000001E-2</v>
      </c>
      <c r="I84" s="1">
        <v>1.8904000000000001</v>
      </c>
      <c r="J84" s="4">
        <f t="shared" si="4"/>
        <v>2.351E-2</v>
      </c>
      <c r="K84" s="1">
        <v>2.351</v>
      </c>
      <c r="L84" s="1">
        <v>1680952</v>
      </c>
      <c r="M84" s="1">
        <v>62127143</v>
      </c>
      <c r="N84" s="1">
        <v>9297500000</v>
      </c>
      <c r="O84" s="1">
        <v>2659085000</v>
      </c>
    </row>
    <row r="85" spans="1:15" x14ac:dyDescent="0.15">
      <c r="A85" s="2">
        <v>37252</v>
      </c>
      <c r="B85" s="1">
        <v>37.32</v>
      </c>
      <c r="C85" s="1">
        <v>37.840000000000003</v>
      </c>
      <c r="D85" s="1">
        <v>36.92</v>
      </c>
      <c r="E85" s="1">
        <v>37.22</v>
      </c>
      <c r="F85" s="1">
        <v>37.19</v>
      </c>
      <c r="G85" s="1">
        <v>0.13</v>
      </c>
      <c r="H85" s="4">
        <f t="shared" si="3"/>
        <v>3.4960000000000004E-3</v>
      </c>
      <c r="I85" s="1">
        <v>0.34960000000000002</v>
      </c>
      <c r="J85" s="4">
        <f t="shared" si="4"/>
        <v>3.2566000000000005E-2</v>
      </c>
      <c r="K85" s="1">
        <v>3.2566000000000002</v>
      </c>
      <c r="L85" s="1">
        <v>2328478</v>
      </c>
      <c r="M85" s="1">
        <v>87052679</v>
      </c>
      <c r="N85" s="1">
        <v>9330000000</v>
      </c>
      <c r="O85" s="1">
        <v>2668380000</v>
      </c>
    </row>
    <row r="86" spans="1:15" x14ac:dyDescent="0.15">
      <c r="A86" s="2">
        <v>37253</v>
      </c>
      <c r="B86" s="1">
        <v>37.299999999999997</v>
      </c>
      <c r="C86" s="1">
        <v>37.6</v>
      </c>
      <c r="D86" s="1">
        <v>36.880000000000003</v>
      </c>
      <c r="E86" s="1">
        <v>37.299999999999997</v>
      </c>
      <c r="F86" s="1">
        <v>37.32</v>
      </c>
      <c r="G86" s="1">
        <v>-0.02</v>
      </c>
      <c r="H86" s="4">
        <f t="shared" si="3"/>
        <v>-5.3600000000000002E-4</v>
      </c>
      <c r="I86" s="1">
        <v>-5.3600000000000002E-2</v>
      </c>
      <c r="J86" s="4">
        <f t="shared" si="4"/>
        <v>1.7174000000000002E-2</v>
      </c>
      <c r="K86" s="1">
        <v>1.7174</v>
      </c>
      <c r="L86" s="1">
        <v>1227932</v>
      </c>
      <c r="M86" s="1">
        <v>45692306</v>
      </c>
      <c r="N86" s="1">
        <v>9325000000</v>
      </c>
      <c r="O86" s="1">
        <v>2666950000</v>
      </c>
    </row>
    <row r="87" spans="1:15" x14ac:dyDescent="0.15">
      <c r="A87" s="2">
        <v>37256</v>
      </c>
      <c r="B87" s="1">
        <v>38.549999999999997</v>
      </c>
      <c r="C87" s="1">
        <v>39.299999999999997</v>
      </c>
      <c r="D87" s="1">
        <v>37.46</v>
      </c>
      <c r="E87" s="1">
        <v>37.67</v>
      </c>
      <c r="F87" s="1">
        <v>37.299999999999997</v>
      </c>
      <c r="G87" s="1">
        <v>1.25</v>
      </c>
      <c r="H87" s="4">
        <f t="shared" si="3"/>
        <v>3.3512E-2</v>
      </c>
      <c r="I87" s="1">
        <v>3.3512</v>
      </c>
      <c r="J87" s="4">
        <f t="shared" si="4"/>
        <v>7.3000999999999996E-2</v>
      </c>
      <c r="K87" s="1">
        <v>7.3000999999999996</v>
      </c>
      <c r="L87" s="1">
        <v>5219541</v>
      </c>
      <c r="M87" s="1">
        <v>202281565</v>
      </c>
      <c r="N87" s="1">
        <v>9637500000</v>
      </c>
      <c r="O87" s="1">
        <v>2756325000</v>
      </c>
    </row>
    <row r="88" spans="1:15" x14ac:dyDescent="0.15">
      <c r="A88" s="2">
        <v>37260</v>
      </c>
      <c r="B88" s="1">
        <v>37.549999999999997</v>
      </c>
      <c r="C88" s="1">
        <v>38.799999999999997</v>
      </c>
      <c r="D88" s="1">
        <v>37.450000000000003</v>
      </c>
      <c r="E88" s="1">
        <v>38.72</v>
      </c>
      <c r="F88" s="1">
        <v>38.549999999999997</v>
      </c>
      <c r="G88" s="1">
        <v>-1</v>
      </c>
      <c r="H88" s="4">
        <f t="shared" si="3"/>
        <v>-2.5939999999999998E-2</v>
      </c>
      <c r="I88" s="1">
        <v>-2.5939999999999999</v>
      </c>
      <c r="J88" s="4">
        <f t="shared" si="4"/>
        <v>4.0712999999999999E-2</v>
      </c>
      <c r="K88" s="1">
        <v>4.0712999999999999</v>
      </c>
      <c r="L88" s="1">
        <v>2910962</v>
      </c>
      <c r="M88" s="1">
        <v>111030307</v>
      </c>
      <c r="N88" s="1">
        <v>9387500000</v>
      </c>
      <c r="O88" s="1">
        <v>2684825000</v>
      </c>
    </row>
    <row r="89" spans="1:15" x14ac:dyDescent="0.15">
      <c r="A89" s="2">
        <v>37263</v>
      </c>
      <c r="B89" s="1">
        <v>37.35</v>
      </c>
      <c r="C89" s="1">
        <v>37.5</v>
      </c>
      <c r="D89" s="1">
        <v>36.68</v>
      </c>
      <c r="E89" s="1">
        <v>37.15</v>
      </c>
      <c r="F89" s="1">
        <v>37.549999999999997</v>
      </c>
      <c r="G89" s="1">
        <v>-0.2</v>
      </c>
      <c r="H89" s="4">
        <f t="shared" si="3"/>
        <v>-5.326E-3</v>
      </c>
      <c r="I89" s="1">
        <v>-0.53259999999999996</v>
      </c>
      <c r="J89" s="4">
        <f t="shared" si="4"/>
        <v>2.6494E-2</v>
      </c>
      <c r="K89" s="1">
        <v>2.6494</v>
      </c>
      <c r="L89" s="1">
        <v>1894295</v>
      </c>
      <c r="M89" s="1">
        <v>70279717</v>
      </c>
      <c r="N89" s="1">
        <v>9337500000</v>
      </c>
      <c r="O89" s="1">
        <v>2670525000</v>
      </c>
    </row>
    <row r="90" spans="1:15" x14ac:dyDescent="0.15">
      <c r="A90" s="2">
        <v>37264</v>
      </c>
      <c r="B90" s="1">
        <v>36.590000000000003</v>
      </c>
      <c r="C90" s="1">
        <v>37.590000000000003</v>
      </c>
      <c r="D90" s="1">
        <v>36.479999999999997</v>
      </c>
      <c r="E90" s="1">
        <v>37</v>
      </c>
      <c r="F90" s="1">
        <v>37.35</v>
      </c>
      <c r="G90" s="1">
        <v>-0.76</v>
      </c>
      <c r="H90" s="4">
        <f t="shared" si="3"/>
        <v>-2.0348000000000002E-2</v>
      </c>
      <c r="I90" s="1">
        <v>-2.0348000000000002</v>
      </c>
      <c r="J90" s="4">
        <f t="shared" si="4"/>
        <v>1.8583000000000002E-2</v>
      </c>
      <c r="K90" s="1">
        <v>1.8583000000000001</v>
      </c>
      <c r="L90" s="1">
        <v>1328664</v>
      </c>
      <c r="M90" s="1">
        <v>48947614</v>
      </c>
      <c r="N90" s="1">
        <v>9147500000</v>
      </c>
      <c r="O90" s="1">
        <v>2616185000</v>
      </c>
    </row>
    <row r="91" spans="1:15" x14ac:dyDescent="0.15">
      <c r="A91" s="2">
        <v>37265</v>
      </c>
      <c r="B91" s="1">
        <v>36.869999999999997</v>
      </c>
      <c r="C91" s="1">
        <v>37.18</v>
      </c>
      <c r="D91" s="1">
        <v>36.35</v>
      </c>
      <c r="E91" s="1">
        <v>36.5</v>
      </c>
      <c r="F91" s="1">
        <v>36.590000000000003</v>
      </c>
      <c r="G91" s="1">
        <v>0.28000000000000003</v>
      </c>
      <c r="H91" s="4">
        <f t="shared" si="3"/>
        <v>7.6519999999999999E-3</v>
      </c>
      <c r="I91" s="1">
        <v>0.76519999999999999</v>
      </c>
      <c r="J91" s="4">
        <f t="shared" si="4"/>
        <v>1.4835000000000001E-2</v>
      </c>
      <c r="K91" s="1">
        <v>1.4835</v>
      </c>
      <c r="L91" s="1">
        <v>1060682</v>
      </c>
      <c r="M91" s="1">
        <v>38912708</v>
      </c>
      <c r="N91" s="1">
        <v>9217500000</v>
      </c>
      <c r="O91" s="1">
        <v>2636205000</v>
      </c>
    </row>
    <row r="92" spans="1:15" x14ac:dyDescent="0.15">
      <c r="A92" s="2">
        <v>37266</v>
      </c>
      <c r="B92" s="1">
        <v>37.24</v>
      </c>
      <c r="C92" s="1">
        <v>37.39</v>
      </c>
      <c r="D92" s="1">
        <v>36.35</v>
      </c>
      <c r="E92" s="1">
        <v>36.979999999999997</v>
      </c>
      <c r="F92" s="1">
        <v>36.869999999999997</v>
      </c>
      <c r="G92" s="1">
        <v>0.37</v>
      </c>
      <c r="H92" s="4">
        <f t="shared" si="3"/>
        <v>1.0035000000000001E-2</v>
      </c>
      <c r="I92" s="1">
        <v>1.0035000000000001</v>
      </c>
      <c r="J92" s="4">
        <f t="shared" si="4"/>
        <v>2.6314999999999998E-2</v>
      </c>
      <c r="K92" s="1">
        <v>2.6315</v>
      </c>
      <c r="L92" s="1">
        <v>1881555</v>
      </c>
      <c r="M92" s="1">
        <v>69093753</v>
      </c>
      <c r="N92" s="1">
        <v>9310000000</v>
      </c>
      <c r="O92" s="1">
        <v>2662660000</v>
      </c>
    </row>
    <row r="93" spans="1:15" x14ac:dyDescent="0.15">
      <c r="A93" s="2">
        <v>37267</v>
      </c>
      <c r="B93" s="1">
        <v>36.049999999999997</v>
      </c>
      <c r="C93" s="1">
        <v>37.14</v>
      </c>
      <c r="D93" s="1">
        <v>36</v>
      </c>
      <c r="E93" s="1">
        <v>37.01</v>
      </c>
      <c r="F93" s="1">
        <v>37.24</v>
      </c>
      <c r="G93" s="1">
        <v>-1.19</v>
      </c>
      <c r="H93" s="4">
        <f t="shared" si="3"/>
        <v>-3.1954999999999997E-2</v>
      </c>
      <c r="I93" s="1">
        <v>-3.1955</v>
      </c>
      <c r="J93" s="4">
        <f t="shared" si="4"/>
        <v>1.6552000000000001E-2</v>
      </c>
      <c r="K93" s="1">
        <v>1.6552</v>
      </c>
      <c r="L93" s="1">
        <v>1183475</v>
      </c>
      <c r="M93" s="1">
        <v>43306414</v>
      </c>
      <c r="N93" s="1">
        <v>9012500000</v>
      </c>
      <c r="O93" s="1">
        <v>2577575000</v>
      </c>
    </row>
    <row r="94" spans="1:15" x14ac:dyDescent="0.15">
      <c r="A94" s="2">
        <v>37270</v>
      </c>
      <c r="B94" s="1">
        <v>36.1</v>
      </c>
      <c r="C94" s="1">
        <v>36.4</v>
      </c>
      <c r="D94" s="1">
        <v>35.43</v>
      </c>
      <c r="E94" s="1">
        <v>35.700000000000003</v>
      </c>
      <c r="F94" s="1">
        <v>36.049999999999997</v>
      </c>
      <c r="G94" s="1">
        <v>0.05</v>
      </c>
      <c r="H94" s="4">
        <f t="shared" si="3"/>
        <v>1.387E-3</v>
      </c>
      <c r="I94" s="1">
        <v>0.13869999999999999</v>
      </c>
      <c r="J94" s="4">
        <f t="shared" si="4"/>
        <v>2.6179999999999998E-2</v>
      </c>
      <c r="K94" s="1">
        <v>2.6179999999999999</v>
      </c>
      <c r="L94" s="1">
        <v>1871851</v>
      </c>
      <c r="M94" s="1">
        <v>67196713</v>
      </c>
      <c r="N94" s="1">
        <v>9025000000</v>
      </c>
      <c r="O94" s="1">
        <v>2581150000</v>
      </c>
    </row>
    <row r="95" spans="1:15" x14ac:dyDescent="0.15">
      <c r="A95" s="2">
        <v>37271</v>
      </c>
      <c r="B95" s="1">
        <v>36.54</v>
      </c>
      <c r="C95" s="1">
        <v>37.049999999999997</v>
      </c>
      <c r="D95" s="1">
        <v>35.909999999999997</v>
      </c>
      <c r="E95" s="1">
        <v>35.979999999999997</v>
      </c>
      <c r="F95" s="1">
        <v>36.1</v>
      </c>
      <c r="G95" s="1">
        <v>0.44</v>
      </c>
      <c r="H95" s="4">
        <f t="shared" si="3"/>
        <v>1.2188000000000001E-2</v>
      </c>
      <c r="I95" s="1">
        <v>1.2188000000000001</v>
      </c>
      <c r="J95" s="4">
        <f t="shared" si="4"/>
        <v>2.5520999999999999E-2</v>
      </c>
      <c r="K95" s="1">
        <v>2.5520999999999998</v>
      </c>
      <c r="L95" s="1">
        <v>1824741</v>
      </c>
      <c r="M95" s="1">
        <v>66666866</v>
      </c>
      <c r="N95" s="1">
        <v>9135000000</v>
      </c>
      <c r="O95" s="1">
        <v>2612610000</v>
      </c>
    </row>
    <row r="96" spans="1:15" x14ac:dyDescent="0.15">
      <c r="A96" s="2">
        <v>37272</v>
      </c>
      <c r="B96" s="1">
        <v>36.35</v>
      </c>
      <c r="C96" s="1">
        <v>36.97</v>
      </c>
      <c r="D96" s="1">
        <v>35.4</v>
      </c>
      <c r="E96" s="1">
        <v>36.479999999999997</v>
      </c>
      <c r="F96" s="1">
        <v>36.54</v>
      </c>
      <c r="G96" s="1">
        <v>-0.19</v>
      </c>
      <c r="H96" s="4">
        <f t="shared" si="3"/>
        <v>-5.1999999999999998E-3</v>
      </c>
      <c r="I96" s="1">
        <v>-0.52</v>
      </c>
      <c r="J96" s="4">
        <f t="shared" si="4"/>
        <v>1.9545E-2</v>
      </c>
      <c r="K96" s="1">
        <v>1.9544999999999999</v>
      </c>
      <c r="L96" s="1">
        <v>1397433</v>
      </c>
      <c r="M96" s="1">
        <v>50700232</v>
      </c>
      <c r="N96" s="1">
        <v>9087500000</v>
      </c>
      <c r="O96" s="1">
        <v>2599025000</v>
      </c>
    </row>
    <row r="97" spans="1:15" x14ac:dyDescent="0.15">
      <c r="A97" s="2">
        <v>37273</v>
      </c>
      <c r="B97" s="1">
        <v>35.06</v>
      </c>
      <c r="C97" s="1">
        <v>36.49</v>
      </c>
      <c r="D97" s="1">
        <v>34.700000000000003</v>
      </c>
      <c r="E97" s="1">
        <v>36.200000000000003</v>
      </c>
      <c r="F97" s="1">
        <v>36.35</v>
      </c>
      <c r="G97" s="1">
        <v>-1.29</v>
      </c>
      <c r="H97" s="4">
        <f t="shared" si="3"/>
        <v>-3.5487999999999999E-2</v>
      </c>
      <c r="I97" s="1">
        <v>-3.5488</v>
      </c>
      <c r="J97" s="4">
        <f t="shared" si="4"/>
        <v>3.3819000000000002E-2</v>
      </c>
      <c r="K97" s="1">
        <v>3.3818999999999999</v>
      </c>
      <c r="L97" s="1">
        <v>2418031</v>
      </c>
      <c r="M97" s="1">
        <v>85418339</v>
      </c>
      <c r="N97" s="1">
        <v>8765000000</v>
      </c>
      <c r="O97" s="1">
        <v>2506790000</v>
      </c>
    </row>
    <row r="98" spans="1:15" x14ac:dyDescent="0.15">
      <c r="A98" s="2">
        <v>37274</v>
      </c>
      <c r="B98" s="1">
        <v>36.65</v>
      </c>
      <c r="C98" s="1">
        <v>36.880000000000003</v>
      </c>
      <c r="D98" s="1">
        <v>34.700000000000003</v>
      </c>
      <c r="E98" s="1">
        <v>34.799999999999997</v>
      </c>
      <c r="F98" s="1">
        <v>35.06</v>
      </c>
      <c r="G98" s="1">
        <v>1.59</v>
      </c>
      <c r="H98" s="4">
        <f t="shared" ref="H98:H113" si="5">I98/100</f>
        <v>4.5351000000000002E-2</v>
      </c>
      <c r="I98" s="1">
        <v>4.5350999999999999</v>
      </c>
      <c r="J98" s="4">
        <f t="shared" si="4"/>
        <v>4.5122000000000002E-2</v>
      </c>
      <c r="K98" s="1">
        <v>4.5122</v>
      </c>
      <c r="L98" s="1">
        <v>3226208</v>
      </c>
      <c r="M98" s="1">
        <v>116437266</v>
      </c>
      <c r="N98" s="1">
        <v>9162500000</v>
      </c>
      <c r="O98" s="1">
        <v>2620475000</v>
      </c>
    </row>
    <row r="99" spans="1:15" x14ac:dyDescent="0.15">
      <c r="A99" s="2">
        <v>37277</v>
      </c>
      <c r="B99" s="1">
        <v>35.869999999999997</v>
      </c>
      <c r="C99" s="1">
        <v>36.6</v>
      </c>
      <c r="D99" s="1">
        <v>35.58</v>
      </c>
      <c r="E99" s="1">
        <v>36.299999999999997</v>
      </c>
      <c r="F99" s="1">
        <v>36.65</v>
      </c>
      <c r="G99" s="1">
        <v>-0.78</v>
      </c>
      <c r="H99" s="4">
        <f t="shared" si="5"/>
        <v>-2.1282000000000002E-2</v>
      </c>
      <c r="I99" s="1">
        <v>-2.1282000000000001</v>
      </c>
      <c r="J99" s="4">
        <f t="shared" si="4"/>
        <v>2.2035999999999997E-2</v>
      </c>
      <c r="K99" s="1">
        <v>2.2035999999999998</v>
      </c>
      <c r="L99" s="1">
        <v>1575593</v>
      </c>
      <c r="M99" s="1">
        <v>56764193</v>
      </c>
      <c r="N99" s="1">
        <v>8967500000</v>
      </c>
      <c r="O99" s="1">
        <v>2564705000</v>
      </c>
    </row>
    <row r="100" spans="1:15" x14ac:dyDescent="0.15">
      <c r="A100" s="2">
        <v>37278</v>
      </c>
      <c r="B100" s="1">
        <v>36.44</v>
      </c>
      <c r="C100" s="1">
        <v>36.950000000000003</v>
      </c>
      <c r="D100" s="1">
        <v>35.799999999999997</v>
      </c>
      <c r="E100" s="1">
        <v>35.799999999999997</v>
      </c>
      <c r="F100" s="1">
        <v>35.869999999999997</v>
      </c>
      <c r="G100" s="1">
        <v>0.56999999999999995</v>
      </c>
      <c r="H100" s="4">
        <f t="shared" si="5"/>
        <v>1.5890999999999999E-2</v>
      </c>
      <c r="I100" s="1">
        <v>1.5891</v>
      </c>
      <c r="J100" s="4">
        <f t="shared" si="4"/>
        <v>1.8861000000000003E-2</v>
      </c>
      <c r="K100" s="1">
        <v>1.8861000000000001</v>
      </c>
      <c r="L100" s="1">
        <v>1348567</v>
      </c>
      <c r="M100" s="1">
        <v>49186214</v>
      </c>
      <c r="N100" s="1">
        <v>9110000000</v>
      </c>
      <c r="O100" s="1">
        <v>2605460000</v>
      </c>
    </row>
    <row r="101" spans="1:15" x14ac:dyDescent="0.15">
      <c r="A101" s="2">
        <v>37279</v>
      </c>
      <c r="B101" s="1">
        <v>37.619999999999997</v>
      </c>
      <c r="C101" s="1">
        <v>37.65</v>
      </c>
      <c r="D101" s="1">
        <v>36.200000000000003</v>
      </c>
      <c r="E101" s="1">
        <v>36.65</v>
      </c>
      <c r="F101" s="1">
        <v>36.44</v>
      </c>
      <c r="G101" s="1">
        <v>1.18</v>
      </c>
      <c r="H101" s="4">
        <f t="shared" si="5"/>
        <v>3.2382000000000001E-2</v>
      </c>
      <c r="I101" s="1">
        <v>3.2382</v>
      </c>
      <c r="J101" s="4">
        <f t="shared" si="4"/>
        <v>3.2638E-2</v>
      </c>
      <c r="K101" s="1">
        <v>3.2637999999999998</v>
      </c>
      <c r="L101" s="1">
        <v>2333648</v>
      </c>
      <c r="M101" s="1">
        <v>86396947</v>
      </c>
      <c r="N101" s="1">
        <v>9405000000</v>
      </c>
      <c r="O101" s="1">
        <v>2689830000</v>
      </c>
    </row>
    <row r="102" spans="1:15" x14ac:dyDescent="0.15">
      <c r="A102" s="2">
        <v>37280</v>
      </c>
      <c r="B102" s="1">
        <v>37.29</v>
      </c>
      <c r="C102" s="1">
        <v>37.869999999999997</v>
      </c>
      <c r="D102" s="1">
        <v>36.799999999999997</v>
      </c>
      <c r="E102" s="1">
        <v>37.36</v>
      </c>
      <c r="F102" s="1">
        <v>37.619999999999997</v>
      </c>
      <c r="G102" s="1">
        <v>-0.33</v>
      </c>
      <c r="H102" s="4">
        <f t="shared" si="5"/>
        <v>-8.7720000000000003E-3</v>
      </c>
      <c r="I102" s="1">
        <v>-0.87719999999999998</v>
      </c>
      <c r="J102" s="4">
        <f t="shared" si="4"/>
        <v>3.7225000000000001E-2</v>
      </c>
      <c r="K102" s="1">
        <v>3.7225000000000001</v>
      </c>
      <c r="L102" s="1">
        <v>2661580</v>
      </c>
      <c r="M102" s="1">
        <v>99483236</v>
      </c>
      <c r="N102" s="1">
        <v>9322500000</v>
      </c>
      <c r="O102" s="1">
        <v>2666235000</v>
      </c>
    </row>
    <row r="103" spans="1:15" x14ac:dyDescent="0.15">
      <c r="A103" s="2">
        <v>37281</v>
      </c>
      <c r="B103" s="1">
        <v>37.1</v>
      </c>
      <c r="C103" s="1">
        <v>37.57</v>
      </c>
      <c r="D103" s="1">
        <v>36.799999999999997</v>
      </c>
      <c r="E103" s="1">
        <v>37.24</v>
      </c>
      <c r="F103" s="1">
        <v>37.29</v>
      </c>
      <c r="G103" s="1">
        <v>-0.19</v>
      </c>
      <c r="H103" s="4">
        <f t="shared" si="5"/>
        <v>-5.0949999999999997E-3</v>
      </c>
      <c r="I103" s="1">
        <v>-0.50949999999999995</v>
      </c>
      <c r="J103" s="4">
        <f t="shared" si="4"/>
        <v>1.9498000000000001E-2</v>
      </c>
      <c r="K103" s="1">
        <v>1.9498</v>
      </c>
      <c r="L103" s="1">
        <v>1394112</v>
      </c>
      <c r="M103" s="1">
        <v>51685502</v>
      </c>
      <c r="N103" s="1">
        <v>9275000000</v>
      </c>
      <c r="O103" s="1">
        <v>2652650000</v>
      </c>
    </row>
    <row r="104" spans="1:15" x14ac:dyDescent="0.15">
      <c r="A104" s="2">
        <v>37284</v>
      </c>
      <c r="B104" s="1">
        <v>35.49</v>
      </c>
      <c r="C104" s="1">
        <v>37.29</v>
      </c>
      <c r="D104" s="1">
        <v>35.299999999999997</v>
      </c>
      <c r="E104" s="1">
        <v>37</v>
      </c>
      <c r="F104" s="1">
        <v>37.1</v>
      </c>
      <c r="G104" s="1">
        <v>-1.61</v>
      </c>
      <c r="H104" s="4">
        <f t="shared" si="5"/>
        <v>-4.3395999999999997E-2</v>
      </c>
      <c r="I104" s="1">
        <v>-4.3395999999999999</v>
      </c>
      <c r="J104" s="4">
        <f t="shared" si="4"/>
        <v>3.0304999999999999E-2</v>
      </c>
      <c r="K104" s="1">
        <v>3.0305</v>
      </c>
      <c r="L104" s="1">
        <v>2166782</v>
      </c>
      <c r="M104" s="1">
        <v>77886073</v>
      </c>
      <c r="N104" s="1">
        <v>8872500000</v>
      </c>
      <c r="O104" s="1">
        <v>2537535000</v>
      </c>
    </row>
    <row r="105" spans="1:15" x14ac:dyDescent="0.15">
      <c r="A105" s="2">
        <v>37285</v>
      </c>
      <c r="B105" s="1">
        <v>35.659999999999997</v>
      </c>
      <c r="C105" s="1">
        <v>36.200000000000003</v>
      </c>
      <c r="D105" s="1">
        <v>34.979999999999997</v>
      </c>
      <c r="E105" s="1">
        <v>35.200000000000003</v>
      </c>
      <c r="F105" s="1">
        <v>35.49</v>
      </c>
      <c r="G105" s="1">
        <v>0.17</v>
      </c>
      <c r="H105" s="4">
        <f t="shared" si="5"/>
        <v>4.79E-3</v>
      </c>
      <c r="I105" s="1">
        <v>0.47899999999999998</v>
      </c>
      <c r="J105" s="4">
        <f t="shared" si="4"/>
        <v>1.6604000000000001E-2</v>
      </c>
      <c r="K105" s="1">
        <v>1.6604000000000001</v>
      </c>
      <c r="L105" s="1">
        <v>1187200</v>
      </c>
      <c r="M105" s="1">
        <v>42283085</v>
      </c>
      <c r="N105" s="1">
        <v>8915000000</v>
      </c>
      <c r="O105" s="1">
        <v>2549690000</v>
      </c>
    </row>
    <row r="106" spans="1:15" x14ac:dyDescent="0.15">
      <c r="A106" s="2">
        <v>37286</v>
      </c>
      <c r="B106" s="1">
        <v>35.58</v>
      </c>
      <c r="C106" s="1">
        <v>36.28</v>
      </c>
      <c r="D106" s="1">
        <v>35.200000000000003</v>
      </c>
      <c r="E106" s="1">
        <v>35.6</v>
      </c>
      <c r="F106" s="1">
        <v>35.659999999999997</v>
      </c>
      <c r="G106" s="1">
        <v>-0.08</v>
      </c>
      <c r="H106" s="4">
        <f t="shared" si="5"/>
        <v>-2.2430000000000002E-3</v>
      </c>
      <c r="I106" s="1">
        <v>-0.2243</v>
      </c>
      <c r="J106" s="4">
        <f t="shared" si="4"/>
        <v>1.1775000000000001E-2</v>
      </c>
      <c r="K106" s="1">
        <v>1.1775</v>
      </c>
      <c r="L106" s="1">
        <v>841922</v>
      </c>
      <c r="M106" s="1">
        <v>30030708</v>
      </c>
      <c r="N106" s="1">
        <v>8895000000</v>
      </c>
      <c r="O106" s="1">
        <v>2543970000</v>
      </c>
    </row>
    <row r="107" spans="1:15" x14ac:dyDescent="0.15">
      <c r="A107" s="2">
        <v>37287</v>
      </c>
      <c r="B107" s="1">
        <v>37.6</v>
      </c>
      <c r="C107" s="1">
        <v>38</v>
      </c>
      <c r="D107" s="1">
        <v>36</v>
      </c>
      <c r="E107" s="1">
        <v>36</v>
      </c>
      <c r="F107" s="1">
        <v>35.58</v>
      </c>
      <c r="G107" s="1">
        <v>2.02</v>
      </c>
      <c r="H107" s="4">
        <f t="shared" si="5"/>
        <v>5.6772999999999997E-2</v>
      </c>
      <c r="I107" s="1">
        <v>5.6772999999999998</v>
      </c>
      <c r="J107" s="4">
        <f t="shared" si="4"/>
        <v>5.7103000000000001E-2</v>
      </c>
      <c r="K107" s="1">
        <v>5.7103000000000002</v>
      </c>
      <c r="L107" s="1">
        <v>4082830</v>
      </c>
      <c r="M107" s="1">
        <v>152780902</v>
      </c>
      <c r="N107" s="1">
        <v>9400000000</v>
      </c>
      <c r="O107" s="1">
        <v>2688400000</v>
      </c>
    </row>
    <row r="108" spans="1:15" x14ac:dyDescent="0.15">
      <c r="A108" s="2">
        <v>37288</v>
      </c>
      <c r="B108" s="1">
        <v>37.06</v>
      </c>
      <c r="C108" s="1">
        <v>37.979999999999997</v>
      </c>
      <c r="D108" s="1">
        <v>36.9</v>
      </c>
      <c r="E108" s="1">
        <v>37.5</v>
      </c>
      <c r="F108" s="1">
        <v>37.6</v>
      </c>
      <c r="G108" s="1">
        <v>-0.54</v>
      </c>
      <c r="H108" s="4">
        <f t="shared" si="5"/>
        <v>-1.4362E-2</v>
      </c>
      <c r="I108" s="1">
        <v>-1.4361999999999999</v>
      </c>
      <c r="J108" s="4">
        <f t="shared" si="4"/>
        <v>2.4258999999999999E-2</v>
      </c>
      <c r="K108" s="1">
        <v>2.4258999999999999</v>
      </c>
      <c r="L108" s="1">
        <v>1734503</v>
      </c>
      <c r="M108" s="1">
        <v>64926556</v>
      </c>
      <c r="N108" s="1">
        <v>9265000000</v>
      </c>
      <c r="O108" s="1">
        <v>2649790000</v>
      </c>
    </row>
    <row r="109" spans="1:15" x14ac:dyDescent="0.15">
      <c r="A109" s="2">
        <v>37291</v>
      </c>
      <c r="B109" s="1">
        <v>37.92</v>
      </c>
      <c r="C109" s="1">
        <v>38.15</v>
      </c>
      <c r="D109" s="1">
        <v>37</v>
      </c>
      <c r="E109" s="1">
        <v>37.18</v>
      </c>
      <c r="F109" s="1">
        <v>37.06</v>
      </c>
      <c r="G109" s="1">
        <v>0.86</v>
      </c>
      <c r="H109" s="4">
        <f t="shared" si="5"/>
        <v>2.3206000000000001E-2</v>
      </c>
      <c r="I109" s="1">
        <v>2.3206000000000002</v>
      </c>
      <c r="J109" s="4">
        <f t="shared" si="4"/>
        <v>2.3091E-2</v>
      </c>
      <c r="K109" s="1">
        <v>2.3090999999999999</v>
      </c>
      <c r="L109" s="1">
        <v>1651019</v>
      </c>
      <c r="M109" s="1">
        <v>62395237</v>
      </c>
      <c r="N109" s="1">
        <v>9480000000</v>
      </c>
      <c r="O109" s="1">
        <v>2711280000</v>
      </c>
    </row>
    <row r="110" spans="1:15" x14ac:dyDescent="0.15">
      <c r="A110" s="2">
        <v>37292</v>
      </c>
      <c r="B110" s="1">
        <v>37.9</v>
      </c>
      <c r="C110" s="1">
        <v>38.68</v>
      </c>
      <c r="D110" s="1">
        <v>37.630000000000003</v>
      </c>
      <c r="E110" s="1">
        <v>37.93</v>
      </c>
      <c r="F110" s="1">
        <v>37.92</v>
      </c>
      <c r="G110" s="1">
        <v>-0.02</v>
      </c>
      <c r="H110" s="4">
        <f t="shared" si="5"/>
        <v>-5.2700000000000002E-4</v>
      </c>
      <c r="I110" s="1">
        <v>-5.2699999999999997E-2</v>
      </c>
      <c r="J110" s="4">
        <f t="shared" si="4"/>
        <v>1.5658000000000002E-2</v>
      </c>
      <c r="K110" s="1">
        <v>1.5658000000000001</v>
      </c>
      <c r="L110" s="1">
        <v>1119573</v>
      </c>
      <c r="M110" s="1">
        <v>42691507</v>
      </c>
      <c r="N110" s="1">
        <v>9475000000</v>
      </c>
      <c r="O110" s="1">
        <v>2709850000</v>
      </c>
    </row>
    <row r="111" spans="1:15" x14ac:dyDescent="0.15">
      <c r="A111" s="2">
        <v>37293</v>
      </c>
      <c r="B111" s="1">
        <v>37.18</v>
      </c>
      <c r="C111" s="1">
        <v>38.11</v>
      </c>
      <c r="D111" s="1">
        <v>37.090000000000003</v>
      </c>
      <c r="E111" s="1">
        <v>37.86</v>
      </c>
      <c r="F111" s="1">
        <v>37.9</v>
      </c>
      <c r="G111" s="1">
        <v>-0.72</v>
      </c>
      <c r="H111" s="4">
        <f t="shared" si="5"/>
        <v>-1.8997E-2</v>
      </c>
      <c r="I111" s="1">
        <v>-1.8996999999999999</v>
      </c>
      <c r="J111" s="4">
        <f t="shared" si="4"/>
        <v>1.3522000000000001E-2</v>
      </c>
      <c r="K111" s="1">
        <v>1.3522000000000001</v>
      </c>
      <c r="L111" s="1">
        <v>966854</v>
      </c>
      <c r="M111" s="1">
        <v>36137656</v>
      </c>
      <c r="N111" s="1">
        <v>9295000000</v>
      </c>
      <c r="O111" s="1">
        <v>2658370000</v>
      </c>
    </row>
    <row r="112" spans="1:15" x14ac:dyDescent="0.15">
      <c r="A112" s="2">
        <v>37294</v>
      </c>
      <c r="B112" s="1">
        <v>37.409999999999997</v>
      </c>
      <c r="C112" s="1">
        <v>37.92</v>
      </c>
      <c r="D112" s="1">
        <v>37.119999999999997</v>
      </c>
      <c r="E112" s="1">
        <v>37.18</v>
      </c>
      <c r="F112" s="1">
        <v>37.18</v>
      </c>
      <c r="G112" s="1">
        <v>0.23</v>
      </c>
      <c r="H112" s="4">
        <f t="shared" si="5"/>
        <v>6.1860000000000005E-3</v>
      </c>
      <c r="I112" s="1">
        <v>0.61860000000000004</v>
      </c>
      <c r="J112" s="4">
        <f t="shared" si="4"/>
        <v>9.3539999999999995E-3</v>
      </c>
      <c r="K112" s="1">
        <v>0.93540000000000001</v>
      </c>
      <c r="L112" s="1">
        <v>668817</v>
      </c>
      <c r="M112" s="1">
        <v>25158901</v>
      </c>
      <c r="N112" s="1">
        <v>9352500000</v>
      </c>
      <c r="O112" s="1">
        <v>2674815000</v>
      </c>
    </row>
    <row r="113" spans="1:15" x14ac:dyDescent="0.15">
      <c r="A113" s="2">
        <v>37295</v>
      </c>
      <c r="B113" s="1">
        <v>37.65</v>
      </c>
      <c r="C113" s="1">
        <v>38.200000000000003</v>
      </c>
      <c r="D113" s="1">
        <v>37.58</v>
      </c>
      <c r="E113" s="1">
        <v>37.6</v>
      </c>
      <c r="F113" s="1">
        <v>37.409999999999997</v>
      </c>
      <c r="G113" s="1">
        <v>0.24</v>
      </c>
      <c r="H113" s="4">
        <f t="shared" si="5"/>
        <v>6.4149999999999997E-3</v>
      </c>
      <c r="I113" s="1">
        <v>0.64149999999999996</v>
      </c>
      <c r="J113" s="4">
        <f t="shared" si="4"/>
        <v>1.7579000000000001E-2</v>
      </c>
      <c r="K113" s="1">
        <v>1.7579</v>
      </c>
      <c r="L113" s="1">
        <v>1256931</v>
      </c>
      <c r="M113" s="1">
        <v>47643920</v>
      </c>
      <c r="N113" s="1">
        <v>9412500000</v>
      </c>
      <c r="O113" s="1">
        <v>2691975000</v>
      </c>
    </row>
    <row r="114" spans="1:15" x14ac:dyDescent="0.15">
      <c r="A114" s="2">
        <v>37312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4" t="e">
        <f t="shared" si="4"/>
        <v>#VALUE!</v>
      </c>
      <c r="K114" s="1" t="s">
        <v>17</v>
      </c>
      <c r="L114" s="1" t="s">
        <v>17</v>
      </c>
      <c r="M114" s="1" t="s">
        <v>17</v>
      </c>
      <c r="N114" s="1">
        <v>9412500000</v>
      </c>
      <c r="O114" s="1">
        <v>2691975000</v>
      </c>
    </row>
    <row r="115" spans="1:15" x14ac:dyDescent="0.15">
      <c r="A115" s="2">
        <v>37313</v>
      </c>
      <c r="B115" s="1">
        <v>37.770000000000003</v>
      </c>
      <c r="C115" s="1">
        <v>38.5</v>
      </c>
      <c r="D115" s="1">
        <v>37.450000000000003</v>
      </c>
      <c r="E115" s="1">
        <v>37.99</v>
      </c>
      <c r="F115" s="1">
        <v>37.65</v>
      </c>
      <c r="G115" s="1">
        <v>0.12</v>
      </c>
      <c r="H115" s="4">
        <f t="shared" ref="H115:H146" si="6">I115/100</f>
        <v>3.1869999999999997E-3</v>
      </c>
      <c r="I115" s="1">
        <v>0.31869999999999998</v>
      </c>
      <c r="J115" s="4">
        <f t="shared" si="4"/>
        <v>2.0722000000000001E-2</v>
      </c>
      <c r="K115" s="1">
        <v>2.0722</v>
      </c>
      <c r="L115" s="1">
        <v>1481599</v>
      </c>
      <c r="M115" s="1">
        <v>56234511</v>
      </c>
      <c r="N115" s="1">
        <v>9442500000</v>
      </c>
      <c r="O115" s="1">
        <v>2700555000</v>
      </c>
    </row>
    <row r="116" spans="1:15" x14ac:dyDescent="0.15">
      <c r="A116" s="2">
        <v>37314</v>
      </c>
      <c r="B116" s="1">
        <v>37.93</v>
      </c>
      <c r="C116" s="1">
        <v>38.1</v>
      </c>
      <c r="D116" s="1">
        <v>37.5</v>
      </c>
      <c r="E116" s="1">
        <v>37.85</v>
      </c>
      <c r="F116" s="1">
        <v>37.770000000000003</v>
      </c>
      <c r="G116" s="1">
        <v>0.16</v>
      </c>
      <c r="H116" s="4">
        <f t="shared" si="6"/>
        <v>4.2360000000000002E-3</v>
      </c>
      <c r="I116" s="1">
        <v>0.42359999999999998</v>
      </c>
      <c r="J116" s="4">
        <f t="shared" si="4"/>
        <v>1.1596E-2</v>
      </c>
      <c r="K116" s="1">
        <v>1.1596</v>
      </c>
      <c r="L116" s="1">
        <v>829081</v>
      </c>
      <c r="M116" s="1">
        <v>31387541</v>
      </c>
      <c r="N116" s="1">
        <v>9482500000</v>
      </c>
      <c r="O116" s="1">
        <v>2711995000</v>
      </c>
    </row>
    <row r="117" spans="1:15" x14ac:dyDescent="0.15">
      <c r="A117" s="2">
        <v>37315</v>
      </c>
      <c r="B117" s="1">
        <v>38</v>
      </c>
      <c r="C117" s="1">
        <v>38.46</v>
      </c>
      <c r="D117" s="1">
        <v>37.78</v>
      </c>
      <c r="E117" s="1">
        <v>38</v>
      </c>
      <c r="F117" s="1">
        <v>37.93</v>
      </c>
      <c r="G117" s="1">
        <v>7.0000000000000007E-2</v>
      </c>
      <c r="H117" s="4">
        <f t="shared" si="6"/>
        <v>1.8459999999999998E-3</v>
      </c>
      <c r="I117" s="1">
        <v>0.18459999999999999</v>
      </c>
      <c r="J117" s="4">
        <f t="shared" si="4"/>
        <v>1.7492000000000001E-2</v>
      </c>
      <c r="K117" s="1">
        <v>1.7492000000000001</v>
      </c>
      <c r="L117" s="1">
        <v>1250698</v>
      </c>
      <c r="M117" s="1">
        <v>47786791</v>
      </c>
      <c r="N117" s="1">
        <v>9500000000</v>
      </c>
      <c r="O117" s="1">
        <v>2717000000</v>
      </c>
    </row>
    <row r="118" spans="1:15" x14ac:dyDescent="0.15">
      <c r="A118" s="2">
        <v>37316</v>
      </c>
      <c r="B118" s="1">
        <v>37.39</v>
      </c>
      <c r="C118" s="1">
        <v>38.15</v>
      </c>
      <c r="D118" s="1">
        <v>37.200000000000003</v>
      </c>
      <c r="E118" s="1">
        <v>37.950000000000003</v>
      </c>
      <c r="F118" s="1">
        <v>38</v>
      </c>
      <c r="G118" s="1">
        <v>-0.61</v>
      </c>
      <c r="H118" s="4">
        <f t="shared" si="6"/>
        <v>-1.6052999999999998E-2</v>
      </c>
      <c r="I118" s="1">
        <v>-1.6052999999999999</v>
      </c>
      <c r="J118" s="4">
        <f t="shared" si="4"/>
        <v>1.038E-2</v>
      </c>
      <c r="K118" s="1">
        <v>1.038</v>
      </c>
      <c r="L118" s="1">
        <v>742145</v>
      </c>
      <c r="M118" s="1">
        <v>27907358</v>
      </c>
      <c r="N118" s="1">
        <v>9347500000</v>
      </c>
      <c r="O118" s="1">
        <v>2673385000</v>
      </c>
    </row>
    <row r="119" spans="1:15" x14ac:dyDescent="0.15">
      <c r="A119" s="2">
        <v>37319</v>
      </c>
      <c r="B119" s="1">
        <v>38.04</v>
      </c>
      <c r="C119" s="1">
        <v>38.08</v>
      </c>
      <c r="D119" s="1">
        <v>37.119999999999997</v>
      </c>
      <c r="E119" s="1">
        <v>37.35</v>
      </c>
      <c r="F119" s="1">
        <v>37.39</v>
      </c>
      <c r="G119" s="1">
        <v>0.65</v>
      </c>
      <c r="H119" s="4">
        <f t="shared" si="6"/>
        <v>1.7384E-2</v>
      </c>
      <c r="I119" s="1">
        <v>1.7383999999999999</v>
      </c>
      <c r="J119" s="4">
        <f t="shared" si="4"/>
        <v>7.3070000000000001E-3</v>
      </c>
      <c r="K119" s="1">
        <v>0.73070000000000002</v>
      </c>
      <c r="L119" s="1">
        <v>522485</v>
      </c>
      <c r="M119" s="1">
        <v>19593096</v>
      </c>
      <c r="N119" s="1">
        <v>9510000000</v>
      </c>
      <c r="O119" s="1">
        <v>2719860000</v>
      </c>
    </row>
    <row r="120" spans="1:15" x14ac:dyDescent="0.15">
      <c r="A120" s="2">
        <v>37320</v>
      </c>
      <c r="B120" s="1">
        <v>38.590000000000003</v>
      </c>
      <c r="C120" s="1">
        <v>39.1</v>
      </c>
      <c r="D120" s="1">
        <v>37.86</v>
      </c>
      <c r="E120" s="1">
        <v>38.06</v>
      </c>
      <c r="F120" s="1">
        <v>38.04</v>
      </c>
      <c r="G120" s="1">
        <v>0.55000000000000004</v>
      </c>
      <c r="H120" s="4">
        <f t="shared" si="6"/>
        <v>1.4458E-2</v>
      </c>
      <c r="I120" s="1">
        <v>1.4458</v>
      </c>
      <c r="J120" s="4">
        <f t="shared" si="4"/>
        <v>3.1032999999999998E-2</v>
      </c>
      <c r="K120" s="1">
        <v>3.1032999999999999</v>
      </c>
      <c r="L120" s="1">
        <v>2218887</v>
      </c>
      <c r="M120" s="1">
        <v>85787001</v>
      </c>
      <c r="N120" s="1">
        <v>9647500000</v>
      </c>
      <c r="O120" s="1">
        <v>2759185000</v>
      </c>
    </row>
    <row r="121" spans="1:15" x14ac:dyDescent="0.15">
      <c r="A121" s="2">
        <v>37321</v>
      </c>
      <c r="B121" s="1">
        <v>38.36</v>
      </c>
      <c r="C121" s="1">
        <v>39.08</v>
      </c>
      <c r="D121" s="1">
        <v>38.020000000000003</v>
      </c>
      <c r="E121" s="1">
        <v>38.799999999999997</v>
      </c>
      <c r="F121" s="1">
        <v>38.590000000000003</v>
      </c>
      <c r="G121" s="1">
        <v>-0.23</v>
      </c>
      <c r="H121" s="4">
        <f t="shared" si="6"/>
        <v>-5.96E-3</v>
      </c>
      <c r="I121" s="1">
        <v>-0.59599999999999997</v>
      </c>
      <c r="J121" s="4">
        <f t="shared" si="4"/>
        <v>2.6041999999999999E-2</v>
      </c>
      <c r="K121" s="1">
        <v>2.6042000000000001</v>
      </c>
      <c r="L121" s="1">
        <v>1862014</v>
      </c>
      <c r="M121" s="1">
        <v>71904848</v>
      </c>
      <c r="N121" s="1">
        <v>9590000000</v>
      </c>
      <c r="O121" s="1">
        <v>2742740000</v>
      </c>
    </row>
    <row r="122" spans="1:15" x14ac:dyDescent="0.15">
      <c r="A122" s="2">
        <v>37322</v>
      </c>
      <c r="B122" s="1">
        <v>38.5</v>
      </c>
      <c r="C122" s="1">
        <v>38.6</v>
      </c>
      <c r="D122" s="1">
        <v>38.049999999999997</v>
      </c>
      <c r="E122" s="1">
        <v>38.200000000000003</v>
      </c>
      <c r="F122" s="1">
        <v>38.36</v>
      </c>
      <c r="G122" s="1">
        <v>0.14000000000000001</v>
      </c>
      <c r="H122" s="4">
        <f t="shared" si="6"/>
        <v>3.65E-3</v>
      </c>
      <c r="I122" s="1">
        <v>0.36499999999999999</v>
      </c>
      <c r="J122" s="4">
        <f t="shared" si="4"/>
        <v>1.9043000000000001E-2</v>
      </c>
      <c r="K122" s="1">
        <v>1.9043000000000001</v>
      </c>
      <c r="L122" s="1">
        <v>1361602</v>
      </c>
      <c r="M122" s="1">
        <v>52163426</v>
      </c>
      <c r="N122" s="1">
        <v>9625000000</v>
      </c>
      <c r="O122" s="1">
        <v>2752750000</v>
      </c>
    </row>
    <row r="123" spans="1:15" x14ac:dyDescent="0.15">
      <c r="A123" s="2">
        <v>37323</v>
      </c>
      <c r="B123" s="1">
        <v>39.630000000000003</v>
      </c>
      <c r="C123" s="1">
        <v>39.78</v>
      </c>
      <c r="D123" s="1">
        <v>38.549999999999997</v>
      </c>
      <c r="E123" s="1">
        <v>38.549999999999997</v>
      </c>
      <c r="F123" s="1">
        <v>38.5</v>
      </c>
      <c r="G123" s="1">
        <v>1.1299999999999999</v>
      </c>
      <c r="H123" s="4">
        <f t="shared" si="6"/>
        <v>2.9350999999999999E-2</v>
      </c>
      <c r="I123" s="1">
        <v>2.9350999999999998</v>
      </c>
      <c r="J123" s="4">
        <f t="shared" si="4"/>
        <v>4.9408000000000001E-2</v>
      </c>
      <c r="K123" s="1">
        <v>4.9408000000000003</v>
      </c>
      <c r="L123" s="1">
        <v>3532681</v>
      </c>
      <c r="M123" s="1">
        <v>137988821</v>
      </c>
      <c r="N123" s="1">
        <v>9907500000</v>
      </c>
      <c r="O123" s="1">
        <v>2833545000</v>
      </c>
    </row>
    <row r="124" spans="1:15" x14ac:dyDescent="0.15">
      <c r="A124" s="2">
        <v>37326</v>
      </c>
      <c r="B124" s="1">
        <v>39.450000000000003</v>
      </c>
      <c r="C124" s="1">
        <v>39.69</v>
      </c>
      <c r="D124" s="1">
        <v>39.07</v>
      </c>
      <c r="E124" s="1">
        <v>39.69</v>
      </c>
      <c r="F124" s="1">
        <v>39.630000000000003</v>
      </c>
      <c r="G124" s="1">
        <v>-0.18</v>
      </c>
      <c r="H124" s="4">
        <f t="shared" si="6"/>
        <v>-4.542E-3</v>
      </c>
      <c r="I124" s="1">
        <v>-0.45419999999999999</v>
      </c>
      <c r="J124" s="4">
        <f t="shared" si="4"/>
        <v>2.4624E-2</v>
      </c>
      <c r="K124" s="1">
        <v>2.4624000000000001</v>
      </c>
      <c r="L124" s="1">
        <v>1760600</v>
      </c>
      <c r="M124" s="1">
        <v>69191402</v>
      </c>
      <c r="N124" s="1">
        <v>9862500000</v>
      </c>
      <c r="O124" s="1">
        <v>2820675000</v>
      </c>
    </row>
    <row r="125" spans="1:15" x14ac:dyDescent="0.15">
      <c r="A125" s="2">
        <v>37327</v>
      </c>
      <c r="B125" s="1">
        <v>38.5</v>
      </c>
      <c r="C125" s="1">
        <v>39.450000000000003</v>
      </c>
      <c r="D125" s="1">
        <v>38.5</v>
      </c>
      <c r="E125" s="1">
        <v>39.450000000000003</v>
      </c>
      <c r="F125" s="1">
        <v>39.450000000000003</v>
      </c>
      <c r="G125" s="1">
        <v>-0.95</v>
      </c>
      <c r="H125" s="4">
        <f t="shared" si="6"/>
        <v>-2.4081000000000002E-2</v>
      </c>
      <c r="I125" s="1">
        <v>-2.4081000000000001</v>
      </c>
      <c r="J125" s="4">
        <f t="shared" si="4"/>
        <v>2.4127999999999997E-2</v>
      </c>
      <c r="K125" s="1">
        <v>2.4127999999999998</v>
      </c>
      <c r="L125" s="1">
        <v>1725185</v>
      </c>
      <c r="M125" s="1">
        <v>66875879</v>
      </c>
      <c r="N125" s="1">
        <v>9625000000</v>
      </c>
      <c r="O125" s="1">
        <v>2752750000</v>
      </c>
    </row>
    <row r="126" spans="1:15" x14ac:dyDescent="0.15">
      <c r="A126" s="2">
        <v>37328</v>
      </c>
      <c r="B126" s="1">
        <v>38.24</v>
      </c>
      <c r="C126" s="1">
        <v>38.799999999999997</v>
      </c>
      <c r="D126" s="1">
        <v>38.19</v>
      </c>
      <c r="E126" s="1">
        <v>38.31</v>
      </c>
      <c r="F126" s="1">
        <v>38.5</v>
      </c>
      <c r="G126" s="1">
        <v>-0.26</v>
      </c>
      <c r="H126" s="4">
        <f t="shared" si="6"/>
        <v>-6.7530000000000003E-3</v>
      </c>
      <c r="I126" s="1">
        <v>-0.67530000000000001</v>
      </c>
      <c r="J126" s="4">
        <f t="shared" si="4"/>
        <v>1.0901000000000001E-2</v>
      </c>
      <c r="K126" s="1">
        <v>1.0901000000000001</v>
      </c>
      <c r="L126" s="1">
        <v>779399</v>
      </c>
      <c r="M126" s="1">
        <v>29935169</v>
      </c>
      <c r="N126" s="1">
        <v>9560000000</v>
      </c>
      <c r="O126" s="1">
        <v>2734160000</v>
      </c>
    </row>
    <row r="127" spans="1:15" x14ac:dyDescent="0.15">
      <c r="A127" s="2">
        <v>37329</v>
      </c>
      <c r="B127" s="1">
        <v>38.619999999999997</v>
      </c>
      <c r="C127" s="1">
        <v>38.700000000000003</v>
      </c>
      <c r="D127" s="1">
        <v>38.049999999999997</v>
      </c>
      <c r="E127" s="1">
        <v>38.11</v>
      </c>
      <c r="F127" s="1">
        <v>38.24</v>
      </c>
      <c r="G127" s="1">
        <v>0.38</v>
      </c>
      <c r="H127" s="4">
        <f t="shared" si="6"/>
        <v>9.9369999999999997E-3</v>
      </c>
      <c r="I127" s="1">
        <v>0.99370000000000003</v>
      </c>
      <c r="J127" s="4">
        <f t="shared" si="4"/>
        <v>8.9339999999999992E-3</v>
      </c>
      <c r="K127" s="1">
        <v>0.89339999999999997</v>
      </c>
      <c r="L127" s="1">
        <v>638774</v>
      </c>
      <c r="M127" s="1">
        <v>24487493</v>
      </c>
      <c r="N127" s="1">
        <v>9655000000</v>
      </c>
      <c r="O127" s="1">
        <v>2761330000</v>
      </c>
    </row>
    <row r="128" spans="1:15" x14ac:dyDescent="0.15">
      <c r="A128" s="2">
        <v>37330</v>
      </c>
      <c r="B128" s="1">
        <v>37.92</v>
      </c>
      <c r="C128" s="1">
        <v>38.9</v>
      </c>
      <c r="D128" s="1">
        <v>37.85</v>
      </c>
      <c r="E128" s="1">
        <v>38.020000000000003</v>
      </c>
      <c r="F128" s="1">
        <v>38.619999999999997</v>
      </c>
      <c r="G128" s="1">
        <v>-0.7</v>
      </c>
      <c r="H128" s="4">
        <f t="shared" si="6"/>
        <v>-1.8124999999999999E-2</v>
      </c>
      <c r="I128" s="1">
        <v>-1.8125</v>
      </c>
      <c r="J128" s="4">
        <f t="shared" si="4"/>
        <v>1.6632999999999998E-2</v>
      </c>
      <c r="K128" s="1">
        <v>1.6633</v>
      </c>
      <c r="L128" s="1">
        <v>1189288</v>
      </c>
      <c r="M128" s="1">
        <v>45551718</v>
      </c>
      <c r="N128" s="1">
        <v>9480000000</v>
      </c>
      <c r="O128" s="1">
        <v>2711280000</v>
      </c>
    </row>
    <row r="129" spans="1:15" x14ac:dyDescent="0.15">
      <c r="A129" s="2">
        <v>37333</v>
      </c>
      <c r="B129" s="1">
        <v>38</v>
      </c>
      <c r="C129" s="1">
        <v>38.799999999999997</v>
      </c>
      <c r="D129" s="1">
        <v>37.9</v>
      </c>
      <c r="E129" s="1">
        <v>38.119999999999997</v>
      </c>
      <c r="F129" s="1">
        <v>37.92</v>
      </c>
      <c r="G129" s="1">
        <v>0.08</v>
      </c>
      <c r="H129" s="4">
        <f t="shared" si="6"/>
        <v>2.1099999999999999E-3</v>
      </c>
      <c r="I129" s="1">
        <v>0.21099999999999999</v>
      </c>
      <c r="J129" s="4">
        <f t="shared" si="4"/>
        <v>8.4899999999999993E-3</v>
      </c>
      <c r="K129" s="1">
        <v>0.84899999999999998</v>
      </c>
      <c r="L129" s="1">
        <v>607027</v>
      </c>
      <c r="M129" s="1">
        <v>23162182</v>
      </c>
      <c r="N129" s="1">
        <v>9500000000</v>
      </c>
      <c r="O129" s="1">
        <v>2717000000</v>
      </c>
    </row>
    <row r="130" spans="1:15" x14ac:dyDescent="0.15">
      <c r="A130" s="2">
        <v>37334</v>
      </c>
      <c r="B130" s="1">
        <v>38.75</v>
      </c>
      <c r="C130" s="1">
        <v>38.880000000000003</v>
      </c>
      <c r="D130" s="1">
        <v>38.020000000000003</v>
      </c>
      <c r="E130" s="1">
        <v>38.1</v>
      </c>
      <c r="F130" s="1">
        <v>38</v>
      </c>
      <c r="G130" s="1">
        <v>0.75</v>
      </c>
      <c r="H130" s="4">
        <f t="shared" si="6"/>
        <v>1.9737000000000001E-2</v>
      </c>
      <c r="I130" s="1">
        <v>1.9737</v>
      </c>
      <c r="J130" s="4">
        <f t="shared" ref="J130:J193" si="7">K130/100</f>
        <v>9.4739999999999998E-3</v>
      </c>
      <c r="K130" s="1">
        <v>0.94740000000000002</v>
      </c>
      <c r="L130" s="1">
        <v>677404</v>
      </c>
      <c r="M130" s="1">
        <v>26123110</v>
      </c>
      <c r="N130" s="1">
        <v>9687500000</v>
      </c>
      <c r="O130" s="1">
        <v>2770625000</v>
      </c>
    </row>
    <row r="131" spans="1:15" x14ac:dyDescent="0.15">
      <c r="A131" s="2">
        <v>37335</v>
      </c>
      <c r="B131" s="1">
        <v>38.97</v>
      </c>
      <c r="C131" s="1">
        <v>39.5</v>
      </c>
      <c r="D131" s="1">
        <v>38.700000000000003</v>
      </c>
      <c r="E131" s="1">
        <v>38.799999999999997</v>
      </c>
      <c r="F131" s="1">
        <v>38.75</v>
      </c>
      <c r="G131" s="1">
        <v>0.22</v>
      </c>
      <c r="H131" s="4">
        <f t="shared" si="6"/>
        <v>5.6769999999999998E-3</v>
      </c>
      <c r="I131" s="1">
        <v>0.56769999999999998</v>
      </c>
      <c r="J131" s="4">
        <f t="shared" si="7"/>
        <v>2.1023E-2</v>
      </c>
      <c r="K131" s="1">
        <v>2.1023000000000001</v>
      </c>
      <c r="L131" s="1">
        <v>1503133</v>
      </c>
      <c r="M131" s="1">
        <v>58767953</v>
      </c>
      <c r="N131" s="1">
        <v>9742500000</v>
      </c>
      <c r="O131" s="1">
        <v>2786355000</v>
      </c>
    </row>
    <row r="132" spans="1:15" x14ac:dyDescent="0.15">
      <c r="A132" s="2">
        <v>37336</v>
      </c>
      <c r="B132" s="1">
        <v>38.92</v>
      </c>
      <c r="C132" s="1">
        <v>39.56</v>
      </c>
      <c r="D132" s="1">
        <v>38.659999999999997</v>
      </c>
      <c r="E132" s="1">
        <v>39.299999999999997</v>
      </c>
      <c r="F132" s="1">
        <v>38.97</v>
      </c>
      <c r="G132" s="1">
        <v>-0.05</v>
      </c>
      <c r="H132" s="4">
        <f t="shared" si="6"/>
        <v>-1.2830000000000001E-3</v>
      </c>
      <c r="I132" s="1">
        <v>-0.1283</v>
      </c>
      <c r="J132" s="4">
        <f t="shared" si="7"/>
        <v>2.1031000000000001E-2</v>
      </c>
      <c r="K132" s="1">
        <v>2.1031</v>
      </c>
      <c r="L132" s="1">
        <v>1503721</v>
      </c>
      <c r="M132" s="1">
        <v>58789396</v>
      </c>
      <c r="N132" s="1">
        <v>9730000000</v>
      </c>
      <c r="O132" s="1">
        <v>2782780000</v>
      </c>
    </row>
    <row r="133" spans="1:15" x14ac:dyDescent="0.15">
      <c r="A133" s="2">
        <v>37337</v>
      </c>
      <c r="B133" s="1">
        <v>38.54</v>
      </c>
      <c r="C133" s="1">
        <v>39</v>
      </c>
      <c r="D133" s="1">
        <v>38.42</v>
      </c>
      <c r="E133" s="1">
        <v>38.92</v>
      </c>
      <c r="F133" s="1">
        <v>38.92</v>
      </c>
      <c r="G133" s="1">
        <v>-0.38</v>
      </c>
      <c r="H133" s="4">
        <f t="shared" si="6"/>
        <v>-9.7640000000000001E-3</v>
      </c>
      <c r="I133" s="1">
        <v>-0.97640000000000005</v>
      </c>
      <c r="J133" s="4">
        <f t="shared" si="7"/>
        <v>1.1150999999999999E-2</v>
      </c>
      <c r="K133" s="1">
        <v>1.1151</v>
      </c>
      <c r="L133" s="1">
        <v>797276</v>
      </c>
      <c r="M133" s="1">
        <v>30733685</v>
      </c>
      <c r="N133" s="1">
        <v>9635000000</v>
      </c>
      <c r="O133" s="1">
        <v>2755610000</v>
      </c>
    </row>
    <row r="134" spans="1:15" x14ac:dyDescent="0.15">
      <c r="A134" s="2">
        <v>37340</v>
      </c>
      <c r="B134" s="1">
        <v>38.78</v>
      </c>
      <c r="C134" s="1">
        <v>38.9</v>
      </c>
      <c r="D134" s="1">
        <v>38.299999999999997</v>
      </c>
      <c r="E134" s="1">
        <v>38.49</v>
      </c>
      <c r="F134" s="1">
        <v>38.54</v>
      </c>
      <c r="G134" s="1">
        <v>0.24</v>
      </c>
      <c r="H134" s="4">
        <f t="shared" si="6"/>
        <v>6.2269999999999999E-3</v>
      </c>
      <c r="I134" s="1">
        <v>0.62270000000000003</v>
      </c>
      <c r="J134" s="4">
        <f t="shared" si="7"/>
        <v>6.0350000000000004E-3</v>
      </c>
      <c r="K134" s="1">
        <v>0.60350000000000004</v>
      </c>
      <c r="L134" s="1">
        <v>431507</v>
      </c>
      <c r="M134" s="1">
        <v>16693141</v>
      </c>
      <c r="N134" s="1">
        <v>9695000000</v>
      </c>
      <c r="O134" s="1">
        <v>2772770000</v>
      </c>
    </row>
    <row r="135" spans="1:15" x14ac:dyDescent="0.15">
      <c r="A135" s="2">
        <v>37341</v>
      </c>
      <c r="B135" s="1">
        <v>38.200000000000003</v>
      </c>
      <c r="C135" s="1">
        <v>38.799999999999997</v>
      </c>
      <c r="D135" s="1">
        <v>38.119999999999997</v>
      </c>
      <c r="E135" s="1">
        <v>38.700000000000003</v>
      </c>
      <c r="F135" s="1">
        <v>38.78</v>
      </c>
      <c r="G135" s="1">
        <v>-0.57999999999999996</v>
      </c>
      <c r="H135" s="4">
        <f t="shared" si="6"/>
        <v>-1.4956000000000001E-2</v>
      </c>
      <c r="I135" s="1">
        <v>-1.4956</v>
      </c>
      <c r="J135" s="4">
        <f t="shared" si="7"/>
        <v>8.7260000000000011E-3</v>
      </c>
      <c r="K135" s="1">
        <v>0.87260000000000004</v>
      </c>
      <c r="L135" s="1">
        <v>623909</v>
      </c>
      <c r="M135" s="1">
        <v>23950585</v>
      </c>
      <c r="N135" s="1">
        <v>9550000000</v>
      </c>
      <c r="O135" s="1">
        <v>2731300000</v>
      </c>
    </row>
    <row r="136" spans="1:15" x14ac:dyDescent="0.15">
      <c r="A136" s="2">
        <v>37342</v>
      </c>
      <c r="B136" s="1">
        <v>38.1</v>
      </c>
      <c r="C136" s="1">
        <v>38.46</v>
      </c>
      <c r="D136" s="1">
        <v>37.909999999999997</v>
      </c>
      <c r="E136" s="1">
        <v>38.15</v>
      </c>
      <c r="F136" s="1">
        <v>38.200000000000003</v>
      </c>
      <c r="G136" s="1">
        <v>-0.1</v>
      </c>
      <c r="H136" s="4">
        <f t="shared" si="6"/>
        <v>-2.6179999999999997E-3</v>
      </c>
      <c r="I136" s="1">
        <v>-0.26179999999999998</v>
      </c>
      <c r="J136" s="4">
        <f t="shared" si="7"/>
        <v>6.9799999999999992E-3</v>
      </c>
      <c r="K136" s="1">
        <v>0.69799999999999995</v>
      </c>
      <c r="L136" s="1">
        <v>499101</v>
      </c>
      <c r="M136" s="1">
        <v>19022433</v>
      </c>
      <c r="N136" s="1">
        <v>9525000000</v>
      </c>
      <c r="O136" s="1">
        <v>2724150000</v>
      </c>
    </row>
    <row r="137" spans="1:15" x14ac:dyDescent="0.15">
      <c r="A137" s="2">
        <v>37343</v>
      </c>
      <c r="B137" s="1">
        <v>38.01</v>
      </c>
      <c r="C137" s="1">
        <v>38.28</v>
      </c>
      <c r="D137" s="1">
        <v>38</v>
      </c>
      <c r="E137" s="1">
        <v>38.01</v>
      </c>
      <c r="F137" s="1">
        <v>38.1</v>
      </c>
      <c r="G137" s="1">
        <v>-0.09</v>
      </c>
      <c r="H137" s="4">
        <f t="shared" si="6"/>
        <v>-2.362E-3</v>
      </c>
      <c r="I137" s="1">
        <v>-0.23619999999999999</v>
      </c>
      <c r="J137" s="4">
        <f t="shared" si="7"/>
        <v>7.4009999999999996E-3</v>
      </c>
      <c r="K137" s="1">
        <v>0.74009999999999998</v>
      </c>
      <c r="L137" s="1">
        <v>529157</v>
      </c>
      <c r="M137" s="1">
        <v>20150615</v>
      </c>
      <c r="N137" s="1">
        <v>9502500000</v>
      </c>
      <c r="O137" s="1">
        <v>2717715000</v>
      </c>
    </row>
    <row r="138" spans="1:15" x14ac:dyDescent="0.15">
      <c r="A138" s="2">
        <v>37344</v>
      </c>
      <c r="B138" s="1">
        <v>37.26</v>
      </c>
      <c r="C138" s="1">
        <v>38.049999999999997</v>
      </c>
      <c r="D138" s="1">
        <v>37.1</v>
      </c>
      <c r="E138" s="1">
        <v>38</v>
      </c>
      <c r="F138" s="1">
        <v>38.01</v>
      </c>
      <c r="G138" s="1">
        <v>-0.75</v>
      </c>
      <c r="H138" s="4">
        <f t="shared" si="6"/>
        <v>-1.9732E-2</v>
      </c>
      <c r="I138" s="1">
        <v>-1.9732000000000001</v>
      </c>
      <c r="J138" s="4">
        <f t="shared" si="7"/>
        <v>1.4860999999999999E-2</v>
      </c>
      <c r="K138" s="1">
        <v>1.4861</v>
      </c>
      <c r="L138" s="1">
        <v>1062547</v>
      </c>
      <c r="M138" s="1">
        <v>39865325</v>
      </c>
      <c r="N138" s="1">
        <v>9315000000</v>
      </c>
      <c r="O138" s="1">
        <v>2664090000</v>
      </c>
    </row>
    <row r="139" spans="1:15" x14ac:dyDescent="0.15">
      <c r="A139" s="2">
        <v>37347</v>
      </c>
      <c r="B139" s="1">
        <v>37.6</v>
      </c>
      <c r="C139" s="1">
        <v>37.79</v>
      </c>
      <c r="D139" s="1">
        <v>37.119999999999997</v>
      </c>
      <c r="E139" s="1">
        <v>37.159999999999997</v>
      </c>
      <c r="F139" s="1">
        <v>37.26</v>
      </c>
      <c r="G139" s="1">
        <v>0.34</v>
      </c>
      <c r="H139" s="4">
        <f t="shared" si="6"/>
        <v>9.1249999999999994E-3</v>
      </c>
      <c r="I139" s="1">
        <v>0.91249999999999998</v>
      </c>
      <c r="J139" s="4">
        <f t="shared" si="7"/>
        <v>3.869E-3</v>
      </c>
      <c r="K139" s="1">
        <v>0.38690000000000002</v>
      </c>
      <c r="L139" s="1">
        <v>276605</v>
      </c>
      <c r="M139" s="1">
        <v>10386559</v>
      </c>
      <c r="N139" s="1">
        <v>9400000000</v>
      </c>
      <c r="O139" s="1">
        <v>2688400000</v>
      </c>
    </row>
    <row r="140" spans="1:15" x14ac:dyDescent="0.15">
      <c r="A140" s="2">
        <v>37348</v>
      </c>
      <c r="B140" s="1">
        <v>37.020000000000003</v>
      </c>
      <c r="C140" s="1">
        <v>37.76</v>
      </c>
      <c r="D140" s="1">
        <v>36.81</v>
      </c>
      <c r="E140" s="1">
        <v>37.61</v>
      </c>
      <c r="F140" s="1">
        <v>37.6</v>
      </c>
      <c r="G140" s="1">
        <v>-0.57999999999999996</v>
      </c>
      <c r="H140" s="4">
        <f t="shared" si="6"/>
        <v>-1.5426E-2</v>
      </c>
      <c r="I140" s="1">
        <v>-1.5426</v>
      </c>
      <c r="J140" s="4">
        <f t="shared" si="7"/>
        <v>1.0251E-2</v>
      </c>
      <c r="K140" s="1">
        <v>1.0250999999999999</v>
      </c>
      <c r="L140" s="1">
        <v>732933</v>
      </c>
      <c r="M140" s="1">
        <v>27163339</v>
      </c>
      <c r="N140" s="1">
        <v>9255000000</v>
      </c>
      <c r="O140" s="1">
        <v>2646930000</v>
      </c>
    </row>
    <row r="141" spans="1:15" x14ac:dyDescent="0.15">
      <c r="A141" s="2">
        <v>37349</v>
      </c>
      <c r="B141" s="1">
        <v>36.979999999999997</v>
      </c>
      <c r="C141" s="1">
        <v>37.299999999999997</v>
      </c>
      <c r="D141" s="1">
        <v>36.82</v>
      </c>
      <c r="E141" s="1">
        <v>37.020000000000003</v>
      </c>
      <c r="F141" s="1">
        <v>37.020000000000003</v>
      </c>
      <c r="G141" s="1">
        <v>-0.04</v>
      </c>
      <c r="H141" s="4">
        <f t="shared" si="6"/>
        <v>-1.08E-3</v>
      </c>
      <c r="I141" s="1">
        <v>-0.108</v>
      </c>
      <c r="J141" s="4">
        <f t="shared" si="7"/>
        <v>8.4189999999999994E-3</v>
      </c>
      <c r="K141" s="1">
        <v>0.84189999999999998</v>
      </c>
      <c r="L141" s="1">
        <v>601945</v>
      </c>
      <c r="M141" s="1">
        <v>22255856</v>
      </c>
      <c r="N141" s="1">
        <v>9245000000</v>
      </c>
      <c r="O141" s="1">
        <v>2644070000</v>
      </c>
    </row>
    <row r="142" spans="1:15" x14ac:dyDescent="0.15">
      <c r="A142" s="2">
        <v>37350</v>
      </c>
      <c r="B142" s="1">
        <v>37.58</v>
      </c>
      <c r="C142" s="1">
        <v>37.6</v>
      </c>
      <c r="D142" s="1">
        <v>36.51</v>
      </c>
      <c r="E142" s="1">
        <v>36.97</v>
      </c>
      <c r="F142" s="1">
        <v>36.979999999999997</v>
      </c>
      <c r="G142" s="1">
        <v>0.6</v>
      </c>
      <c r="H142" s="4">
        <f t="shared" si="6"/>
        <v>1.6225E-2</v>
      </c>
      <c r="I142" s="1">
        <v>1.6225000000000001</v>
      </c>
      <c r="J142" s="4">
        <f t="shared" si="7"/>
        <v>7.2189999999999997E-3</v>
      </c>
      <c r="K142" s="1">
        <v>0.72189999999999999</v>
      </c>
      <c r="L142" s="1">
        <v>516143</v>
      </c>
      <c r="M142" s="1">
        <v>19068025</v>
      </c>
      <c r="N142" s="1">
        <v>9395000000</v>
      </c>
      <c r="O142" s="1">
        <v>2686970000</v>
      </c>
    </row>
    <row r="143" spans="1:15" x14ac:dyDescent="0.15">
      <c r="A143" s="2">
        <v>37351</v>
      </c>
      <c r="B143" s="1">
        <v>37.28</v>
      </c>
      <c r="C143" s="1">
        <v>37.94</v>
      </c>
      <c r="D143" s="1">
        <v>37.1</v>
      </c>
      <c r="E143" s="1">
        <v>37.78</v>
      </c>
      <c r="F143" s="1">
        <v>37.58</v>
      </c>
      <c r="G143" s="1">
        <v>-0.3</v>
      </c>
      <c r="H143" s="4">
        <f t="shared" si="6"/>
        <v>-7.9830000000000005E-3</v>
      </c>
      <c r="I143" s="1">
        <v>-0.79830000000000001</v>
      </c>
      <c r="J143" s="4">
        <f t="shared" si="7"/>
        <v>4.261E-3</v>
      </c>
      <c r="K143" s="1">
        <v>0.42609999999999998</v>
      </c>
      <c r="L143" s="1">
        <v>304685</v>
      </c>
      <c r="M143" s="1">
        <v>11402145</v>
      </c>
      <c r="N143" s="1">
        <v>9320000000</v>
      </c>
      <c r="O143" s="1">
        <v>2665520000</v>
      </c>
    </row>
    <row r="144" spans="1:15" x14ac:dyDescent="0.15">
      <c r="A144" s="2">
        <v>37354</v>
      </c>
      <c r="B144" s="1">
        <v>37</v>
      </c>
      <c r="C144" s="1">
        <v>37.4</v>
      </c>
      <c r="D144" s="1">
        <v>36.950000000000003</v>
      </c>
      <c r="E144" s="1">
        <v>37.299999999999997</v>
      </c>
      <c r="F144" s="1">
        <v>37.28</v>
      </c>
      <c r="G144" s="1">
        <v>-0.28000000000000003</v>
      </c>
      <c r="H144" s="4">
        <f t="shared" si="6"/>
        <v>-7.5110000000000003E-3</v>
      </c>
      <c r="I144" s="1">
        <v>-0.75109999999999999</v>
      </c>
      <c r="J144" s="4">
        <f t="shared" si="7"/>
        <v>3.2169999999999998E-3</v>
      </c>
      <c r="K144" s="1">
        <v>0.32169999999999999</v>
      </c>
      <c r="L144" s="1">
        <v>230046</v>
      </c>
      <c r="M144" s="1">
        <v>8539346</v>
      </c>
      <c r="N144" s="1">
        <v>9250000000</v>
      </c>
      <c r="O144" s="1">
        <v>2645500000</v>
      </c>
    </row>
    <row r="145" spans="1:15" x14ac:dyDescent="0.15">
      <c r="A145" s="2">
        <v>37355</v>
      </c>
      <c r="B145" s="1">
        <v>37.43</v>
      </c>
      <c r="C145" s="1">
        <v>37.5</v>
      </c>
      <c r="D145" s="1">
        <v>36.880000000000003</v>
      </c>
      <c r="E145" s="1">
        <v>37</v>
      </c>
      <c r="F145" s="1">
        <v>37</v>
      </c>
      <c r="G145" s="1">
        <v>0.43</v>
      </c>
      <c r="H145" s="4">
        <f t="shared" si="6"/>
        <v>1.1621999999999999E-2</v>
      </c>
      <c r="I145" s="1">
        <v>1.1621999999999999</v>
      </c>
      <c r="J145" s="4">
        <f t="shared" si="7"/>
        <v>4.6039999999999996E-3</v>
      </c>
      <c r="K145" s="1">
        <v>0.46039999999999998</v>
      </c>
      <c r="L145" s="1">
        <v>329157</v>
      </c>
      <c r="M145" s="1">
        <v>12257478</v>
      </c>
      <c r="N145" s="1">
        <v>9357500000</v>
      </c>
      <c r="O145" s="1">
        <v>2676245000</v>
      </c>
    </row>
    <row r="146" spans="1:15" x14ac:dyDescent="0.15">
      <c r="A146" s="2">
        <v>37356</v>
      </c>
      <c r="B146" s="1">
        <v>37.479999999999997</v>
      </c>
      <c r="C146" s="1">
        <v>37.770000000000003</v>
      </c>
      <c r="D146" s="1">
        <v>37.200000000000003</v>
      </c>
      <c r="E146" s="1">
        <v>37.43</v>
      </c>
      <c r="F146" s="1">
        <v>37.43</v>
      </c>
      <c r="G146" s="1">
        <v>0.05</v>
      </c>
      <c r="H146" s="4">
        <f t="shared" si="6"/>
        <v>1.3359999999999999E-3</v>
      </c>
      <c r="I146" s="1">
        <v>0.1336</v>
      </c>
      <c r="J146" s="4">
        <f t="shared" si="7"/>
        <v>4.7889999999999999E-3</v>
      </c>
      <c r="K146" s="1">
        <v>0.47889999999999999</v>
      </c>
      <c r="L146" s="1">
        <v>342383</v>
      </c>
      <c r="M146" s="1">
        <v>12828309</v>
      </c>
      <c r="N146" s="1">
        <v>9370000000</v>
      </c>
      <c r="O146" s="1">
        <v>2679820000</v>
      </c>
    </row>
    <row r="147" spans="1:15" x14ac:dyDescent="0.15">
      <c r="A147" s="2">
        <v>37357</v>
      </c>
      <c r="B147" s="1">
        <v>37.49</v>
      </c>
      <c r="C147" s="1">
        <v>37.880000000000003</v>
      </c>
      <c r="D147" s="1">
        <v>37.409999999999997</v>
      </c>
      <c r="E147" s="1">
        <v>37.49</v>
      </c>
      <c r="F147" s="1">
        <v>37.479999999999997</v>
      </c>
      <c r="G147" s="1">
        <v>0.01</v>
      </c>
      <c r="H147" s="4">
        <f t="shared" ref="H147:H178" si="8">I147/100</f>
        <v>2.6700000000000004E-4</v>
      </c>
      <c r="I147" s="1">
        <v>2.6700000000000002E-2</v>
      </c>
      <c r="J147" s="4">
        <f t="shared" si="7"/>
        <v>9.5079999999999991E-3</v>
      </c>
      <c r="K147" s="1">
        <v>0.95079999999999998</v>
      </c>
      <c r="L147" s="1">
        <v>679799</v>
      </c>
      <c r="M147" s="1">
        <v>25576043</v>
      </c>
      <c r="N147" s="1">
        <v>9372500000</v>
      </c>
      <c r="O147" s="1">
        <v>2680535000</v>
      </c>
    </row>
    <row r="148" spans="1:15" x14ac:dyDescent="0.15">
      <c r="A148" s="2">
        <v>37358</v>
      </c>
      <c r="B148" s="1">
        <v>38</v>
      </c>
      <c r="C148" s="1">
        <v>38.22</v>
      </c>
      <c r="D148" s="1">
        <v>37.520000000000003</v>
      </c>
      <c r="E148" s="1">
        <v>37.619999999999997</v>
      </c>
      <c r="F148" s="1">
        <v>37.49</v>
      </c>
      <c r="G148" s="1">
        <v>0.51</v>
      </c>
      <c r="H148" s="4">
        <f t="shared" si="8"/>
        <v>1.3604E-2</v>
      </c>
      <c r="I148" s="1">
        <v>1.3604000000000001</v>
      </c>
      <c r="J148" s="4">
        <f t="shared" si="7"/>
        <v>6.3210000000000002E-3</v>
      </c>
      <c r="K148" s="1">
        <v>0.6321</v>
      </c>
      <c r="L148" s="1">
        <v>451928</v>
      </c>
      <c r="M148" s="1">
        <v>17168808</v>
      </c>
      <c r="N148" s="1">
        <v>9500000000</v>
      </c>
      <c r="O148" s="1">
        <v>2717000000</v>
      </c>
    </row>
    <row r="149" spans="1:15" x14ac:dyDescent="0.15">
      <c r="A149" s="2">
        <v>37361</v>
      </c>
      <c r="B149" s="1">
        <v>37.89</v>
      </c>
      <c r="C149" s="1">
        <v>38.5</v>
      </c>
      <c r="D149" s="1">
        <v>37.6</v>
      </c>
      <c r="E149" s="1">
        <v>38.46</v>
      </c>
      <c r="F149" s="1">
        <v>38</v>
      </c>
      <c r="G149" s="1">
        <v>-0.11</v>
      </c>
      <c r="H149" s="4">
        <f t="shared" si="8"/>
        <v>-2.895E-3</v>
      </c>
      <c r="I149" s="1">
        <v>-0.28949999999999998</v>
      </c>
      <c r="J149" s="4">
        <f t="shared" si="7"/>
        <v>4.0920000000000002E-3</v>
      </c>
      <c r="K149" s="1">
        <v>0.40920000000000001</v>
      </c>
      <c r="L149" s="1">
        <v>292594</v>
      </c>
      <c r="M149" s="1">
        <v>11085699</v>
      </c>
      <c r="N149" s="1">
        <v>9472500000</v>
      </c>
      <c r="O149" s="1">
        <v>2709135000</v>
      </c>
    </row>
    <row r="150" spans="1:15" x14ac:dyDescent="0.15">
      <c r="A150" s="2">
        <v>37362</v>
      </c>
      <c r="B150" s="1">
        <v>38.26</v>
      </c>
      <c r="C150" s="1">
        <v>38.299999999999997</v>
      </c>
      <c r="D150" s="1">
        <v>37.880000000000003</v>
      </c>
      <c r="E150" s="1">
        <v>37.880000000000003</v>
      </c>
      <c r="F150" s="1">
        <v>37.89</v>
      </c>
      <c r="G150" s="1">
        <v>0.37</v>
      </c>
      <c r="H150" s="4">
        <f t="shared" si="8"/>
        <v>9.7650000000000011E-3</v>
      </c>
      <c r="I150" s="1">
        <v>0.97650000000000003</v>
      </c>
      <c r="J150" s="4">
        <f t="shared" si="7"/>
        <v>8.4419999999999999E-3</v>
      </c>
      <c r="K150" s="1">
        <v>0.84419999999999995</v>
      </c>
      <c r="L150" s="1">
        <v>603615</v>
      </c>
      <c r="M150" s="1">
        <v>23013458</v>
      </c>
      <c r="N150" s="1">
        <v>9565000000</v>
      </c>
      <c r="O150" s="1">
        <v>2735590000</v>
      </c>
    </row>
    <row r="151" spans="1:15" x14ac:dyDescent="0.15">
      <c r="A151" s="2">
        <v>37363</v>
      </c>
      <c r="B151" s="1">
        <v>36.979999999999997</v>
      </c>
      <c r="C151" s="1">
        <v>38.5</v>
      </c>
      <c r="D151" s="1">
        <v>36.85</v>
      </c>
      <c r="E151" s="1">
        <v>38.5</v>
      </c>
      <c r="F151" s="1">
        <v>38.26</v>
      </c>
      <c r="G151" s="1">
        <v>-1.28</v>
      </c>
      <c r="H151" s="4">
        <f t="shared" si="8"/>
        <v>-3.3454999999999999E-2</v>
      </c>
      <c r="I151" s="1">
        <v>-3.3454999999999999</v>
      </c>
      <c r="J151" s="4">
        <f t="shared" si="7"/>
        <v>1.8488999999999998E-2</v>
      </c>
      <c r="K151" s="1">
        <v>1.8489</v>
      </c>
      <c r="L151" s="1">
        <v>1321928</v>
      </c>
      <c r="M151" s="1">
        <v>48993045</v>
      </c>
      <c r="N151" s="1">
        <v>9245000000</v>
      </c>
      <c r="O151" s="1">
        <v>2644070000</v>
      </c>
    </row>
    <row r="152" spans="1:15" x14ac:dyDescent="0.15">
      <c r="A152" s="2">
        <v>37364</v>
      </c>
      <c r="B152" s="1">
        <v>36.39</v>
      </c>
      <c r="C152" s="1">
        <v>37.19</v>
      </c>
      <c r="D152" s="1">
        <v>36.380000000000003</v>
      </c>
      <c r="E152" s="1">
        <v>37</v>
      </c>
      <c r="F152" s="1">
        <v>36.979999999999997</v>
      </c>
      <c r="G152" s="1">
        <v>-0.59</v>
      </c>
      <c r="H152" s="4">
        <f t="shared" si="8"/>
        <v>-1.5955E-2</v>
      </c>
      <c r="I152" s="1">
        <v>-1.5954999999999999</v>
      </c>
      <c r="J152" s="4">
        <f t="shared" si="7"/>
        <v>1.1941E-2</v>
      </c>
      <c r="K152" s="1">
        <v>1.1940999999999999</v>
      </c>
      <c r="L152" s="1">
        <v>853815</v>
      </c>
      <c r="M152" s="1">
        <v>31299469</v>
      </c>
      <c r="N152" s="1">
        <v>9097500000</v>
      </c>
      <c r="O152" s="1">
        <v>2601885000</v>
      </c>
    </row>
    <row r="153" spans="1:15" x14ac:dyDescent="0.15">
      <c r="A153" s="2">
        <v>37365</v>
      </c>
      <c r="B153" s="1">
        <v>36.22</v>
      </c>
      <c r="C153" s="1">
        <v>36.450000000000003</v>
      </c>
      <c r="D153" s="1">
        <v>35.89</v>
      </c>
      <c r="E153" s="1">
        <v>36.39</v>
      </c>
      <c r="F153" s="1">
        <v>36.39</v>
      </c>
      <c r="G153" s="1">
        <v>-0.17</v>
      </c>
      <c r="H153" s="4">
        <f t="shared" si="8"/>
        <v>-4.6719999999999999E-3</v>
      </c>
      <c r="I153" s="1">
        <v>-0.4672</v>
      </c>
      <c r="J153" s="4">
        <f t="shared" si="7"/>
        <v>1.2383999999999999E-2</v>
      </c>
      <c r="K153" s="1">
        <v>1.2383999999999999</v>
      </c>
      <c r="L153" s="1">
        <v>885432</v>
      </c>
      <c r="M153" s="1">
        <v>31912486</v>
      </c>
      <c r="N153" s="1">
        <v>9055000000</v>
      </c>
      <c r="O153" s="1">
        <v>2589730000</v>
      </c>
    </row>
    <row r="154" spans="1:15" x14ac:dyDescent="0.15">
      <c r="A154" s="2">
        <v>37368</v>
      </c>
      <c r="B154" s="1">
        <v>36.19</v>
      </c>
      <c r="C154" s="1">
        <v>36.4</v>
      </c>
      <c r="D154" s="1">
        <v>35.9</v>
      </c>
      <c r="E154" s="1">
        <v>36</v>
      </c>
      <c r="F154" s="1">
        <v>36.22</v>
      </c>
      <c r="G154" s="1">
        <v>-0.03</v>
      </c>
      <c r="H154" s="4">
        <f t="shared" si="8"/>
        <v>-8.2799999999999996E-4</v>
      </c>
      <c r="I154" s="1">
        <v>-8.2799999999999999E-2</v>
      </c>
      <c r="J154" s="4">
        <f t="shared" si="7"/>
        <v>5.7530000000000003E-3</v>
      </c>
      <c r="K154" s="1">
        <v>0.57530000000000003</v>
      </c>
      <c r="L154" s="1">
        <v>411365</v>
      </c>
      <c r="M154" s="1">
        <v>14831735</v>
      </c>
      <c r="N154" s="1">
        <v>9047500000</v>
      </c>
      <c r="O154" s="1">
        <v>2587585000</v>
      </c>
    </row>
    <row r="155" spans="1:15" x14ac:dyDescent="0.15">
      <c r="A155" s="2">
        <v>37369</v>
      </c>
      <c r="B155" s="1">
        <v>35.520000000000003</v>
      </c>
      <c r="C155" s="1">
        <v>36.19</v>
      </c>
      <c r="D155" s="1">
        <v>35.51</v>
      </c>
      <c r="E155" s="1">
        <v>36.19</v>
      </c>
      <c r="F155" s="1">
        <v>36.19</v>
      </c>
      <c r="G155" s="1">
        <v>-0.67</v>
      </c>
      <c r="H155" s="4">
        <f t="shared" si="8"/>
        <v>-1.8512999999999998E-2</v>
      </c>
      <c r="I155" s="1">
        <v>-1.8512999999999999</v>
      </c>
      <c r="J155" s="4">
        <f t="shared" si="7"/>
        <v>5.718E-3</v>
      </c>
      <c r="K155" s="1">
        <v>0.57179999999999997</v>
      </c>
      <c r="L155" s="1">
        <v>408822</v>
      </c>
      <c r="M155" s="1">
        <v>14622595</v>
      </c>
      <c r="N155" s="1">
        <v>8880000000</v>
      </c>
      <c r="O155" s="1">
        <v>2539680000</v>
      </c>
    </row>
    <row r="156" spans="1:15" x14ac:dyDescent="0.15">
      <c r="A156" s="2">
        <v>37370</v>
      </c>
      <c r="B156" s="1">
        <v>35.24</v>
      </c>
      <c r="C156" s="1">
        <v>35.880000000000003</v>
      </c>
      <c r="D156" s="1">
        <v>35.159999999999997</v>
      </c>
      <c r="E156" s="1">
        <v>35.5</v>
      </c>
      <c r="F156" s="1">
        <v>35.520000000000003</v>
      </c>
      <c r="G156" s="1">
        <v>-0.28000000000000003</v>
      </c>
      <c r="H156" s="4">
        <f t="shared" si="8"/>
        <v>-7.8829999999999994E-3</v>
      </c>
      <c r="I156" s="1">
        <v>-0.7883</v>
      </c>
      <c r="J156" s="4">
        <f t="shared" si="7"/>
        <v>7.064E-3</v>
      </c>
      <c r="K156" s="1">
        <v>0.70640000000000003</v>
      </c>
      <c r="L156" s="1">
        <v>505088</v>
      </c>
      <c r="M156" s="1">
        <v>17876338</v>
      </c>
      <c r="N156" s="1">
        <v>8810000000</v>
      </c>
      <c r="O156" s="1">
        <v>2519660000</v>
      </c>
    </row>
    <row r="157" spans="1:15" x14ac:dyDescent="0.15">
      <c r="A157" s="2">
        <v>37371</v>
      </c>
      <c r="B157" s="1">
        <v>35.51</v>
      </c>
      <c r="C157" s="1">
        <v>35.68</v>
      </c>
      <c r="D157" s="1">
        <v>35.1</v>
      </c>
      <c r="E157" s="1">
        <v>35.1</v>
      </c>
      <c r="F157" s="1">
        <v>35.24</v>
      </c>
      <c r="G157" s="1">
        <v>0.27</v>
      </c>
      <c r="H157" s="4">
        <f t="shared" si="8"/>
        <v>7.6619999999999995E-3</v>
      </c>
      <c r="I157" s="1">
        <v>0.76619999999999999</v>
      </c>
      <c r="J157" s="4">
        <f t="shared" si="7"/>
        <v>3.6320000000000002E-3</v>
      </c>
      <c r="K157" s="1">
        <v>0.36320000000000002</v>
      </c>
      <c r="L157" s="1">
        <v>259676</v>
      </c>
      <c r="M157" s="1">
        <v>9206508</v>
      </c>
      <c r="N157" s="1">
        <v>8877500000</v>
      </c>
      <c r="O157" s="1">
        <v>2538965000</v>
      </c>
    </row>
    <row r="158" spans="1:15" x14ac:dyDescent="0.15">
      <c r="A158" s="2">
        <v>37372</v>
      </c>
      <c r="B158" s="1">
        <v>36.020000000000003</v>
      </c>
      <c r="C158" s="1">
        <v>36.08</v>
      </c>
      <c r="D158" s="1">
        <v>35.4</v>
      </c>
      <c r="E158" s="1">
        <v>35.5</v>
      </c>
      <c r="F158" s="1">
        <v>35.51</v>
      </c>
      <c r="G158" s="1">
        <v>0.51</v>
      </c>
      <c r="H158" s="4">
        <f t="shared" si="8"/>
        <v>1.4362E-2</v>
      </c>
      <c r="I158" s="1">
        <v>1.4361999999999999</v>
      </c>
      <c r="J158" s="4">
        <f t="shared" si="7"/>
        <v>3.3300000000000001E-3</v>
      </c>
      <c r="K158" s="1">
        <v>0.33300000000000002</v>
      </c>
      <c r="L158" s="1">
        <v>238123</v>
      </c>
      <c r="M158" s="1">
        <v>8537641</v>
      </c>
      <c r="N158" s="1">
        <v>9005000000</v>
      </c>
      <c r="O158" s="1">
        <v>2575430000</v>
      </c>
    </row>
    <row r="159" spans="1:15" x14ac:dyDescent="0.15">
      <c r="A159" s="2">
        <v>37375</v>
      </c>
      <c r="B159" s="1">
        <v>36.35</v>
      </c>
      <c r="C159" s="1">
        <v>37</v>
      </c>
      <c r="D159" s="1">
        <v>36.200000000000003</v>
      </c>
      <c r="E159" s="1">
        <v>36.200000000000003</v>
      </c>
      <c r="F159" s="1">
        <v>36.020000000000003</v>
      </c>
      <c r="G159" s="1">
        <v>0.33</v>
      </c>
      <c r="H159" s="4">
        <f t="shared" si="8"/>
        <v>9.162E-3</v>
      </c>
      <c r="I159" s="1">
        <v>0.91620000000000001</v>
      </c>
      <c r="J159" s="4">
        <f t="shared" si="7"/>
        <v>6.5249999999999996E-3</v>
      </c>
      <c r="K159" s="1">
        <v>0.65249999999999997</v>
      </c>
      <c r="L159" s="1">
        <v>466521</v>
      </c>
      <c r="M159" s="1">
        <v>17015082</v>
      </c>
      <c r="N159" s="1">
        <v>9087500000</v>
      </c>
      <c r="O159" s="1">
        <v>2599025000</v>
      </c>
    </row>
    <row r="160" spans="1:15" x14ac:dyDescent="0.15">
      <c r="A160" s="2">
        <v>37376</v>
      </c>
      <c r="B160" s="1">
        <v>36.200000000000003</v>
      </c>
      <c r="C160" s="1">
        <v>36.6</v>
      </c>
      <c r="D160" s="1">
        <v>35.950000000000003</v>
      </c>
      <c r="E160" s="1">
        <v>36.479999999999997</v>
      </c>
      <c r="F160" s="1">
        <v>36.35</v>
      </c>
      <c r="G160" s="1">
        <v>-0.15</v>
      </c>
      <c r="H160" s="4">
        <f t="shared" si="8"/>
        <v>-4.1270000000000005E-3</v>
      </c>
      <c r="I160" s="1">
        <v>-0.41270000000000001</v>
      </c>
      <c r="J160" s="4">
        <f t="shared" si="7"/>
        <v>8.3610000000000004E-3</v>
      </c>
      <c r="K160" s="1">
        <v>0.83609999999999995</v>
      </c>
      <c r="L160" s="1">
        <v>597847</v>
      </c>
      <c r="M160" s="1">
        <v>21592851</v>
      </c>
      <c r="N160" s="1">
        <v>9050000000</v>
      </c>
      <c r="O160" s="1">
        <v>2588300000</v>
      </c>
    </row>
    <row r="161" spans="1:15" x14ac:dyDescent="0.15">
      <c r="A161" s="2">
        <v>37384</v>
      </c>
      <c r="B161" s="1">
        <v>36.25</v>
      </c>
      <c r="C161" s="1">
        <v>36.5</v>
      </c>
      <c r="D161" s="1">
        <v>36.020000000000003</v>
      </c>
      <c r="E161" s="1">
        <v>36.31</v>
      </c>
      <c r="F161" s="1">
        <v>36.200000000000003</v>
      </c>
      <c r="G161" s="1">
        <v>0.05</v>
      </c>
      <c r="H161" s="4">
        <f t="shared" si="8"/>
        <v>1.3810000000000001E-3</v>
      </c>
      <c r="I161" s="1">
        <v>0.1381</v>
      </c>
      <c r="J161" s="4">
        <f t="shared" si="7"/>
        <v>2.3779999999999999E-3</v>
      </c>
      <c r="K161" s="1">
        <v>0.23780000000000001</v>
      </c>
      <c r="L161" s="1">
        <v>170049</v>
      </c>
      <c r="M161" s="1">
        <v>6152534</v>
      </c>
      <c r="N161" s="1">
        <v>9062500000</v>
      </c>
      <c r="O161" s="1">
        <v>2591875000</v>
      </c>
    </row>
    <row r="162" spans="1:15" x14ac:dyDescent="0.15">
      <c r="A162" s="2">
        <v>37385</v>
      </c>
      <c r="B162" s="1">
        <v>36.03</v>
      </c>
      <c r="C162" s="1">
        <v>36.450000000000003</v>
      </c>
      <c r="D162" s="1">
        <v>36</v>
      </c>
      <c r="E162" s="1">
        <v>36</v>
      </c>
      <c r="F162" s="1">
        <v>36.25</v>
      </c>
      <c r="G162" s="1">
        <v>-0.22</v>
      </c>
      <c r="H162" s="4">
        <f t="shared" si="8"/>
        <v>-6.0689999999999997E-3</v>
      </c>
      <c r="I162" s="1">
        <v>-0.6069</v>
      </c>
      <c r="J162" s="4">
        <f t="shared" si="7"/>
        <v>2.395E-3</v>
      </c>
      <c r="K162" s="1">
        <v>0.23949999999999999</v>
      </c>
      <c r="L162" s="1">
        <v>171221</v>
      </c>
      <c r="M162" s="1">
        <v>6186437</v>
      </c>
      <c r="N162" s="1">
        <v>9007500000</v>
      </c>
      <c r="O162" s="1">
        <v>2576145000</v>
      </c>
    </row>
    <row r="163" spans="1:15" x14ac:dyDescent="0.15">
      <c r="A163" s="2">
        <v>37386</v>
      </c>
      <c r="B163" s="1">
        <v>35.659999999999997</v>
      </c>
      <c r="C163" s="1">
        <v>36.130000000000003</v>
      </c>
      <c r="D163" s="1">
        <v>35.65</v>
      </c>
      <c r="E163" s="1">
        <v>36.049999999999997</v>
      </c>
      <c r="F163" s="1">
        <v>36.03</v>
      </c>
      <c r="G163" s="1">
        <v>-0.37</v>
      </c>
      <c r="H163" s="4">
        <f t="shared" si="8"/>
        <v>-1.0268999999999999E-2</v>
      </c>
      <c r="I163" s="1">
        <v>-1.0268999999999999</v>
      </c>
      <c r="J163" s="4">
        <f t="shared" si="7"/>
        <v>3.7599999999999999E-3</v>
      </c>
      <c r="K163" s="1">
        <v>0.376</v>
      </c>
      <c r="L163" s="1">
        <v>268850</v>
      </c>
      <c r="M163" s="1">
        <v>9625820</v>
      </c>
      <c r="N163" s="1">
        <v>8915000000</v>
      </c>
      <c r="O163" s="1">
        <v>2549690000</v>
      </c>
    </row>
    <row r="164" spans="1:15" x14ac:dyDescent="0.15">
      <c r="A164" s="2">
        <v>37389</v>
      </c>
      <c r="B164" s="1">
        <v>35.4</v>
      </c>
      <c r="C164" s="1">
        <v>35.700000000000003</v>
      </c>
      <c r="D164" s="1">
        <v>35.380000000000003</v>
      </c>
      <c r="E164" s="1">
        <v>35.57</v>
      </c>
      <c r="F164" s="1">
        <v>35.659999999999997</v>
      </c>
      <c r="G164" s="1">
        <v>-0.26</v>
      </c>
      <c r="H164" s="4">
        <f t="shared" si="8"/>
        <v>-7.2909999999999997E-3</v>
      </c>
      <c r="I164" s="1">
        <v>-0.72909999999999997</v>
      </c>
      <c r="J164" s="4">
        <f t="shared" si="7"/>
        <v>3.9589999999999998E-3</v>
      </c>
      <c r="K164" s="1">
        <v>0.39589999999999997</v>
      </c>
      <c r="L164" s="1">
        <v>283074</v>
      </c>
      <c r="M164" s="1">
        <v>10033864</v>
      </c>
      <c r="N164" s="1">
        <v>8850000000</v>
      </c>
      <c r="O164" s="1">
        <v>2531100000</v>
      </c>
    </row>
    <row r="165" spans="1:15" x14ac:dyDescent="0.15">
      <c r="A165" s="2">
        <v>37390</v>
      </c>
      <c r="B165" s="1">
        <v>35.479999999999997</v>
      </c>
      <c r="C165" s="1">
        <v>36.479999999999997</v>
      </c>
      <c r="D165" s="1">
        <v>35.21</v>
      </c>
      <c r="E165" s="1">
        <v>35.4</v>
      </c>
      <c r="F165" s="1">
        <v>35.4</v>
      </c>
      <c r="G165" s="1">
        <v>0.08</v>
      </c>
      <c r="H165" s="4">
        <f t="shared" si="8"/>
        <v>2.2599999999999999E-3</v>
      </c>
      <c r="I165" s="1">
        <v>0.22600000000000001</v>
      </c>
      <c r="J165" s="4">
        <f t="shared" si="7"/>
        <v>7.0909999999999992E-3</v>
      </c>
      <c r="K165" s="1">
        <v>0.70909999999999995</v>
      </c>
      <c r="L165" s="1">
        <v>507003</v>
      </c>
      <c r="M165" s="1">
        <v>18159637</v>
      </c>
      <c r="N165" s="1">
        <v>8870000000</v>
      </c>
      <c r="O165" s="1">
        <v>2536820000</v>
      </c>
    </row>
    <row r="166" spans="1:15" x14ac:dyDescent="0.15">
      <c r="A166" s="2">
        <v>37391</v>
      </c>
      <c r="B166" s="1">
        <v>35.340000000000003</v>
      </c>
      <c r="C166" s="1">
        <v>35.69</v>
      </c>
      <c r="D166" s="1">
        <v>35.200000000000003</v>
      </c>
      <c r="E166" s="1">
        <v>35.68</v>
      </c>
      <c r="F166" s="1">
        <v>35.479999999999997</v>
      </c>
      <c r="G166" s="1">
        <v>-0.14000000000000001</v>
      </c>
      <c r="H166" s="4">
        <f t="shared" si="8"/>
        <v>-3.9459999999999999E-3</v>
      </c>
      <c r="I166" s="1">
        <v>-0.39460000000000001</v>
      </c>
      <c r="J166" s="4">
        <f t="shared" si="7"/>
        <v>3.1390000000000003E-3</v>
      </c>
      <c r="K166" s="1">
        <v>0.31390000000000001</v>
      </c>
      <c r="L166" s="1">
        <v>224430</v>
      </c>
      <c r="M166" s="1">
        <v>7948908</v>
      </c>
      <c r="N166" s="1">
        <v>8835000000</v>
      </c>
      <c r="O166" s="1">
        <v>2526810000</v>
      </c>
    </row>
    <row r="167" spans="1:15" x14ac:dyDescent="0.15">
      <c r="A167" s="2">
        <v>37392</v>
      </c>
      <c r="B167" s="1">
        <v>34.96</v>
      </c>
      <c r="C167" s="1">
        <v>35.36</v>
      </c>
      <c r="D167" s="1">
        <v>34.909999999999997</v>
      </c>
      <c r="E167" s="1">
        <v>35.25</v>
      </c>
      <c r="F167" s="1">
        <v>35.340000000000003</v>
      </c>
      <c r="G167" s="1">
        <v>-0.38</v>
      </c>
      <c r="H167" s="4">
        <f t="shared" si="8"/>
        <v>-1.0752999999999999E-2</v>
      </c>
      <c r="I167" s="1">
        <v>-1.0752999999999999</v>
      </c>
      <c r="J167" s="4">
        <f t="shared" si="7"/>
        <v>7.7619999999999998E-3</v>
      </c>
      <c r="K167" s="1">
        <v>0.7762</v>
      </c>
      <c r="L167" s="1">
        <v>554983</v>
      </c>
      <c r="M167" s="1">
        <v>19465458</v>
      </c>
      <c r="N167" s="1">
        <v>8740000000</v>
      </c>
      <c r="O167" s="1">
        <v>2499640000</v>
      </c>
    </row>
    <row r="168" spans="1:15" x14ac:dyDescent="0.15">
      <c r="A168" s="2">
        <v>37393</v>
      </c>
      <c r="B168" s="1">
        <v>35.04</v>
      </c>
      <c r="C168" s="1">
        <v>35.590000000000003</v>
      </c>
      <c r="D168" s="1">
        <v>34.75</v>
      </c>
      <c r="E168" s="1">
        <v>34.89</v>
      </c>
      <c r="F168" s="1">
        <v>34.96</v>
      </c>
      <c r="G168" s="1">
        <v>0.08</v>
      </c>
      <c r="H168" s="4">
        <f t="shared" si="8"/>
        <v>2.2880000000000001E-3</v>
      </c>
      <c r="I168" s="1">
        <v>0.2288</v>
      </c>
      <c r="J168" s="4">
        <f t="shared" si="7"/>
        <v>5.3979999999999992E-3</v>
      </c>
      <c r="K168" s="1">
        <v>0.53979999999999995</v>
      </c>
      <c r="L168" s="1">
        <v>385968</v>
      </c>
      <c r="M168" s="1">
        <v>13508333</v>
      </c>
      <c r="N168" s="1">
        <v>8760000000</v>
      </c>
      <c r="O168" s="1">
        <v>2505360000</v>
      </c>
    </row>
    <row r="169" spans="1:15" x14ac:dyDescent="0.15">
      <c r="A169" s="2">
        <v>37396</v>
      </c>
      <c r="B169" s="1">
        <v>34.51</v>
      </c>
      <c r="C169" s="1">
        <v>34.99</v>
      </c>
      <c r="D169" s="1">
        <v>34.5</v>
      </c>
      <c r="E169" s="1">
        <v>34.99</v>
      </c>
      <c r="F169" s="1">
        <v>35.04</v>
      </c>
      <c r="G169" s="1">
        <v>-0.53</v>
      </c>
      <c r="H169" s="4">
        <f t="shared" si="8"/>
        <v>-1.5125999999999999E-2</v>
      </c>
      <c r="I169" s="1">
        <v>-1.5125999999999999</v>
      </c>
      <c r="J169" s="4">
        <f t="shared" si="7"/>
        <v>4.6899999999999997E-3</v>
      </c>
      <c r="K169" s="1">
        <v>0.46899999999999997</v>
      </c>
      <c r="L169" s="1">
        <v>335369</v>
      </c>
      <c r="M169" s="1">
        <v>11623861</v>
      </c>
      <c r="N169" s="1">
        <v>8627500000</v>
      </c>
      <c r="O169" s="1">
        <v>2467465000</v>
      </c>
    </row>
    <row r="170" spans="1:15" x14ac:dyDescent="0.15">
      <c r="A170" s="2">
        <v>37397</v>
      </c>
      <c r="B170" s="1">
        <v>35.03</v>
      </c>
      <c r="C170" s="1">
        <v>35.54</v>
      </c>
      <c r="D170" s="1">
        <v>34.9</v>
      </c>
      <c r="E170" s="1">
        <v>35.54</v>
      </c>
      <c r="F170" s="1">
        <v>34.51</v>
      </c>
      <c r="G170" s="1">
        <v>0.52</v>
      </c>
      <c r="H170" s="4">
        <f t="shared" si="8"/>
        <v>1.5068E-2</v>
      </c>
      <c r="I170" s="1">
        <v>1.5067999999999999</v>
      </c>
      <c r="J170" s="4">
        <f t="shared" si="7"/>
        <v>7.9819999999999995E-3</v>
      </c>
      <c r="K170" s="1">
        <v>0.79820000000000002</v>
      </c>
      <c r="L170" s="1">
        <v>570700</v>
      </c>
      <c r="M170" s="1">
        <v>20081800</v>
      </c>
      <c r="N170" s="1">
        <v>8757500000</v>
      </c>
      <c r="O170" s="1">
        <v>2504645000</v>
      </c>
    </row>
    <row r="171" spans="1:15" x14ac:dyDescent="0.15">
      <c r="A171" s="2">
        <v>37398</v>
      </c>
      <c r="B171" s="1">
        <v>35.020000000000003</v>
      </c>
      <c r="C171" s="1">
        <v>35.479999999999997</v>
      </c>
      <c r="D171" s="1">
        <v>34.950000000000003</v>
      </c>
      <c r="E171" s="1">
        <v>35.1</v>
      </c>
      <c r="F171" s="1">
        <v>35.03</v>
      </c>
      <c r="G171" s="1">
        <v>-0.01</v>
      </c>
      <c r="H171" s="4">
        <f t="shared" si="8"/>
        <v>-2.8499999999999999E-4</v>
      </c>
      <c r="I171" s="1">
        <v>-2.8500000000000001E-2</v>
      </c>
      <c r="J171" s="4">
        <f t="shared" si="7"/>
        <v>4.1599999999999996E-3</v>
      </c>
      <c r="K171" s="1">
        <v>0.41599999999999998</v>
      </c>
      <c r="L171" s="1">
        <v>297406</v>
      </c>
      <c r="M171" s="1">
        <v>10442708</v>
      </c>
      <c r="N171" s="1">
        <v>8755000000</v>
      </c>
      <c r="O171" s="1">
        <v>2503930000</v>
      </c>
    </row>
    <row r="172" spans="1:15" x14ac:dyDescent="0.15">
      <c r="A172" s="2">
        <v>37399</v>
      </c>
      <c r="B172" s="1">
        <v>35.200000000000003</v>
      </c>
      <c r="C172" s="1">
        <v>35.880000000000003</v>
      </c>
      <c r="D172" s="1">
        <v>35.1</v>
      </c>
      <c r="E172" s="1">
        <v>35.880000000000003</v>
      </c>
      <c r="F172" s="1">
        <v>35.020000000000003</v>
      </c>
      <c r="G172" s="1">
        <v>0.18</v>
      </c>
      <c r="H172" s="4">
        <f t="shared" si="8"/>
        <v>5.1400000000000005E-3</v>
      </c>
      <c r="I172" s="1">
        <v>0.51400000000000001</v>
      </c>
      <c r="J172" s="4">
        <f t="shared" si="7"/>
        <v>2.2659999999999998E-3</v>
      </c>
      <c r="K172" s="1">
        <v>0.2266</v>
      </c>
      <c r="L172" s="1">
        <v>161990</v>
      </c>
      <c r="M172" s="1">
        <v>5705093</v>
      </c>
      <c r="N172" s="1">
        <v>8800000000</v>
      </c>
      <c r="O172" s="1">
        <v>2516800000</v>
      </c>
    </row>
    <row r="173" spans="1:15" x14ac:dyDescent="0.15">
      <c r="A173" s="2">
        <v>37400</v>
      </c>
      <c r="B173" s="1">
        <v>34.89</v>
      </c>
      <c r="C173" s="1">
        <v>35.200000000000003</v>
      </c>
      <c r="D173" s="1">
        <v>34.68</v>
      </c>
      <c r="E173" s="1">
        <v>35.01</v>
      </c>
      <c r="F173" s="1">
        <v>35.200000000000003</v>
      </c>
      <c r="G173" s="1">
        <v>-0.31</v>
      </c>
      <c r="H173" s="4">
        <f t="shared" si="8"/>
        <v>-8.8070000000000006E-3</v>
      </c>
      <c r="I173" s="1">
        <v>-0.88070000000000004</v>
      </c>
      <c r="J173" s="4">
        <f t="shared" si="7"/>
        <v>3.3670000000000002E-3</v>
      </c>
      <c r="K173" s="1">
        <v>0.3367</v>
      </c>
      <c r="L173" s="1">
        <v>240735</v>
      </c>
      <c r="M173" s="1">
        <v>8401313</v>
      </c>
      <c r="N173" s="1">
        <v>8722500000</v>
      </c>
      <c r="O173" s="1">
        <v>2494635000</v>
      </c>
    </row>
    <row r="174" spans="1:15" x14ac:dyDescent="0.15">
      <c r="A174" s="2">
        <v>37403</v>
      </c>
      <c r="B174" s="1">
        <v>35.11</v>
      </c>
      <c r="C174" s="1">
        <v>35.340000000000003</v>
      </c>
      <c r="D174" s="1">
        <v>34.89</v>
      </c>
      <c r="E174" s="1">
        <v>35</v>
      </c>
      <c r="F174" s="1">
        <v>34.89</v>
      </c>
      <c r="G174" s="1">
        <v>0.22</v>
      </c>
      <c r="H174" s="4">
        <f t="shared" si="8"/>
        <v>6.3060000000000008E-3</v>
      </c>
      <c r="I174" s="1">
        <v>0.63060000000000005</v>
      </c>
      <c r="J174" s="4">
        <f t="shared" si="7"/>
        <v>2.3119999999999998E-3</v>
      </c>
      <c r="K174" s="1">
        <v>0.23119999999999999</v>
      </c>
      <c r="L174" s="1">
        <v>165326</v>
      </c>
      <c r="M174" s="1">
        <v>5801250</v>
      </c>
      <c r="N174" s="1">
        <v>8777500000</v>
      </c>
      <c r="O174" s="1">
        <v>2510365000</v>
      </c>
    </row>
    <row r="175" spans="1:15" x14ac:dyDescent="0.15">
      <c r="A175" s="2">
        <v>37404</v>
      </c>
      <c r="B175" s="1">
        <v>35.159999999999997</v>
      </c>
      <c r="C175" s="1">
        <v>35.549999999999997</v>
      </c>
      <c r="D175" s="1">
        <v>35.1</v>
      </c>
      <c r="E175" s="1">
        <v>35.200000000000003</v>
      </c>
      <c r="F175" s="1">
        <v>35.11</v>
      </c>
      <c r="G175" s="1">
        <v>0.05</v>
      </c>
      <c r="H175" s="4">
        <f t="shared" si="8"/>
        <v>1.4239999999999999E-3</v>
      </c>
      <c r="I175" s="1">
        <v>0.1424</v>
      </c>
      <c r="J175" s="4">
        <f t="shared" si="7"/>
        <v>3.6570000000000001E-3</v>
      </c>
      <c r="K175" s="1">
        <v>0.36570000000000003</v>
      </c>
      <c r="L175" s="1">
        <v>261490</v>
      </c>
      <c r="M175" s="1">
        <v>9258306</v>
      </c>
      <c r="N175" s="1">
        <v>8790000000</v>
      </c>
      <c r="O175" s="1">
        <v>2513940000</v>
      </c>
    </row>
    <row r="176" spans="1:15" x14ac:dyDescent="0.15">
      <c r="A176" s="2">
        <v>37405</v>
      </c>
      <c r="B176" s="1">
        <v>34.770000000000003</v>
      </c>
      <c r="C176" s="1">
        <v>35.380000000000003</v>
      </c>
      <c r="D176" s="1">
        <v>34.659999999999997</v>
      </c>
      <c r="E176" s="1">
        <v>35.21</v>
      </c>
      <c r="F176" s="1">
        <v>35.159999999999997</v>
      </c>
      <c r="G176" s="1">
        <v>-0.39</v>
      </c>
      <c r="H176" s="4">
        <f t="shared" si="8"/>
        <v>-1.1091999999999999E-2</v>
      </c>
      <c r="I176" s="1">
        <v>-1.1092</v>
      </c>
      <c r="J176" s="4">
        <f t="shared" si="7"/>
        <v>3.7550000000000001E-3</v>
      </c>
      <c r="K176" s="1">
        <v>0.3755</v>
      </c>
      <c r="L176" s="1">
        <v>268474</v>
      </c>
      <c r="M176" s="1">
        <v>9340641</v>
      </c>
      <c r="N176" s="1">
        <v>8692500000</v>
      </c>
      <c r="O176" s="1">
        <v>2486055000</v>
      </c>
    </row>
    <row r="177" spans="1:15" x14ac:dyDescent="0.15">
      <c r="A177" s="2">
        <v>37406</v>
      </c>
      <c r="B177" s="1">
        <v>34.86</v>
      </c>
      <c r="C177" s="1">
        <v>35.06</v>
      </c>
      <c r="D177" s="1">
        <v>34.6</v>
      </c>
      <c r="E177" s="1">
        <v>34.880000000000003</v>
      </c>
      <c r="F177" s="1">
        <v>34.770000000000003</v>
      </c>
      <c r="G177" s="1">
        <v>0.09</v>
      </c>
      <c r="H177" s="4">
        <f t="shared" si="8"/>
        <v>2.5879999999999996E-3</v>
      </c>
      <c r="I177" s="1">
        <v>0.25879999999999997</v>
      </c>
      <c r="J177" s="4">
        <f t="shared" si="7"/>
        <v>2.7439999999999999E-3</v>
      </c>
      <c r="K177" s="1">
        <v>0.27439999999999998</v>
      </c>
      <c r="L177" s="1">
        <v>196225</v>
      </c>
      <c r="M177" s="1">
        <v>6813508</v>
      </c>
      <c r="N177" s="1">
        <v>8715000000</v>
      </c>
      <c r="O177" s="1">
        <v>2492490000</v>
      </c>
    </row>
    <row r="178" spans="1:15" x14ac:dyDescent="0.15">
      <c r="A178" s="2">
        <v>37407</v>
      </c>
      <c r="B178" s="1">
        <v>34.950000000000003</v>
      </c>
      <c r="C178" s="1">
        <v>35.159999999999997</v>
      </c>
      <c r="D178" s="1">
        <v>34.799999999999997</v>
      </c>
      <c r="E178" s="1">
        <v>35</v>
      </c>
      <c r="F178" s="1">
        <v>34.86</v>
      </c>
      <c r="G178" s="1">
        <v>0.09</v>
      </c>
      <c r="H178" s="4">
        <f t="shared" si="8"/>
        <v>2.5819999999999997E-3</v>
      </c>
      <c r="I178" s="1">
        <v>0.25819999999999999</v>
      </c>
      <c r="J178" s="4">
        <f t="shared" si="7"/>
        <v>2.526E-3</v>
      </c>
      <c r="K178" s="1">
        <v>0.25259999999999999</v>
      </c>
      <c r="L178" s="1">
        <v>180610</v>
      </c>
      <c r="M178" s="1">
        <v>6326360</v>
      </c>
      <c r="N178" s="1">
        <v>8737500000</v>
      </c>
      <c r="O178" s="1">
        <v>2498925000</v>
      </c>
    </row>
    <row r="179" spans="1:15" x14ac:dyDescent="0.15">
      <c r="A179" s="2">
        <v>37410</v>
      </c>
      <c r="B179" s="1">
        <v>34.93</v>
      </c>
      <c r="C179" s="1">
        <v>35.01</v>
      </c>
      <c r="D179" s="1">
        <v>34.51</v>
      </c>
      <c r="E179" s="1">
        <v>34.9</v>
      </c>
      <c r="F179" s="1">
        <v>34.950000000000003</v>
      </c>
      <c r="G179" s="1">
        <v>-0.02</v>
      </c>
      <c r="H179" s="4">
        <f t="shared" ref="H179:H194" si="9">I179/100</f>
        <v>-5.7200000000000003E-4</v>
      </c>
      <c r="I179" s="1">
        <v>-5.7200000000000001E-2</v>
      </c>
      <c r="J179" s="4">
        <f t="shared" si="7"/>
        <v>3.2029999999999997E-3</v>
      </c>
      <c r="K179" s="1">
        <v>0.32029999999999997</v>
      </c>
      <c r="L179" s="1">
        <v>229022</v>
      </c>
      <c r="M179" s="1">
        <v>7966689</v>
      </c>
      <c r="N179" s="1">
        <v>8732500000</v>
      </c>
      <c r="O179" s="1">
        <v>2497495000</v>
      </c>
    </row>
    <row r="180" spans="1:15" x14ac:dyDescent="0.15">
      <c r="A180" s="2">
        <v>37411</v>
      </c>
      <c r="B180" s="1">
        <v>34.5</v>
      </c>
      <c r="C180" s="1">
        <v>35</v>
      </c>
      <c r="D180" s="1">
        <v>34</v>
      </c>
      <c r="E180" s="1">
        <v>34.9</v>
      </c>
      <c r="F180" s="1">
        <v>34.93</v>
      </c>
      <c r="G180" s="1">
        <v>-0.43</v>
      </c>
      <c r="H180" s="4">
        <f t="shared" si="9"/>
        <v>-1.2310000000000001E-2</v>
      </c>
      <c r="I180" s="1">
        <v>-1.2310000000000001</v>
      </c>
      <c r="J180" s="4">
        <f t="shared" si="7"/>
        <v>2.764E-3</v>
      </c>
      <c r="K180" s="1">
        <v>0.27639999999999998</v>
      </c>
      <c r="L180" s="1">
        <v>197600</v>
      </c>
      <c r="M180" s="1">
        <v>6831604</v>
      </c>
      <c r="N180" s="1">
        <v>8625000000</v>
      </c>
      <c r="O180" s="1">
        <v>2466750000</v>
      </c>
    </row>
    <row r="181" spans="1:15" x14ac:dyDescent="0.15">
      <c r="A181" s="2">
        <v>37412</v>
      </c>
      <c r="B181" s="1">
        <v>34.35</v>
      </c>
      <c r="C181" s="1">
        <v>34.5</v>
      </c>
      <c r="D181" s="1">
        <v>34.1</v>
      </c>
      <c r="E181" s="1">
        <v>34.5</v>
      </c>
      <c r="F181" s="1">
        <v>34.5</v>
      </c>
      <c r="G181" s="1">
        <v>-0.15</v>
      </c>
      <c r="H181" s="4">
        <f t="shared" si="9"/>
        <v>-4.3480000000000003E-3</v>
      </c>
      <c r="I181" s="1">
        <v>-0.43480000000000002</v>
      </c>
      <c r="J181" s="4">
        <f t="shared" si="7"/>
        <v>3.1119999999999997E-3</v>
      </c>
      <c r="K181" s="1">
        <v>0.31119999999999998</v>
      </c>
      <c r="L181" s="1">
        <v>222475</v>
      </c>
      <c r="M181" s="1">
        <v>7636262</v>
      </c>
      <c r="N181" s="1">
        <v>8587500000</v>
      </c>
      <c r="O181" s="1">
        <v>2456025000</v>
      </c>
    </row>
    <row r="182" spans="1:15" x14ac:dyDescent="0.15">
      <c r="A182" s="2">
        <v>37413</v>
      </c>
      <c r="B182" s="1">
        <v>34.99</v>
      </c>
      <c r="C182" s="1">
        <v>35.47</v>
      </c>
      <c r="D182" s="1">
        <v>34.1</v>
      </c>
      <c r="E182" s="1">
        <v>34.380000000000003</v>
      </c>
      <c r="F182" s="1">
        <v>34.35</v>
      </c>
      <c r="G182" s="1">
        <v>0.64</v>
      </c>
      <c r="H182" s="4">
        <f t="shared" si="9"/>
        <v>1.8631999999999999E-2</v>
      </c>
      <c r="I182" s="1">
        <v>1.8632</v>
      </c>
      <c r="J182" s="4">
        <f t="shared" si="7"/>
        <v>8.0520000000000001E-3</v>
      </c>
      <c r="K182" s="1">
        <v>0.80520000000000003</v>
      </c>
      <c r="L182" s="1">
        <v>575740</v>
      </c>
      <c r="M182" s="1">
        <v>19928860</v>
      </c>
      <c r="N182" s="1">
        <v>8747500000</v>
      </c>
      <c r="O182" s="1">
        <v>2501785000</v>
      </c>
    </row>
    <row r="183" spans="1:15" x14ac:dyDescent="0.15">
      <c r="A183" s="2">
        <v>37414</v>
      </c>
      <c r="B183" s="1">
        <v>34.92</v>
      </c>
      <c r="C183" s="1">
        <v>35.159999999999997</v>
      </c>
      <c r="D183" s="1">
        <v>34.61</v>
      </c>
      <c r="E183" s="1">
        <v>34.799999999999997</v>
      </c>
      <c r="F183" s="1">
        <v>34.99</v>
      </c>
      <c r="G183" s="1">
        <v>-7.0000000000000007E-2</v>
      </c>
      <c r="H183" s="4">
        <f t="shared" si="9"/>
        <v>-2.0010000000000002E-3</v>
      </c>
      <c r="I183" s="1">
        <v>-0.2001</v>
      </c>
      <c r="J183" s="4">
        <f t="shared" si="7"/>
        <v>5.0660000000000002E-3</v>
      </c>
      <c r="K183" s="1">
        <v>0.50660000000000005</v>
      </c>
      <c r="L183" s="1">
        <v>362216</v>
      </c>
      <c r="M183" s="1">
        <v>12686067</v>
      </c>
      <c r="N183" s="1">
        <v>8730000000</v>
      </c>
      <c r="O183" s="1">
        <v>2496780000</v>
      </c>
    </row>
    <row r="184" spans="1:15" x14ac:dyDescent="0.15">
      <c r="A184" s="2">
        <v>37417</v>
      </c>
      <c r="B184" s="1">
        <v>34.64</v>
      </c>
      <c r="C184" s="1">
        <v>35.049999999999997</v>
      </c>
      <c r="D184" s="1">
        <v>34.51</v>
      </c>
      <c r="E184" s="1">
        <v>35</v>
      </c>
      <c r="F184" s="1">
        <v>34.92</v>
      </c>
      <c r="G184" s="1">
        <v>-0.28000000000000003</v>
      </c>
      <c r="H184" s="4">
        <f t="shared" si="9"/>
        <v>-8.0179999999999991E-3</v>
      </c>
      <c r="I184" s="1">
        <v>-0.80179999999999996</v>
      </c>
      <c r="J184" s="4">
        <f t="shared" si="7"/>
        <v>2.5629999999999997E-3</v>
      </c>
      <c r="K184" s="1">
        <v>0.25629999999999997</v>
      </c>
      <c r="L184" s="1">
        <v>183253</v>
      </c>
      <c r="M184" s="1">
        <v>6371263</v>
      </c>
      <c r="N184" s="1">
        <v>8660000000</v>
      </c>
      <c r="O184" s="1">
        <v>2476760000</v>
      </c>
    </row>
    <row r="185" spans="1:15" x14ac:dyDescent="0.15">
      <c r="A185" s="2">
        <v>37418</v>
      </c>
      <c r="B185" s="1">
        <v>34.82</v>
      </c>
      <c r="C185" s="1">
        <v>35.020000000000003</v>
      </c>
      <c r="D185" s="1">
        <v>34.65</v>
      </c>
      <c r="E185" s="1">
        <v>34.75</v>
      </c>
      <c r="F185" s="1">
        <v>34.64</v>
      </c>
      <c r="G185" s="1">
        <v>0.18</v>
      </c>
      <c r="H185" s="4">
        <f t="shared" si="9"/>
        <v>5.1959999999999992E-3</v>
      </c>
      <c r="I185" s="1">
        <v>0.51959999999999995</v>
      </c>
      <c r="J185" s="4">
        <f t="shared" si="7"/>
        <v>2.153E-3</v>
      </c>
      <c r="K185" s="1">
        <v>0.21529999999999999</v>
      </c>
      <c r="L185" s="1">
        <v>153920</v>
      </c>
      <c r="M185" s="1">
        <v>5368576</v>
      </c>
      <c r="N185" s="1">
        <v>8705000000</v>
      </c>
      <c r="O185" s="1">
        <v>2489630000</v>
      </c>
    </row>
    <row r="186" spans="1:15" x14ac:dyDescent="0.15">
      <c r="A186" s="2">
        <v>37419</v>
      </c>
      <c r="B186" s="1">
        <v>35.11</v>
      </c>
      <c r="C186" s="1">
        <v>35.119999999999997</v>
      </c>
      <c r="D186" s="1">
        <v>34.549999999999997</v>
      </c>
      <c r="E186" s="1">
        <v>34.799999999999997</v>
      </c>
      <c r="F186" s="1">
        <v>34.82</v>
      </c>
      <c r="G186" s="1">
        <v>0.28999999999999998</v>
      </c>
      <c r="H186" s="4">
        <f t="shared" si="9"/>
        <v>8.3289999999999996E-3</v>
      </c>
      <c r="I186" s="1">
        <v>0.83289999999999997</v>
      </c>
      <c r="J186" s="4">
        <f t="shared" si="7"/>
        <v>2.9120000000000001E-3</v>
      </c>
      <c r="K186" s="1">
        <v>0.29120000000000001</v>
      </c>
      <c r="L186" s="1">
        <v>208220</v>
      </c>
      <c r="M186" s="1">
        <v>7240715</v>
      </c>
      <c r="N186" s="1">
        <v>8777500000</v>
      </c>
      <c r="O186" s="1">
        <v>2510365000</v>
      </c>
    </row>
    <row r="187" spans="1:15" x14ac:dyDescent="0.15">
      <c r="A187" s="2">
        <v>37420</v>
      </c>
      <c r="B187" s="1">
        <v>34.9</v>
      </c>
      <c r="C187" s="1">
        <v>35.299999999999997</v>
      </c>
      <c r="D187" s="1">
        <v>34.880000000000003</v>
      </c>
      <c r="E187" s="1">
        <v>35.1</v>
      </c>
      <c r="F187" s="1">
        <v>35.11</v>
      </c>
      <c r="G187" s="1">
        <v>-0.21</v>
      </c>
      <c r="H187" s="4">
        <f t="shared" si="9"/>
        <v>-5.9809999999999993E-3</v>
      </c>
      <c r="I187" s="1">
        <v>-0.59809999999999997</v>
      </c>
      <c r="J187" s="4">
        <f t="shared" si="7"/>
        <v>2.2699999999999999E-3</v>
      </c>
      <c r="K187" s="1">
        <v>0.22700000000000001</v>
      </c>
      <c r="L187" s="1">
        <v>162300</v>
      </c>
      <c r="M187" s="1">
        <v>5701623</v>
      </c>
      <c r="N187" s="1">
        <v>8725000000</v>
      </c>
      <c r="O187" s="1">
        <v>2495350000</v>
      </c>
    </row>
    <row r="188" spans="1:15" x14ac:dyDescent="0.15">
      <c r="A188" s="2">
        <v>37421</v>
      </c>
      <c r="B188" s="1">
        <v>34.65</v>
      </c>
      <c r="C188" s="1">
        <v>35.200000000000003</v>
      </c>
      <c r="D188" s="1">
        <v>34.6</v>
      </c>
      <c r="E188" s="1">
        <v>34.9</v>
      </c>
      <c r="F188" s="1">
        <v>34.9</v>
      </c>
      <c r="G188" s="1">
        <v>-0.25</v>
      </c>
      <c r="H188" s="4">
        <f t="shared" si="9"/>
        <v>-7.1630000000000001E-3</v>
      </c>
      <c r="I188" s="1">
        <v>-0.71630000000000005</v>
      </c>
      <c r="J188" s="4">
        <f t="shared" si="7"/>
        <v>1.325E-3</v>
      </c>
      <c r="K188" s="1">
        <v>0.13250000000000001</v>
      </c>
      <c r="L188" s="1">
        <v>94711</v>
      </c>
      <c r="M188" s="1">
        <v>3289645</v>
      </c>
      <c r="N188" s="1">
        <v>8662500000</v>
      </c>
      <c r="O188" s="1">
        <v>2477475000</v>
      </c>
    </row>
    <row r="189" spans="1:15" x14ac:dyDescent="0.15">
      <c r="A189" s="2">
        <v>37424</v>
      </c>
      <c r="B189" s="1">
        <v>34.65</v>
      </c>
      <c r="C189" s="1">
        <v>34.659999999999997</v>
      </c>
      <c r="D189" s="1">
        <v>34.299999999999997</v>
      </c>
      <c r="E189" s="1">
        <v>34.549999999999997</v>
      </c>
      <c r="F189" s="1">
        <v>34.65</v>
      </c>
      <c r="G189" s="1">
        <v>0</v>
      </c>
      <c r="H189" s="4">
        <f t="shared" si="9"/>
        <v>0</v>
      </c>
      <c r="I189" s="1">
        <v>0</v>
      </c>
      <c r="J189" s="4">
        <f t="shared" si="7"/>
        <v>1.8990000000000001E-3</v>
      </c>
      <c r="K189" s="1">
        <v>0.18990000000000001</v>
      </c>
      <c r="L189" s="1">
        <v>135810</v>
      </c>
      <c r="M189" s="1">
        <v>4678657</v>
      </c>
      <c r="N189" s="1">
        <v>8662500000</v>
      </c>
      <c r="O189" s="1">
        <v>2477475000</v>
      </c>
    </row>
    <row r="190" spans="1:15" x14ac:dyDescent="0.15">
      <c r="A190" s="2">
        <v>37425</v>
      </c>
      <c r="B190" s="1">
        <v>34.97</v>
      </c>
      <c r="C190" s="1">
        <v>35.08</v>
      </c>
      <c r="D190" s="1">
        <v>34.69</v>
      </c>
      <c r="E190" s="1">
        <v>34.700000000000003</v>
      </c>
      <c r="F190" s="1">
        <v>34.65</v>
      </c>
      <c r="G190" s="1">
        <v>0.32</v>
      </c>
      <c r="H190" s="4">
        <f t="shared" si="9"/>
        <v>9.2350000000000002E-3</v>
      </c>
      <c r="I190" s="1">
        <v>0.92349999999999999</v>
      </c>
      <c r="J190" s="4">
        <f t="shared" si="7"/>
        <v>2.2889999999999998E-3</v>
      </c>
      <c r="K190" s="1">
        <v>0.22889999999999999</v>
      </c>
      <c r="L190" s="1">
        <v>163699</v>
      </c>
      <c r="M190" s="1">
        <v>5721280</v>
      </c>
      <c r="N190" s="1">
        <v>8742500000</v>
      </c>
      <c r="O190" s="1">
        <v>2500355000</v>
      </c>
    </row>
    <row r="191" spans="1:15" x14ac:dyDescent="0.15">
      <c r="A191" s="2">
        <v>37426</v>
      </c>
      <c r="B191" s="1">
        <v>34.729999999999997</v>
      </c>
      <c r="C191" s="1">
        <v>35</v>
      </c>
      <c r="D191" s="1">
        <v>34.700000000000003</v>
      </c>
      <c r="E191" s="1">
        <v>34.9</v>
      </c>
      <c r="F191" s="1">
        <v>34.97</v>
      </c>
      <c r="G191" s="1">
        <v>-0.24</v>
      </c>
      <c r="H191" s="4">
        <f t="shared" si="9"/>
        <v>-6.8630000000000002E-3</v>
      </c>
      <c r="I191" s="1">
        <v>-0.68630000000000002</v>
      </c>
      <c r="J191" s="4">
        <f t="shared" si="7"/>
        <v>1.1659999999999999E-3</v>
      </c>
      <c r="K191" s="1">
        <v>0.1166</v>
      </c>
      <c r="L191" s="1">
        <v>83350</v>
      </c>
      <c r="M191" s="1">
        <v>2900266</v>
      </c>
      <c r="N191" s="1">
        <v>8682500000</v>
      </c>
      <c r="O191" s="1">
        <v>2483195000</v>
      </c>
    </row>
    <row r="192" spans="1:15" x14ac:dyDescent="0.15">
      <c r="A192" s="2">
        <v>37427</v>
      </c>
      <c r="B192" s="1">
        <v>34.880000000000003</v>
      </c>
      <c r="C192" s="1">
        <v>35.049999999999997</v>
      </c>
      <c r="D192" s="1">
        <v>34.76</v>
      </c>
      <c r="E192" s="1">
        <v>34.979999999999997</v>
      </c>
      <c r="F192" s="1">
        <v>34.729999999999997</v>
      </c>
      <c r="G192" s="1">
        <v>0.15</v>
      </c>
      <c r="H192" s="4">
        <f t="shared" si="9"/>
        <v>4.3189999999999999E-3</v>
      </c>
      <c r="I192" s="1">
        <v>0.43190000000000001</v>
      </c>
      <c r="J192" s="4">
        <f t="shared" si="7"/>
        <v>1.8450000000000001E-3</v>
      </c>
      <c r="K192" s="1">
        <v>0.1845</v>
      </c>
      <c r="L192" s="1">
        <v>131920</v>
      </c>
      <c r="M192" s="1">
        <v>4609083</v>
      </c>
      <c r="N192" s="1">
        <v>8720000000</v>
      </c>
      <c r="O192" s="1">
        <v>2493920000</v>
      </c>
    </row>
    <row r="193" spans="1:15" x14ac:dyDescent="0.15">
      <c r="A193" s="2">
        <v>37428</v>
      </c>
      <c r="B193" s="1">
        <v>35.49</v>
      </c>
      <c r="C193" s="1">
        <v>35.700000000000003</v>
      </c>
      <c r="D193" s="1">
        <v>34.880000000000003</v>
      </c>
      <c r="E193" s="1">
        <v>35</v>
      </c>
      <c r="F193" s="1">
        <v>34.880000000000003</v>
      </c>
      <c r="G193" s="1">
        <v>0.61</v>
      </c>
      <c r="H193" s="4">
        <f t="shared" si="9"/>
        <v>1.7488999999999998E-2</v>
      </c>
      <c r="I193" s="1">
        <v>1.7488999999999999</v>
      </c>
      <c r="J193" s="4">
        <f t="shared" si="7"/>
        <v>5.9670000000000001E-3</v>
      </c>
      <c r="K193" s="1">
        <v>0.59670000000000001</v>
      </c>
      <c r="L193" s="1">
        <v>426651</v>
      </c>
      <c r="M193" s="1">
        <v>15107102</v>
      </c>
      <c r="N193" s="1">
        <v>8872500000</v>
      </c>
      <c r="O193" s="1">
        <v>2537535000</v>
      </c>
    </row>
    <row r="194" spans="1:15" x14ac:dyDescent="0.15">
      <c r="A194" s="2">
        <v>37431</v>
      </c>
      <c r="B194" s="1">
        <v>38.18</v>
      </c>
      <c r="C194" s="1">
        <v>39.04</v>
      </c>
      <c r="D194" s="1">
        <v>37</v>
      </c>
      <c r="E194" s="1">
        <v>39.04</v>
      </c>
      <c r="F194" s="1">
        <v>35.49</v>
      </c>
      <c r="G194" s="1">
        <v>2.69</v>
      </c>
      <c r="H194" s="4">
        <f t="shared" si="9"/>
        <v>7.5796000000000002E-2</v>
      </c>
      <c r="I194" s="1">
        <v>7.5796000000000001</v>
      </c>
      <c r="J194" s="4">
        <f t="shared" ref="J194:J257" si="10">K194/100</f>
        <v>8.5670999999999997E-2</v>
      </c>
      <c r="K194" s="1">
        <v>8.5670999999999999</v>
      </c>
      <c r="L194" s="1">
        <v>6125441</v>
      </c>
      <c r="M194" s="1">
        <v>234474989</v>
      </c>
      <c r="N194" s="1">
        <v>9545000000</v>
      </c>
      <c r="O194" s="1">
        <v>2729870000</v>
      </c>
    </row>
    <row r="195" spans="1:15" x14ac:dyDescent="0.15">
      <c r="A195" s="2">
        <v>37432</v>
      </c>
      <c r="B195" s="1" t="s">
        <v>16</v>
      </c>
      <c r="C195" s="1" t="s">
        <v>16</v>
      </c>
      <c r="D195" s="1" t="s">
        <v>16</v>
      </c>
      <c r="E195" s="1" t="s">
        <v>16</v>
      </c>
      <c r="F195" s="1" t="s">
        <v>16</v>
      </c>
      <c r="G195" s="1" t="s">
        <v>16</v>
      </c>
      <c r="H195" s="1" t="s">
        <v>16</v>
      </c>
      <c r="I195" s="1" t="s">
        <v>16</v>
      </c>
      <c r="J195" s="4" t="e">
        <f t="shared" si="10"/>
        <v>#VALUE!</v>
      </c>
      <c r="K195" s="1" t="s">
        <v>16</v>
      </c>
      <c r="L195" s="1" t="s">
        <v>16</v>
      </c>
      <c r="M195" s="1" t="s">
        <v>16</v>
      </c>
      <c r="N195" s="1">
        <v>9545000000</v>
      </c>
      <c r="O195" s="1">
        <v>2729870000</v>
      </c>
    </row>
    <row r="196" spans="1:15" x14ac:dyDescent="0.15">
      <c r="A196" s="2">
        <v>37433</v>
      </c>
      <c r="B196" s="1">
        <v>36.85</v>
      </c>
      <c r="C196" s="1">
        <v>37.4</v>
      </c>
      <c r="D196" s="1">
        <v>36.56</v>
      </c>
      <c r="E196" s="1">
        <v>37.28</v>
      </c>
      <c r="F196" s="1">
        <v>38.18</v>
      </c>
      <c r="G196" s="1">
        <v>-1.33</v>
      </c>
      <c r="H196" s="4">
        <f t="shared" ref="H196:H227" si="11">I196/100</f>
        <v>-3.4834999999999998E-2</v>
      </c>
      <c r="I196" s="1">
        <v>-3.4834999999999998</v>
      </c>
      <c r="J196" s="4">
        <f t="shared" si="10"/>
        <v>2.1570999999999996E-2</v>
      </c>
      <c r="K196" s="1">
        <v>2.1570999999999998</v>
      </c>
      <c r="L196" s="1">
        <v>1542300</v>
      </c>
      <c r="M196" s="1">
        <v>56971879</v>
      </c>
      <c r="N196" s="1">
        <v>9212500000</v>
      </c>
      <c r="O196" s="1">
        <v>2634775000</v>
      </c>
    </row>
    <row r="197" spans="1:15" x14ac:dyDescent="0.15">
      <c r="A197" s="2">
        <v>37434</v>
      </c>
      <c r="B197" s="1">
        <v>36.78</v>
      </c>
      <c r="C197" s="1">
        <v>37.18</v>
      </c>
      <c r="D197" s="1">
        <v>36.6</v>
      </c>
      <c r="E197" s="1">
        <v>36.9</v>
      </c>
      <c r="F197" s="1">
        <v>36.85</v>
      </c>
      <c r="G197" s="1">
        <v>-7.0000000000000007E-2</v>
      </c>
      <c r="H197" s="4">
        <f t="shared" si="11"/>
        <v>-1.9E-3</v>
      </c>
      <c r="I197" s="1">
        <v>-0.19</v>
      </c>
      <c r="J197" s="4">
        <f t="shared" si="10"/>
        <v>7.8069999999999997E-3</v>
      </c>
      <c r="K197" s="1">
        <v>0.78069999999999995</v>
      </c>
      <c r="L197" s="1">
        <v>558178</v>
      </c>
      <c r="M197" s="1">
        <v>20574559</v>
      </c>
      <c r="N197" s="1">
        <v>9195000000</v>
      </c>
      <c r="O197" s="1">
        <v>2629770000</v>
      </c>
    </row>
    <row r="198" spans="1:15" x14ac:dyDescent="0.15">
      <c r="A198" s="2">
        <v>37435</v>
      </c>
      <c r="B198" s="1">
        <v>37.03</v>
      </c>
      <c r="C198" s="1">
        <v>37.380000000000003</v>
      </c>
      <c r="D198" s="1">
        <v>36.700000000000003</v>
      </c>
      <c r="E198" s="1">
        <v>36.700000000000003</v>
      </c>
      <c r="F198" s="1">
        <v>36.78</v>
      </c>
      <c r="G198" s="1">
        <v>0.25</v>
      </c>
      <c r="H198" s="4">
        <f t="shared" si="11"/>
        <v>6.7970000000000001E-3</v>
      </c>
      <c r="I198" s="1">
        <v>0.67969999999999997</v>
      </c>
      <c r="J198" s="4">
        <f t="shared" si="10"/>
        <v>1.5054000000000001E-2</v>
      </c>
      <c r="K198" s="1">
        <v>1.5054000000000001</v>
      </c>
      <c r="L198" s="1">
        <v>1076373</v>
      </c>
      <c r="M198" s="1">
        <v>39735942</v>
      </c>
      <c r="N198" s="1">
        <v>9257500000</v>
      </c>
      <c r="O198" s="1">
        <v>2647645000</v>
      </c>
    </row>
    <row r="199" spans="1:15" x14ac:dyDescent="0.15">
      <c r="A199" s="2">
        <v>37438</v>
      </c>
      <c r="B199" s="1">
        <v>36.799999999999997</v>
      </c>
      <c r="C199" s="1">
        <v>37.49</v>
      </c>
      <c r="D199" s="1">
        <v>36.78</v>
      </c>
      <c r="E199" s="1">
        <v>37.08</v>
      </c>
      <c r="F199" s="1">
        <v>37.03</v>
      </c>
      <c r="G199" s="1">
        <v>-0.23</v>
      </c>
      <c r="H199" s="4">
        <f t="shared" si="11"/>
        <v>-6.2109999999999995E-3</v>
      </c>
      <c r="I199" s="1">
        <v>-0.62109999999999999</v>
      </c>
      <c r="J199" s="4">
        <f t="shared" si="10"/>
        <v>6.0419999999999996E-3</v>
      </c>
      <c r="K199" s="1">
        <v>0.60419999999999996</v>
      </c>
      <c r="L199" s="1">
        <v>432000</v>
      </c>
      <c r="M199" s="1">
        <v>16032014</v>
      </c>
      <c r="N199" s="1">
        <v>9200000000</v>
      </c>
      <c r="O199" s="1">
        <v>2631200000</v>
      </c>
    </row>
    <row r="200" spans="1:15" x14ac:dyDescent="0.15">
      <c r="A200" s="2">
        <v>37439</v>
      </c>
      <c r="B200" s="1">
        <v>36.75</v>
      </c>
      <c r="C200" s="1">
        <v>36.799999999999997</v>
      </c>
      <c r="D200" s="1">
        <v>36.58</v>
      </c>
      <c r="E200" s="1">
        <v>36.799999999999997</v>
      </c>
      <c r="F200" s="1">
        <v>36.799999999999997</v>
      </c>
      <c r="G200" s="1">
        <v>-0.05</v>
      </c>
      <c r="H200" s="4">
        <f t="shared" si="11"/>
        <v>-1.359E-3</v>
      </c>
      <c r="I200" s="1">
        <v>-0.13589999999999999</v>
      </c>
      <c r="J200" s="4">
        <f t="shared" si="10"/>
        <v>5.5040000000000002E-3</v>
      </c>
      <c r="K200" s="1">
        <v>0.5504</v>
      </c>
      <c r="L200" s="1">
        <v>393507</v>
      </c>
      <c r="M200" s="1">
        <v>14439880</v>
      </c>
      <c r="N200" s="1">
        <v>9187500000</v>
      </c>
      <c r="O200" s="1">
        <v>2627625000</v>
      </c>
    </row>
    <row r="201" spans="1:15" x14ac:dyDescent="0.15">
      <c r="A201" s="2">
        <v>37440</v>
      </c>
      <c r="B201" s="1">
        <v>36.659999999999997</v>
      </c>
      <c r="C201" s="1">
        <v>36.85</v>
      </c>
      <c r="D201" s="1">
        <v>36.5</v>
      </c>
      <c r="E201" s="1">
        <v>36.75</v>
      </c>
      <c r="F201" s="1">
        <v>36.75</v>
      </c>
      <c r="G201" s="1">
        <v>-0.09</v>
      </c>
      <c r="H201" s="4">
        <f t="shared" si="11"/>
        <v>-2.4490000000000002E-3</v>
      </c>
      <c r="I201" s="1">
        <v>-0.24490000000000001</v>
      </c>
      <c r="J201" s="4">
        <f t="shared" si="10"/>
        <v>7.4590000000000004E-3</v>
      </c>
      <c r="K201" s="1">
        <v>0.74590000000000001</v>
      </c>
      <c r="L201" s="1">
        <v>533312</v>
      </c>
      <c r="M201" s="1">
        <v>19520104</v>
      </c>
      <c r="N201" s="1">
        <v>9165000000</v>
      </c>
      <c r="O201" s="1">
        <v>2621190000</v>
      </c>
    </row>
    <row r="202" spans="1:15" x14ac:dyDescent="0.15">
      <c r="A202" s="2">
        <v>37441</v>
      </c>
      <c r="B202" s="1">
        <v>36.07</v>
      </c>
      <c r="C202" s="1">
        <v>36.700000000000003</v>
      </c>
      <c r="D202" s="1">
        <v>36</v>
      </c>
      <c r="E202" s="1">
        <v>36.68</v>
      </c>
      <c r="F202" s="1">
        <v>36.659999999999997</v>
      </c>
      <c r="G202" s="1">
        <v>-0.59</v>
      </c>
      <c r="H202" s="4">
        <f t="shared" si="11"/>
        <v>-1.6094000000000001E-2</v>
      </c>
      <c r="I202" s="1">
        <v>-1.6093999999999999</v>
      </c>
      <c r="J202" s="4">
        <f t="shared" si="10"/>
        <v>9.3279999999999995E-3</v>
      </c>
      <c r="K202" s="1">
        <v>0.93279999999999996</v>
      </c>
      <c r="L202" s="1">
        <v>666987</v>
      </c>
      <c r="M202" s="1">
        <v>24199148</v>
      </c>
      <c r="N202" s="1">
        <v>9017500000</v>
      </c>
      <c r="O202" s="1">
        <v>2579005000</v>
      </c>
    </row>
    <row r="203" spans="1:15" x14ac:dyDescent="0.15">
      <c r="A203" s="2">
        <v>37442</v>
      </c>
      <c r="B203" s="1">
        <v>36.159999999999997</v>
      </c>
      <c r="C203" s="1">
        <v>36.18</v>
      </c>
      <c r="D203" s="1">
        <v>36</v>
      </c>
      <c r="E203" s="1">
        <v>36.06</v>
      </c>
      <c r="F203" s="1">
        <v>36.07</v>
      </c>
      <c r="G203" s="1">
        <v>0.09</v>
      </c>
      <c r="H203" s="4">
        <f t="shared" si="11"/>
        <v>2.4949999999999998E-3</v>
      </c>
      <c r="I203" s="1">
        <v>0.2495</v>
      </c>
      <c r="J203" s="4">
        <f t="shared" si="10"/>
        <v>9.5320000000000005E-3</v>
      </c>
      <c r="K203" s="1">
        <v>0.95320000000000005</v>
      </c>
      <c r="L203" s="1">
        <v>681567</v>
      </c>
      <c r="M203" s="1">
        <v>24596151</v>
      </c>
      <c r="N203" s="1">
        <v>9040000000</v>
      </c>
      <c r="O203" s="1">
        <v>2585440000</v>
      </c>
    </row>
    <row r="204" spans="1:15" x14ac:dyDescent="0.15">
      <c r="A204" s="2">
        <v>37445</v>
      </c>
      <c r="B204" s="1">
        <v>36.17</v>
      </c>
      <c r="C204" s="1">
        <v>36.46</v>
      </c>
      <c r="D204" s="1">
        <v>36.1</v>
      </c>
      <c r="E204" s="1">
        <v>36.18</v>
      </c>
      <c r="F204" s="1">
        <v>36.159999999999997</v>
      </c>
      <c r="G204" s="1">
        <v>0.01</v>
      </c>
      <c r="H204" s="4">
        <f t="shared" si="11"/>
        <v>2.7700000000000001E-4</v>
      </c>
      <c r="I204" s="1">
        <v>2.7699999999999999E-2</v>
      </c>
      <c r="J204" s="4">
        <f t="shared" si="10"/>
        <v>4.4650000000000002E-3</v>
      </c>
      <c r="K204" s="1">
        <v>0.44650000000000001</v>
      </c>
      <c r="L204" s="1">
        <v>319272</v>
      </c>
      <c r="M204" s="1">
        <v>11563090</v>
      </c>
      <c r="N204" s="1">
        <v>9042500000</v>
      </c>
      <c r="O204" s="1">
        <v>2586155000</v>
      </c>
    </row>
    <row r="205" spans="1:15" x14ac:dyDescent="0.15">
      <c r="A205" s="2">
        <v>37446</v>
      </c>
      <c r="B205" s="1">
        <v>36.119999999999997</v>
      </c>
      <c r="C205" s="1">
        <v>36.24</v>
      </c>
      <c r="D205" s="1">
        <v>36.03</v>
      </c>
      <c r="E205" s="1">
        <v>36.18</v>
      </c>
      <c r="F205" s="1">
        <v>36.17</v>
      </c>
      <c r="G205" s="1">
        <v>-0.05</v>
      </c>
      <c r="H205" s="4">
        <f t="shared" si="11"/>
        <v>-1.382E-3</v>
      </c>
      <c r="I205" s="1">
        <v>-0.13819999999999999</v>
      </c>
      <c r="J205" s="4">
        <f t="shared" si="10"/>
        <v>4.9280000000000001E-3</v>
      </c>
      <c r="K205" s="1">
        <v>0.49280000000000002</v>
      </c>
      <c r="L205" s="1">
        <v>352323</v>
      </c>
      <c r="M205" s="1">
        <v>12721871</v>
      </c>
      <c r="N205" s="1">
        <v>9030000000</v>
      </c>
      <c r="O205" s="1">
        <v>2582580000</v>
      </c>
    </row>
    <row r="206" spans="1:15" x14ac:dyDescent="0.15">
      <c r="A206" s="2">
        <v>37447</v>
      </c>
      <c r="B206" s="1">
        <v>35.72</v>
      </c>
      <c r="C206" s="1">
        <v>36.24</v>
      </c>
      <c r="D206" s="1">
        <v>35.65</v>
      </c>
      <c r="E206" s="1">
        <v>36.119999999999997</v>
      </c>
      <c r="F206" s="1">
        <v>36.119999999999997</v>
      </c>
      <c r="G206" s="1">
        <v>-0.4</v>
      </c>
      <c r="H206" s="4">
        <f t="shared" si="11"/>
        <v>-1.1073999999999999E-2</v>
      </c>
      <c r="I206" s="1">
        <v>-1.1073999999999999</v>
      </c>
      <c r="J206" s="4">
        <f t="shared" si="10"/>
        <v>6.4649999999999994E-3</v>
      </c>
      <c r="K206" s="1">
        <v>0.64649999999999996</v>
      </c>
      <c r="L206" s="1">
        <v>462279</v>
      </c>
      <c r="M206" s="1">
        <v>16561215</v>
      </c>
      <c r="N206" s="1">
        <v>8930000000</v>
      </c>
      <c r="O206" s="1">
        <v>2553980000</v>
      </c>
    </row>
    <row r="207" spans="1:15" x14ac:dyDescent="0.15">
      <c r="A207" s="2">
        <v>37448</v>
      </c>
      <c r="B207" s="1">
        <v>35.93</v>
      </c>
      <c r="C207" s="1">
        <v>36.25</v>
      </c>
      <c r="D207" s="1">
        <v>35.630000000000003</v>
      </c>
      <c r="E207" s="1">
        <v>35.630000000000003</v>
      </c>
      <c r="F207" s="1">
        <v>35.72</v>
      </c>
      <c r="G207" s="1">
        <v>0.21</v>
      </c>
      <c r="H207" s="4">
        <f t="shared" si="11"/>
        <v>5.8789999999999997E-3</v>
      </c>
      <c r="I207" s="1">
        <v>0.58789999999999998</v>
      </c>
      <c r="J207" s="4">
        <f t="shared" si="10"/>
        <v>3.297E-3</v>
      </c>
      <c r="K207" s="1">
        <v>0.32969999999999999</v>
      </c>
      <c r="L207" s="1">
        <v>235761</v>
      </c>
      <c r="M207" s="1">
        <v>8471292</v>
      </c>
      <c r="N207" s="1">
        <v>8982500000</v>
      </c>
      <c r="O207" s="1">
        <v>2568995000</v>
      </c>
    </row>
    <row r="208" spans="1:15" x14ac:dyDescent="0.15">
      <c r="A208" s="2">
        <v>37449</v>
      </c>
      <c r="B208" s="1">
        <v>36.03</v>
      </c>
      <c r="C208" s="1">
        <v>36.18</v>
      </c>
      <c r="D208" s="1">
        <v>35.799999999999997</v>
      </c>
      <c r="E208" s="1">
        <v>35.99</v>
      </c>
      <c r="F208" s="1">
        <v>35.93</v>
      </c>
      <c r="G208" s="1">
        <v>0.1</v>
      </c>
      <c r="H208" s="4">
        <f t="shared" si="11"/>
        <v>2.7829999999999999E-3</v>
      </c>
      <c r="I208" s="1">
        <v>0.27829999999999999</v>
      </c>
      <c r="J208" s="4">
        <f t="shared" si="10"/>
        <v>2.222E-3</v>
      </c>
      <c r="K208" s="1">
        <v>0.22220000000000001</v>
      </c>
      <c r="L208" s="1">
        <v>158849</v>
      </c>
      <c r="M208" s="1">
        <v>5724883</v>
      </c>
      <c r="N208" s="1">
        <v>9007500000</v>
      </c>
      <c r="O208" s="1">
        <v>2576145000</v>
      </c>
    </row>
    <row r="209" spans="1:15" x14ac:dyDescent="0.15">
      <c r="A209" s="2">
        <v>37452</v>
      </c>
      <c r="B209" s="1">
        <v>35.909999999999997</v>
      </c>
      <c r="C209" s="1">
        <v>36.159999999999997</v>
      </c>
      <c r="D209" s="1">
        <v>35.9</v>
      </c>
      <c r="E209" s="1">
        <v>36.01</v>
      </c>
      <c r="F209" s="1">
        <v>36.03</v>
      </c>
      <c r="G209" s="1">
        <v>-0.12</v>
      </c>
      <c r="H209" s="4">
        <f t="shared" si="11"/>
        <v>-3.3310000000000002E-3</v>
      </c>
      <c r="I209" s="1">
        <v>-0.33310000000000001</v>
      </c>
      <c r="J209" s="4">
        <f t="shared" si="10"/>
        <v>1.83E-3</v>
      </c>
      <c r="K209" s="1">
        <v>0.183</v>
      </c>
      <c r="L209" s="1">
        <v>130858</v>
      </c>
      <c r="M209" s="1">
        <v>4708941</v>
      </c>
      <c r="N209" s="1">
        <v>8977500000</v>
      </c>
      <c r="O209" s="1">
        <v>2567565000</v>
      </c>
    </row>
    <row r="210" spans="1:15" x14ac:dyDescent="0.15">
      <c r="A210" s="2">
        <v>37453</v>
      </c>
      <c r="B210" s="1">
        <v>35.9</v>
      </c>
      <c r="C210" s="1">
        <v>36.130000000000003</v>
      </c>
      <c r="D210" s="1">
        <v>35.68</v>
      </c>
      <c r="E210" s="1">
        <v>35.68</v>
      </c>
      <c r="F210" s="1">
        <v>35.909999999999997</v>
      </c>
      <c r="G210" s="1">
        <v>-0.01</v>
      </c>
      <c r="H210" s="4">
        <f t="shared" si="11"/>
        <v>-2.7799999999999998E-4</v>
      </c>
      <c r="I210" s="1">
        <v>-2.7799999999999998E-2</v>
      </c>
      <c r="J210" s="4">
        <f t="shared" si="10"/>
        <v>3.2400000000000003E-3</v>
      </c>
      <c r="K210" s="1">
        <v>0.32400000000000001</v>
      </c>
      <c r="L210" s="1">
        <v>231649</v>
      </c>
      <c r="M210" s="1">
        <v>8339593</v>
      </c>
      <c r="N210" s="1">
        <v>8975000000</v>
      </c>
      <c r="O210" s="1">
        <v>2566850000</v>
      </c>
    </row>
    <row r="211" spans="1:15" x14ac:dyDescent="0.15">
      <c r="A211" s="2">
        <v>37454</v>
      </c>
      <c r="B211" s="1">
        <v>35.9</v>
      </c>
      <c r="C211" s="1">
        <v>36</v>
      </c>
      <c r="D211" s="1">
        <v>35.65</v>
      </c>
      <c r="E211" s="1">
        <v>35.950000000000003</v>
      </c>
      <c r="F211" s="1">
        <v>35.9</v>
      </c>
      <c r="G211" s="1">
        <v>0</v>
      </c>
      <c r="H211" s="4">
        <f t="shared" si="11"/>
        <v>0</v>
      </c>
      <c r="I211" s="1">
        <v>0</v>
      </c>
      <c r="J211" s="4">
        <f t="shared" si="10"/>
        <v>1.877E-3</v>
      </c>
      <c r="K211" s="1">
        <v>0.18770000000000001</v>
      </c>
      <c r="L211" s="1">
        <v>134219</v>
      </c>
      <c r="M211" s="1">
        <v>4803760</v>
      </c>
      <c r="N211" s="1">
        <v>8975000000</v>
      </c>
      <c r="O211" s="1">
        <v>2566850000</v>
      </c>
    </row>
    <row r="212" spans="1:15" x14ac:dyDescent="0.15">
      <c r="A212" s="2">
        <v>37455</v>
      </c>
      <c r="B212" s="1">
        <v>36.24</v>
      </c>
      <c r="C212" s="1">
        <v>36.49</v>
      </c>
      <c r="D212" s="1">
        <v>36</v>
      </c>
      <c r="E212" s="1">
        <v>36.049999999999997</v>
      </c>
      <c r="F212" s="1">
        <v>35.9</v>
      </c>
      <c r="G212" s="1">
        <v>0.34</v>
      </c>
      <c r="H212" s="4">
        <f t="shared" si="11"/>
        <v>9.4710000000000003E-3</v>
      </c>
      <c r="I212" s="1">
        <v>0.94710000000000005</v>
      </c>
      <c r="J212" s="4">
        <f t="shared" si="10"/>
        <v>8.2430000000000003E-3</v>
      </c>
      <c r="K212" s="1">
        <v>0.82430000000000003</v>
      </c>
      <c r="L212" s="1">
        <v>589389</v>
      </c>
      <c r="M212" s="1">
        <v>21394400</v>
      </c>
      <c r="N212" s="1">
        <v>9060000000</v>
      </c>
      <c r="O212" s="1">
        <v>2591160000</v>
      </c>
    </row>
    <row r="213" spans="1:15" x14ac:dyDescent="0.15">
      <c r="A213" s="2">
        <v>37456</v>
      </c>
      <c r="B213" s="1">
        <v>36.39</v>
      </c>
      <c r="C213" s="1">
        <v>36.46</v>
      </c>
      <c r="D213" s="1">
        <v>36.26</v>
      </c>
      <c r="E213" s="1">
        <v>36.369999999999997</v>
      </c>
      <c r="F213" s="1">
        <v>36.24</v>
      </c>
      <c r="G213" s="1">
        <v>0.15</v>
      </c>
      <c r="H213" s="4">
        <f t="shared" si="11"/>
        <v>4.1390000000000003E-3</v>
      </c>
      <c r="I213" s="1">
        <v>0.41389999999999999</v>
      </c>
      <c r="J213" s="4">
        <f t="shared" si="10"/>
        <v>3.5199999999999997E-3</v>
      </c>
      <c r="K213" s="1">
        <v>0.35199999999999998</v>
      </c>
      <c r="L213" s="1">
        <v>251689</v>
      </c>
      <c r="M213" s="1">
        <v>9151205</v>
      </c>
      <c r="N213" s="1">
        <v>9097500000</v>
      </c>
      <c r="O213" s="1">
        <v>2601885000</v>
      </c>
    </row>
    <row r="214" spans="1:15" x14ac:dyDescent="0.15">
      <c r="A214" s="2">
        <v>37459</v>
      </c>
      <c r="B214" s="1">
        <v>36.4</v>
      </c>
      <c r="C214" s="1">
        <v>36.700000000000003</v>
      </c>
      <c r="D214" s="1">
        <v>36.33</v>
      </c>
      <c r="E214" s="1">
        <v>36.68</v>
      </c>
      <c r="F214" s="1">
        <v>36.39</v>
      </c>
      <c r="G214" s="1">
        <v>0.01</v>
      </c>
      <c r="H214" s="4">
        <f t="shared" si="11"/>
        <v>2.7500000000000002E-4</v>
      </c>
      <c r="I214" s="1">
        <v>2.75E-2</v>
      </c>
      <c r="J214" s="4">
        <f t="shared" si="10"/>
        <v>8.5360000000000002E-3</v>
      </c>
      <c r="K214" s="1">
        <v>0.85360000000000003</v>
      </c>
      <c r="L214" s="1">
        <v>610357</v>
      </c>
      <c r="M214" s="1">
        <v>22267992</v>
      </c>
      <c r="N214" s="1">
        <v>9100000000</v>
      </c>
      <c r="O214" s="1">
        <v>2602600000</v>
      </c>
    </row>
    <row r="215" spans="1:15" x14ac:dyDescent="0.15">
      <c r="A215" s="2">
        <v>37460</v>
      </c>
      <c r="B215" s="1">
        <v>36.25</v>
      </c>
      <c r="C215" s="1">
        <v>36.450000000000003</v>
      </c>
      <c r="D215" s="1">
        <v>36.01</v>
      </c>
      <c r="E215" s="1">
        <v>36.450000000000003</v>
      </c>
      <c r="F215" s="1">
        <v>36.4</v>
      </c>
      <c r="G215" s="1">
        <v>-0.15</v>
      </c>
      <c r="H215" s="4">
        <f t="shared" si="11"/>
        <v>-4.1210000000000005E-3</v>
      </c>
      <c r="I215" s="1">
        <v>-0.41210000000000002</v>
      </c>
      <c r="J215" s="4">
        <f t="shared" si="10"/>
        <v>4.058E-3</v>
      </c>
      <c r="K215" s="1">
        <v>0.40579999999999999</v>
      </c>
      <c r="L215" s="1">
        <v>290158</v>
      </c>
      <c r="M215" s="1">
        <v>10500988</v>
      </c>
      <c r="N215" s="1">
        <v>9062500000</v>
      </c>
      <c r="O215" s="1">
        <v>2591875000</v>
      </c>
    </row>
    <row r="216" spans="1:15" x14ac:dyDescent="0.15">
      <c r="A216" s="2">
        <v>37461</v>
      </c>
      <c r="B216" s="1">
        <v>36.4</v>
      </c>
      <c r="C216" s="1">
        <v>36.49</v>
      </c>
      <c r="D216" s="1">
        <v>36.1</v>
      </c>
      <c r="E216" s="1">
        <v>36.299999999999997</v>
      </c>
      <c r="F216" s="1">
        <v>36.25</v>
      </c>
      <c r="G216" s="1">
        <v>0.15</v>
      </c>
      <c r="H216" s="4">
        <f t="shared" si="11"/>
        <v>4.1380000000000002E-3</v>
      </c>
      <c r="I216" s="1">
        <v>0.4138</v>
      </c>
      <c r="J216" s="4">
        <f t="shared" si="10"/>
        <v>6.5230000000000002E-3</v>
      </c>
      <c r="K216" s="1">
        <v>0.65229999999999999</v>
      </c>
      <c r="L216" s="1">
        <v>466387</v>
      </c>
      <c r="M216" s="1">
        <v>16952456</v>
      </c>
      <c r="N216" s="1">
        <v>9100000000</v>
      </c>
      <c r="O216" s="1">
        <v>2602600000</v>
      </c>
    </row>
    <row r="217" spans="1:15" x14ac:dyDescent="0.15">
      <c r="A217" s="2">
        <v>37462</v>
      </c>
      <c r="B217" s="1">
        <v>32.31</v>
      </c>
      <c r="C217" s="1">
        <v>32.81</v>
      </c>
      <c r="D217" s="1">
        <v>32.11</v>
      </c>
      <c r="E217" s="1">
        <v>32.61</v>
      </c>
      <c r="F217" s="1">
        <v>32.549999999999997</v>
      </c>
      <c r="G217" s="1">
        <v>-0.24</v>
      </c>
      <c r="H217" s="4">
        <f t="shared" si="11"/>
        <v>-7.3729999999999993E-3</v>
      </c>
      <c r="I217" s="1">
        <v>-0.73729999999999996</v>
      </c>
      <c r="J217" s="4">
        <f t="shared" si="10"/>
        <v>2.3779999999999999E-3</v>
      </c>
      <c r="K217" s="1">
        <v>0.23780000000000001</v>
      </c>
      <c r="L217" s="1">
        <v>170042</v>
      </c>
      <c r="M217" s="1">
        <v>5497155</v>
      </c>
      <c r="N217" s="1">
        <v>8077500000</v>
      </c>
      <c r="O217" s="1">
        <v>2310165000</v>
      </c>
    </row>
    <row r="218" spans="1:15" x14ac:dyDescent="0.15">
      <c r="A218" s="2">
        <v>37463</v>
      </c>
      <c r="B218" s="1">
        <v>32.130000000000003</v>
      </c>
      <c r="C218" s="1">
        <v>32.5</v>
      </c>
      <c r="D218" s="1">
        <v>32.07</v>
      </c>
      <c r="E218" s="1">
        <v>32.5</v>
      </c>
      <c r="F218" s="1">
        <v>32.31</v>
      </c>
      <c r="G218" s="1">
        <v>-0.18</v>
      </c>
      <c r="H218" s="4">
        <f t="shared" si="11"/>
        <v>-5.5710000000000004E-3</v>
      </c>
      <c r="I218" s="1">
        <v>-0.55710000000000004</v>
      </c>
      <c r="J218" s="4">
        <f t="shared" si="10"/>
        <v>1.9810000000000001E-3</v>
      </c>
      <c r="K218" s="1">
        <v>0.1981</v>
      </c>
      <c r="L218" s="1">
        <v>155824</v>
      </c>
      <c r="M218" s="1">
        <v>5017641</v>
      </c>
      <c r="N218" s="1">
        <v>8835750000</v>
      </c>
      <c r="O218" s="1">
        <v>2527024500</v>
      </c>
    </row>
    <row r="219" spans="1:15" x14ac:dyDescent="0.15">
      <c r="A219" s="2">
        <v>37466</v>
      </c>
      <c r="B219" s="1">
        <v>31.69</v>
      </c>
      <c r="C219" s="1">
        <v>32.28</v>
      </c>
      <c r="D219" s="1">
        <v>31.58</v>
      </c>
      <c r="E219" s="1">
        <v>32.200000000000003</v>
      </c>
      <c r="F219" s="1">
        <v>32.130000000000003</v>
      </c>
      <c r="G219" s="1">
        <v>-0.44</v>
      </c>
      <c r="H219" s="4">
        <f t="shared" si="11"/>
        <v>-1.3694E-2</v>
      </c>
      <c r="I219" s="1">
        <v>-1.3694</v>
      </c>
      <c r="J219" s="4">
        <f t="shared" si="10"/>
        <v>3.2519999999999997E-3</v>
      </c>
      <c r="K219" s="1">
        <v>0.32519999999999999</v>
      </c>
      <c r="L219" s="1">
        <v>255748</v>
      </c>
      <c r="M219" s="1">
        <v>8122111</v>
      </c>
      <c r="N219" s="1">
        <v>8714750000</v>
      </c>
      <c r="O219" s="1">
        <v>2492418500</v>
      </c>
    </row>
    <row r="220" spans="1:15" x14ac:dyDescent="0.15">
      <c r="A220" s="2">
        <v>37467</v>
      </c>
      <c r="B220" s="1">
        <v>31.52</v>
      </c>
      <c r="C220" s="1">
        <v>31.75</v>
      </c>
      <c r="D220" s="1">
        <v>31.48</v>
      </c>
      <c r="E220" s="1">
        <v>31.68</v>
      </c>
      <c r="F220" s="1">
        <v>31.69</v>
      </c>
      <c r="G220" s="1">
        <v>-0.17</v>
      </c>
      <c r="H220" s="4">
        <f t="shared" si="11"/>
        <v>-5.3639999999999998E-3</v>
      </c>
      <c r="I220" s="1">
        <v>-0.53639999999999999</v>
      </c>
      <c r="J220" s="4">
        <f t="shared" si="10"/>
        <v>4.3809999999999995E-3</v>
      </c>
      <c r="K220" s="1">
        <v>0.43809999999999999</v>
      </c>
      <c r="L220" s="1">
        <v>344596</v>
      </c>
      <c r="M220" s="1">
        <v>10878707</v>
      </c>
      <c r="N220" s="1">
        <v>8668000000</v>
      </c>
      <c r="O220" s="1">
        <v>2479048000</v>
      </c>
    </row>
    <row r="221" spans="1:15" x14ac:dyDescent="0.15">
      <c r="A221" s="2">
        <v>37468</v>
      </c>
      <c r="B221" s="1">
        <v>31.32</v>
      </c>
      <c r="C221" s="1">
        <v>31.7</v>
      </c>
      <c r="D221" s="1">
        <v>31.25</v>
      </c>
      <c r="E221" s="1">
        <v>31.52</v>
      </c>
      <c r="F221" s="1">
        <v>31.52</v>
      </c>
      <c r="G221" s="1">
        <v>-0.2</v>
      </c>
      <c r="H221" s="4">
        <f t="shared" si="11"/>
        <v>-6.3449999999999999E-3</v>
      </c>
      <c r="I221" s="1">
        <v>-0.63449999999999995</v>
      </c>
      <c r="J221" s="4">
        <f t="shared" si="10"/>
        <v>3.2799999999999999E-3</v>
      </c>
      <c r="K221" s="1">
        <v>0.32800000000000001</v>
      </c>
      <c r="L221" s="1">
        <v>257985</v>
      </c>
      <c r="M221" s="1">
        <v>8116149</v>
      </c>
      <c r="N221" s="1">
        <v>8613000000</v>
      </c>
      <c r="O221" s="1">
        <v>2463318000</v>
      </c>
    </row>
    <row r="222" spans="1:15" x14ac:dyDescent="0.15">
      <c r="A222" s="2">
        <v>37469</v>
      </c>
      <c r="B222" s="1">
        <v>31.24</v>
      </c>
      <c r="C222" s="1">
        <v>31.49</v>
      </c>
      <c r="D222" s="1">
        <v>31.15</v>
      </c>
      <c r="E222" s="1">
        <v>31.28</v>
      </c>
      <c r="F222" s="1">
        <v>31.32</v>
      </c>
      <c r="G222" s="1">
        <v>-0.08</v>
      </c>
      <c r="H222" s="4">
        <f t="shared" si="11"/>
        <v>-2.5540000000000003E-3</v>
      </c>
      <c r="I222" s="1">
        <v>-0.25540000000000002</v>
      </c>
      <c r="J222" s="4">
        <f t="shared" si="10"/>
        <v>2.5440000000000003E-3</v>
      </c>
      <c r="K222" s="1">
        <v>0.25440000000000002</v>
      </c>
      <c r="L222" s="1">
        <v>200089</v>
      </c>
      <c r="M222" s="1">
        <v>6261720</v>
      </c>
      <c r="N222" s="1">
        <v>8591000000</v>
      </c>
      <c r="O222" s="1">
        <v>2457026000</v>
      </c>
    </row>
    <row r="223" spans="1:15" x14ac:dyDescent="0.15">
      <c r="A223" s="2">
        <v>37470</v>
      </c>
      <c r="B223" s="1">
        <v>31.43</v>
      </c>
      <c r="C223" s="1">
        <v>31.78</v>
      </c>
      <c r="D223" s="1">
        <v>31.05</v>
      </c>
      <c r="E223" s="1">
        <v>31.3</v>
      </c>
      <c r="F223" s="1">
        <v>31.24</v>
      </c>
      <c r="G223" s="1">
        <v>0.19</v>
      </c>
      <c r="H223" s="4">
        <f t="shared" si="11"/>
        <v>6.0819999999999997E-3</v>
      </c>
      <c r="I223" s="1">
        <v>0.60819999999999996</v>
      </c>
      <c r="J223" s="4">
        <f t="shared" si="10"/>
        <v>1.5939999999999999E-3</v>
      </c>
      <c r="K223" s="1">
        <v>0.15939999999999999</v>
      </c>
      <c r="L223" s="1">
        <v>125388</v>
      </c>
      <c r="M223" s="1">
        <v>3927364</v>
      </c>
      <c r="N223" s="1">
        <v>8643250000</v>
      </c>
      <c r="O223" s="1">
        <v>2471969500</v>
      </c>
    </row>
    <row r="224" spans="1:15" x14ac:dyDescent="0.15">
      <c r="A224" s="2">
        <v>37473</v>
      </c>
      <c r="B224" s="1">
        <v>31.32</v>
      </c>
      <c r="C224" s="1">
        <v>31.5</v>
      </c>
      <c r="D224" s="1">
        <v>31.25</v>
      </c>
      <c r="E224" s="1">
        <v>31.44</v>
      </c>
      <c r="F224" s="1">
        <v>31.43</v>
      </c>
      <c r="G224" s="1">
        <v>-0.11</v>
      </c>
      <c r="H224" s="4">
        <f t="shared" si="11"/>
        <v>-3.4999999999999996E-3</v>
      </c>
      <c r="I224" s="1">
        <v>-0.35</v>
      </c>
      <c r="J224" s="4">
        <f t="shared" si="10"/>
        <v>1.371E-3</v>
      </c>
      <c r="K224" s="1">
        <v>0.1371</v>
      </c>
      <c r="L224" s="1">
        <v>107812</v>
      </c>
      <c r="M224" s="1">
        <v>3381678</v>
      </c>
      <c r="N224" s="1">
        <v>8613000000</v>
      </c>
      <c r="O224" s="1">
        <v>2463318000</v>
      </c>
    </row>
    <row r="225" spans="1:15" x14ac:dyDescent="0.15">
      <c r="A225" s="2">
        <v>37474</v>
      </c>
      <c r="B225" s="1">
        <v>31.42</v>
      </c>
      <c r="C225" s="1">
        <v>31.58</v>
      </c>
      <c r="D225" s="1">
        <v>31.22</v>
      </c>
      <c r="E225" s="1">
        <v>31.32</v>
      </c>
      <c r="F225" s="1">
        <v>31.32</v>
      </c>
      <c r="G225" s="1">
        <v>0.1</v>
      </c>
      <c r="H225" s="4">
        <f t="shared" si="11"/>
        <v>3.1929999999999997E-3</v>
      </c>
      <c r="I225" s="1">
        <v>0.31929999999999997</v>
      </c>
      <c r="J225" s="4">
        <f t="shared" si="10"/>
        <v>2.66E-3</v>
      </c>
      <c r="K225" s="1">
        <v>0.26600000000000001</v>
      </c>
      <c r="L225" s="1">
        <v>209237</v>
      </c>
      <c r="M225" s="1">
        <v>6575058</v>
      </c>
      <c r="N225" s="1">
        <v>8640500000</v>
      </c>
      <c r="O225" s="1">
        <v>2471183000</v>
      </c>
    </row>
    <row r="226" spans="1:15" x14ac:dyDescent="0.15">
      <c r="A226" s="2">
        <v>37475</v>
      </c>
      <c r="B226" s="1">
        <v>31.42</v>
      </c>
      <c r="C226" s="1">
        <v>31.5</v>
      </c>
      <c r="D226" s="1">
        <v>31.35</v>
      </c>
      <c r="E226" s="1">
        <v>31.43</v>
      </c>
      <c r="F226" s="1">
        <v>31.42</v>
      </c>
      <c r="G226" s="1">
        <v>0</v>
      </c>
      <c r="H226" s="4">
        <f t="shared" si="11"/>
        <v>0</v>
      </c>
      <c r="I226" s="1">
        <v>0</v>
      </c>
      <c r="J226" s="4">
        <f t="shared" si="10"/>
        <v>1.7240000000000001E-3</v>
      </c>
      <c r="K226" s="1">
        <v>0.1724</v>
      </c>
      <c r="L226" s="1">
        <v>135579</v>
      </c>
      <c r="M226" s="1">
        <v>4259610</v>
      </c>
      <c r="N226" s="1">
        <v>8640500000</v>
      </c>
      <c r="O226" s="1">
        <v>2471183000</v>
      </c>
    </row>
    <row r="227" spans="1:15" x14ac:dyDescent="0.15">
      <c r="A227" s="2">
        <v>37476</v>
      </c>
      <c r="B227" s="1">
        <v>31.29</v>
      </c>
      <c r="C227" s="1">
        <v>31.57</v>
      </c>
      <c r="D227" s="1">
        <v>31.2</v>
      </c>
      <c r="E227" s="1">
        <v>31.42</v>
      </c>
      <c r="F227" s="1">
        <v>31.42</v>
      </c>
      <c r="G227" s="1">
        <v>-0.13</v>
      </c>
      <c r="H227" s="4">
        <f t="shared" si="11"/>
        <v>-4.1370000000000001E-3</v>
      </c>
      <c r="I227" s="1">
        <v>-0.41370000000000001</v>
      </c>
      <c r="J227" s="4">
        <f t="shared" si="10"/>
        <v>1.6080000000000001E-3</v>
      </c>
      <c r="K227" s="1">
        <v>0.1608</v>
      </c>
      <c r="L227" s="1">
        <v>126460</v>
      </c>
      <c r="M227" s="1">
        <v>3969885</v>
      </c>
      <c r="N227" s="1">
        <v>8604750000</v>
      </c>
      <c r="O227" s="1">
        <v>2460958500</v>
      </c>
    </row>
    <row r="228" spans="1:15" x14ac:dyDescent="0.15">
      <c r="A228" s="2">
        <v>37477</v>
      </c>
      <c r="B228" s="1">
        <v>30.98</v>
      </c>
      <c r="C228" s="1">
        <v>31.35</v>
      </c>
      <c r="D228" s="1">
        <v>30.94</v>
      </c>
      <c r="E228" s="1">
        <v>31.21</v>
      </c>
      <c r="F228" s="1">
        <v>31.29</v>
      </c>
      <c r="G228" s="1">
        <v>-0.31</v>
      </c>
      <c r="H228" s="4">
        <f t="shared" ref="H228:H259" si="12">I228/100</f>
        <v>-9.9070000000000009E-3</v>
      </c>
      <c r="I228" s="1">
        <v>-0.99070000000000003</v>
      </c>
      <c r="J228" s="4">
        <f t="shared" si="10"/>
        <v>3.166E-3</v>
      </c>
      <c r="K228" s="1">
        <v>0.31659999999999999</v>
      </c>
      <c r="L228" s="1">
        <v>249020</v>
      </c>
      <c r="M228" s="1">
        <v>7741685</v>
      </c>
      <c r="N228" s="1">
        <v>8519500000</v>
      </c>
      <c r="O228" s="1">
        <v>2436577000</v>
      </c>
    </row>
    <row r="229" spans="1:15" x14ac:dyDescent="0.15">
      <c r="A229" s="2">
        <v>37480</v>
      </c>
      <c r="B229" s="1">
        <v>30.6</v>
      </c>
      <c r="C229" s="1">
        <v>30.88</v>
      </c>
      <c r="D229" s="1">
        <v>30.6</v>
      </c>
      <c r="E229" s="1">
        <v>30.8</v>
      </c>
      <c r="F229" s="1">
        <v>30.98</v>
      </c>
      <c r="G229" s="1">
        <v>-0.38</v>
      </c>
      <c r="H229" s="4">
        <f t="shared" si="12"/>
        <v>-1.2265999999999999E-2</v>
      </c>
      <c r="I229" s="1">
        <v>-1.2265999999999999</v>
      </c>
      <c r="J229" s="4">
        <f t="shared" si="10"/>
        <v>2.8610000000000003E-3</v>
      </c>
      <c r="K229" s="1">
        <v>0.28610000000000002</v>
      </c>
      <c r="L229" s="1">
        <v>225050</v>
      </c>
      <c r="M229" s="1">
        <v>6900600</v>
      </c>
      <c r="N229" s="1">
        <v>8415000000</v>
      </c>
      <c r="O229" s="1">
        <v>2406690000</v>
      </c>
    </row>
    <row r="230" spans="1:15" x14ac:dyDescent="0.15">
      <c r="A230" s="2">
        <v>37481</v>
      </c>
      <c r="B230" s="1">
        <v>30.6</v>
      </c>
      <c r="C230" s="1">
        <v>30.7</v>
      </c>
      <c r="D230" s="1">
        <v>30.4</v>
      </c>
      <c r="E230" s="1">
        <v>30.7</v>
      </c>
      <c r="F230" s="1">
        <v>30.6</v>
      </c>
      <c r="G230" s="1">
        <v>0</v>
      </c>
      <c r="H230" s="4">
        <f t="shared" si="12"/>
        <v>0</v>
      </c>
      <c r="I230" s="1">
        <v>0</v>
      </c>
      <c r="J230" s="4">
        <f t="shared" si="10"/>
        <v>2.1670000000000001E-3</v>
      </c>
      <c r="K230" s="1">
        <v>0.2167</v>
      </c>
      <c r="L230" s="1">
        <v>170413</v>
      </c>
      <c r="M230" s="1">
        <v>5204223</v>
      </c>
      <c r="N230" s="1">
        <v>8415000000</v>
      </c>
      <c r="O230" s="1">
        <v>2406690000</v>
      </c>
    </row>
    <row r="231" spans="1:15" x14ac:dyDescent="0.15">
      <c r="A231" s="2">
        <v>37482</v>
      </c>
      <c r="B231" s="1">
        <v>30.98</v>
      </c>
      <c r="C231" s="1">
        <v>30.98</v>
      </c>
      <c r="D231" s="1">
        <v>30.6</v>
      </c>
      <c r="E231" s="1">
        <v>30.98</v>
      </c>
      <c r="F231" s="1">
        <v>30.6</v>
      </c>
      <c r="G231" s="1">
        <v>0.38</v>
      </c>
      <c r="H231" s="4">
        <f t="shared" si="12"/>
        <v>1.2418E-2</v>
      </c>
      <c r="I231" s="1">
        <v>1.2418</v>
      </c>
      <c r="J231" s="4">
        <f t="shared" si="10"/>
        <v>3.1440000000000001E-3</v>
      </c>
      <c r="K231" s="1">
        <v>0.31440000000000001</v>
      </c>
      <c r="L231" s="1">
        <v>247246</v>
      </c>
      <c r="M231" s="1">
        <v>7621220</v>
      </c>
      <c r="N231" s="1">
        <v>8519500000</v>
      </c>
      <c r="O231" s="1">
        <v>2436577000</v>
      </c>
    </row>
    <row r="232" spans="1:15" x14ac:dyDescent="0.15">
      <c r="A232" s="2">
        <v>37483</v>
      </c>
      <c r="B232" s="1">
        <v>30.76</v>
      </c>
      <c r="C232" s="1">
        <v>30.98</v>
      </c>
      <c r="D232" s="1">
        <v>30.75</v>
      </c>
      <c r="E232" s="1">
        <v>30.98</v>
      </c>
      <c r="F232" s="1">
        <v>30.98</v>
      </c>
      <c r="G232" s="1">
        <v>-0.22</v>
      </c>
      <c r="H232" s="4">
        <f t="shared" si="12"/>
        <v>-7.1009999999999997E-3</v>
      </c>
      <c r="I232" s="1">
        <v>-0.71009999999999995</v>
      </c>
      <c r="J232" s="4">
        <f t="shared" si="10"/>
        <v>1.601E-3</v>
      </c>
      <c r="K232" s="1">
        <v>0.16009999999999999</v>
      </c>
      <c r="L232" s="1">
        <v>125955</v>
      </c>
      <c r="M232" s="1">
        <v>3886298</v>
      </c>
      <c r="N232" s="1">
        <v>8459000000</v>
      </c>
      <c r="O232" s="1">
        <v>2419274000</v>
      </c>
    </row>
    <row r="233" spans="1:15" x14ac:dyDescent="0.15">
      <c r="A233" s="2">
        <v>37484</v>
      </c>
      <c r="B233" s="1">
        <v>30.8</v>
      </c>
      <c r="C233" s="1">
        <v>30.87</v>
      </c>
      <c r="D233" s="1">
        <v>30.3</v>
      </c>
      <c r="E233" s="1">
        <v>30.5</v>
      </c>
      <c r="F233" s="1">
        <v>30.76</v>
      </c>
      <c r="G233" s="1">
        <v>0.04</v>
      </c>
      <c r="H233" s="4">
        <f t="shared" si="12"/>
        <v>1.2999999999999999E-3</v>
      </c>
      <c r="I233" s="1">
        <v>0.13</v>
      </c>
      <c r="J233" s="4">
        <f t="shared" si="10"/>
        <v>2.849E-3</v>
      </c>
      <c r="K233" s="1">
        <v>0.28489999999999999</v>
      </c>
      <c r="L233" s="1">
        <v>224098</v>
      </c>
      <c r="M233" s="1">
        <v>6857222</v>
      </c>
      <c r="N233" s="1">
        <v>8470000000</v>
      </c>
      <c r="O233" s="1">
        <v>2422420000</v>
      </c>
    </row>
    <row r="234" spans="1:15" x14ac:dyDescent="0.15">
      <c r="A234" s="2">
        <v>37487</v>
      </c>
      <c r="B234" s="1">
        <v>30.66</v>
      </c>
      <c r="C234" s="1">
        <v>30.9</v>
      </c>
      <c r="D234" s="1">
        <v>30.61</v>
      </c>
      <c r="E234" s="1">
        <v>30.79</v>
      </c>
      <c r="F234" s="1">
        <v>30.8</v>
      </c>
      <c r="G234" s="1">
        <v>-0.14000000000000001</v>
      </c>
      <c r="H234" s="4">
        <f t="shared" si="12"/>
        <v>-4.5450000000000004E-3</v>
      </c>
      <c r="I234" s="1">
        <v>-0.45450000000000002</v>
      </c>
      <c r="J234" s="4">
        <f t="shared" si="10"/>
        <v>1.4099999999999998E-3</v>
      </c>
      <c r="K234" s="1">
        <v>0.14099999999999999</v>
      </c>
      <c r="L234" s="1">
        <v>110896</v>
      </c>
      <c r="M234" s="1">
        <v>3407937</v>
      </c>
      <c r="N234" s="1">
        <v>8431500000</v>
      </c>
      <c r="O234" s="1">
        <v>2411409000</v>
      </c>
    </row>
    <row r="235" spans="1:15" x14ac:dyDescent="0.15">
      <c r="A235" s="2">
        <v>37488</v>
      </c>
      <c r="B235" s="1">
        <v>30.9</v>
      </c>
      <c r="C235" s="1">
        <v>30.99</v>
      </c>
      <c r="D235" s="1">
        <v>30.59</v>
      </c>
      <c r="E235" s="1">
        <v>30.59</v>
      </c>
      <c r="F235" s="1">
        <v>30.66</v>
      </c>
      <c r="G235" s="1">
        <v>0.24</v>
      </c>
      <c r="H235" s="4">
        <f t="shared" si="12"/>
        <v>7.8279999999999999E-3</v>
      </c>
      <c r="I235" s="1">
        <v>0.78280000000000005</v>
      </c>
      <c r="J235" s="4">
        <f t="shared" si="10"/>
        <v>3.0159999999999996E-3</v>
      </c>
      <c r="K235" s="1">
        <v>0.30159999999999998</v>
      </c>
      <c r="L235" s="1">
        <v>237211</v>
      </c>
      <c r="M235" s="1">
        <v>7316845</v>
      </c>
      <c r="N235" s="1">
        <v>8497500000</v>
      </c>
      <c r="O235" s="1">
        <v>2430285000</v>
      </c>
    </row>
    <row r="236" spans="1:15" x14ac:dyDescent="0.15">
      <c r="A236" s="2">
        <v>37489</v>
      </c>
      <c r="B236" s="1">
        <v>30.9</v>
      </c>
      <c r="C236" s="1">
        <v>31</v>
      </c>
      <c r="D236" s="1">
        <v>30.77</v>
      </c>
      <c r="E236" s="1">
        <v>31</v>
      </c>
      <c r="F236" s="1">
        <v>30.9</v>
      </c>
      <c r="G236" s="1">
        <v>0</v>
      </c>
      <c r="H236" s="4">
        <f t="shared" si="12"/>
        <v>0</v>
      </c>
      <c r="I236" s="1">
        <v>0</v>
      </c>
      <c r="J236" s="4">
        <f t="shared" si="10"/>
        <v>2.1540000000000001E-3</v>
      </c>
      <c r="K236" s="1">
        <v>0.21540000000000001</v>
      </c>
      <c r="L236" s="1">
        <v>169451</v>
      </c>
      <c r="M236" s="1">
        <v>5229829</v>
      </c>
      <c r="N236" s="1">
        <v>8497500000</v>
      </c>
      <c r="O236" s="1">
        <v>2430285000</v>
      </c>
    </row>
    <row r="237" spans="1:15" x14ac:dyDescent="0.15">
      <c r="A237" s="2">
        <v>37490</v>
      </c>
      <c r="B237" s="1">
        <v>31.18</v>
      </c>
      <c r="C237" s="1">
        <v>31.37</v>
      </c>
      <c r="D237" s="1">
        <v>30.9</v>
      </c>
      <c r="E237" s="1">
        <v>31</v>
      </c>
      <c r="F237" s="1">
        <v>30.9</v>
      </c>
      <c r="G237" s="1">
        <v>0.28000000000000003</v>
      </c>
      <c r="H237" s="4">
        <f t="shared" si="12"/>
        <v>9.0609999999999996E-3</v>
      </c>
      <c r="I237" s="1">
        <v>0.90610000000000002</v>
      </c>
      <c r="J237" s="4">
        <f t="shared" si="10"/>
        <v>5.3659999999999992E-3</v>
      </c>
      <c r="K237" s="1">
        <v>0.53659999999999997</v>
      </c>
      <c r="L237" s="1">
        <v>422034</v>
      </c>
      <c r="M237" s="1">
        <v>13173485</v>
      </c>
      <c r="N237" s="1">
        <v>8574500000</v>
      </c>
      <c r="O237" s="1">
        <v>2452307000</v>
      </c>
    </row>
    <row r="238" spans="1:15" x14ac:dyDescent="0.15">
      <c r="A238" s="2">
        <v>37491</v>
      </c>
      <c r="B238" s="1">
        <v>31.23</v>
      </c>
      <c r="C238" s="1">
        <v>31.35</v>
      </c>
      <c r="D238" s="1">
        <v>31.15</v>
      </c>
      <c r="E238" s="1">
        <v>31.15</v>
      </c>
      <c r="F238" s="1">
        <v>31.18</v>
      </c>
      <c r="G238" s="1">
        <v>0.05</v>
      </c>
      <c r="H238" s="4">
        <f t="shared" si="12"/>
        <v>1.604E-3</v>
      </c>
      <c r="I238" s="1">
        <v>0.16039999999999999</v>
      </c>
      <c r="J238" s="4">
        <f t="shared" si="10"/>
        <v>3.091E-3</v>
      </c>
      <c r="K238" s="1">
        <v>0.30909999999999999</v>
      </c>
      <c r="L238" s="1">
        <v>243141</v>
      </c>
      <c r="M238" s="1">
        <v>7592485</v>
      </c>
      <c r="N238" s="1">
        <v>8588250000</v>
      </c>
      <c r="O238" s="1">
        <v>2456239500</v>
      </c>
    </row>
    <row r="239" spans="1:15" x14ac:dyDescent="0.15">
      <c r="A239" s="2">
        <v>37494</v>
      </c>
      <c r="B239" s="1">
        <v>30.73</v>
      </c>
      <c r="C239" s="1">
        <v>31.15</v>
      </c>
      <c r="D239" s="1">
        <v>30.69</v>
      </c>
      <c r="E239" s="1">
        <v>31.15</v>
      </c>
      <c r="F239" s="1">
        <v>31.23</v>
      </c>
      <c r="G239" s="1">
        <v>-0.5</v>
      </c>
      <c r="H239" s="4">
        <f t="shared" si="12"/>
        <v>-1.601E-2</v>
      </c>
      <c r="I239" s="1">
        <v>-1.601</v>
      </c>
      <c r="J239" s="4">
        <f t="shared" si="10"/>
        <v>3.346E-3</v>
      </c>
      <c r="K239" s="1">
        <v>0.33460000000000001</v>
      </c>
      <c r="L239" s="1">
        <v>263149</v>
      </c>
      <c r="M239" s="1">
        <v>8109133</v>
      </c>
      <c r="N239" s="1">
        <v>8450750000</v>
      </c>
      <c r="O239" s="1">
        <v>2416914500</v>
      </c>
    </row>
    <row r="240" spans="1:15" x14ac:dyDescent="0.15">
      <c r="A240" s="2">
        <v>37495</v>
      </c>
      <c r="B240" s="1">
        <v>30.85</v>
      </c>
      <c r="C240" s="1">
        <v>30.9</v>
      </c>
      <c r="D240" s="1">
        <v>30.6</v>
      </c>
      <c r="E240" s="1">
        <v>30.73</v>
      </c>
      <c r="F240" s="1">
        <v>30.73</v>
      </c>
      <c r="G240" s="1">
        <v>0.12</v>
      </c>
      <c r="H240" s="4">
        <f t="shared" si="12"/>
        <v>3.9050000000000001E-3</v>
      </c>
      <c r="I240" s="1">
        <v>0.39050000000000001</v>
      </c>
      <c r="J240" s="4">
        <f t="shared" si="10"/>
        <v>3.2859999999999999E-3</v>
      </c>
      <c r="K240" s="1">
        <v>0.3286</v>
      </c>
      <c r="L240" s="1">
        <v>258441</v>
      </c>
      <c r="M240" s="1">
        <v>7938100</v>
      </c>
      <c r="N240" s="1">
        <v>8483750000</v>
      </c>
      <c r="O240" s="1">
        <v>2426352500</v>
      </c>
    </row>
    <row r="241" spans="1:15" x14ac:dyDescent="0.15">
      <c r="A241" s="2">
        <v>37496</v>
      </c>
      <c r="B241" s="1">
        <v>30.56</v>
      </c>
      <c r="C241" s="1">
        <v>31.12</v>
      </c>
      <c r="D241" s="1">
        <v>30.5</v>
      </c>
      <c r="E241" s="1">
        <v>30.89</v>
      </c>
      <c r="F241" s="1">
        <v>30.85</v>
      </c>
      <c r="G241" s="1">
        <v>-0.28999999999999998</v>
      </c>
      <c r="H241" s="4">
        <f t="shared" si="12"/>
        <v>-9.3999999999999986E-3</v>
      </c>
      <c r="I241" s="1">
        <v>-0.94</v>
      </c>
      <c r="J241" s="4">
        <f t="shared" si="10"/>
        <v>4.7879999999999997E-3</v>
      </c>
      <c r="K241" s="1">
        <v>0.4788</v>
      </c>
      <c r="L241" s="1">
        <v>376582</v>
      </c>
      <c r="M241" s="1">
        <v>11550533</v>
      </c>
      <c r="N241" s="1">
        <v>8404000000</v>
      </c>
      <c r="O241" s="1">
        <v>2403544000</v>
      </c>
    </row>
    <row r="242" spans="1:15" x14ac:dyDescent="0.15">
      <c r="A242" s="2">
        <v>37497</v>
      </c>
      <c r="B242" s="1">
        <v>30.49</v>
      </c>
      <c r="C242" s="1">
        <v>30.68</v>
      </c>
      <c r="D242" s="1">
        <v>30.45</v>
      </c>
      <c r="E242" s="1">
        <v>30.55</v>
      </c>
      <c r="F242" s="1">
        <v>30.56</v>
      </c>
      <c r="G242" s="1">
        <v>-7.0000000000000007E-2</v>
      </c>
      <c r="H242" s="4">
        <f t="shared" si="12"/>
        <v>-2.2910000000000001E-3</v>
      </c>
      <c r="I242" s="1">
        <v>-0.2291</v>
      </c>
      <c r="J242" s="4">
        <f t="shared" si="10"/>
        <v>3.686E-3</v>
      </c>
      <c r="K242" s="1">
        <v>0.36859999999999998</v>
      </c>
      <c r="L242" s="1">
        <v>289937</v>
      </c>
      <c r="M242" s="1">
        <v>8846652</v>
      </c>
      <c r="N242" s="1">
        <v>8384750000</v>
      </c>
      <c r="O242" s="1">
        <v>2398038500</v>
      </c>
    </row>
    <row r="243" spans="1:15" x14ac:dyDescent="0.15">
      <c r="A243" s="2">
        <v>37498</v>
      </c>
      <c r="B243" s="1">
        <v>30.47</v>
      </c>
      <c r="C243" s="1">
        <v>30.56</v>
      </c>
      <c r="D243" s="1">
        <v>30.42</v>
      </c>
      <c r="E243" s="1">
        <v>30.56</v>
      </c>
      <c r="F243" s="1">
        <v>30.49</v>
      </c>
      <c r="G243" s="1">
        <v>-0.02</v>
      </c>
      <c r="H243" s="4">
        <f t="shared" si="12"/>
        <v>-6.5600000000000001E-4</v>
      </c>
      <c r="I243" s="1">
        <v>-6.5600000000000006E-2</v>
      </c>
      <c r="J243" s="4">
        <f t="shared" si="10"/>
        <v>2.3990000000000001E-3</v>
      </c>
      <c r="K243" s="1">
        <v>0.2399</v>
      </c>
      <c r="L243" s="1">
        <v>188668</v>
      </c>
      <c r="M243" s="1">
        <v>5751168</v>
      </c>
      <c r="N243" s="1">
        <v>8379250000</v>
      </c>
      <c r="O243" s="1">
        <v>2396465500</v>
      </c>
    </row>
    <row r="244" spans="1:15" x14ac:dyDescent="0.15">
      <c r="A244" s="2">
        <v>37501</v>
      </c>
      <c r="B244" s="1">
        <v>30.4</v>
      </c>
      <c r="C244" s="1">
        <v>30.5</v>
      </c>
      <c r="D244" s="1">
        <v>30.35</v>
      </c>
      <c r="E244" s="1">
        <v>30.45</v>
      </c>
      <c r="F244" s="1">
        <v>30.47</v>
      </c>
      <c r="G244" s="1">
        <v>-7.0000000000000007E-2</v>
      </c>
      <c r="H244" s="4">
        <f t="shared" si="12"/>
        <v>-2.297E-3</v>
      </c>
      <c r="I244" s="1">
        <v>-0.22969999999999999</v>
      </c>
      <c r="J244" s="4">
        <f t="shared" si="10"/>
        <v>2.977E-3</v>
      </c>
      <c r="K244" s="1">
        <v>0.29770000000000002</v>
      </c>
      <c r="L244" s="1">
        <v>234130</v>
      </c>
      <c r="M244" s="1">
        <v>7119903</v>
      </c>
      <c r="N244" s="1">
        <v>8360000000</v>
      </c>
      <c r="O244" s="1">
        <v>2390960000</v>
      </c>
    </row>
    <row r="245" spans="1:15" x14ac:dyDescent="0.15">
      <c r="A245" s="2">
        <v>37502</v>
      </c>
      <c r="B245" s="1">
        <v>30.63</v>
      </c>
      <c r="C245" s="1">
        <v>30.88</v>
      </c>
      <c r="D245" s="1">
        <v>30.4</v>
      </c>
      <c r="E245" s="1">
        <v>30.4</v>
      </c>
      <c r="F245" s="1">
        <v>30.4</v>
      </c>
      <c r="G245" s="1">
        <v>0.23</v>
      </c>
      <c r="H245" s="4">
        <f t="shared" si="12"/>
        <v>7.5660000000000007E-3</v>
      </c>
      <c r="I245" s="1">
        <v>0.75660000000000005</v>
      </c>
      <c r="J245" s="4">
        <f t="shared" si="10"/>
        <v>2.895E-3</v>
      </c>
      <c r="K245" s="1">
        <v>0.28949999999999998</v>
      </c>
      <c r="L245" s="1">
        <v>227701</v>
      </c>
      <c r="M245" s="1">
        <v>6981608</v>
      </c>
      <c r="N245" s="1">
        <v>8423250000</v>
      </c>
      <c r="O245" s="1">
        <v>2409049500</v>
      </c>
    </row>
    <row r="246" spans="1:15" x14ac:dyDescent="0.15">
      <c r="A246" s="2">
        <v>37503</v>
      </c>
      <c r="B246" s="1">
        <v>30.59</v>
      </c>
      <c r="C246" s="1">
        <v>30.79</v>
      </c>
      <c r="D246" s="1">
        <v>30.42</v>
      </c>
      <c r="E246" s="1">
        <v>30.63</v>
      </c>
      <c r="F246" s="1">
        <v>30.63</v>
      </c>
      <c r="G246" s="1">
        <v>-0.04</v>
      </c>
      <c r="H246" s="4">
        <f t="shared" si="12"/>
        <v>-1.3059999999999999E-3</v>
      </c>
      <c r="I246" s="1">
        <v>-0.13059999999999999</v>
      </c>
      <c r="J246" s="4">
        <f t="shared" si="10"/>
        <v>2.274E-3</v>
      </c>
      <c r="K246" s="1">
        <v>0.22739999999999999</v>
      </c>
      <c r="L246" s="1">
        <v>178869</v>
      </c>
      <c r="M246" s="1">
        <v>5457397</v>
      </c>
      <c r="N246" s="1">
        <v>8412250000</v>
      </c>
      <c r="O246" s="1">
        <v>2405903500</v>
      </c>
    </row>
    <row r="247" spans="1:15" x14ac:dyDescent="0.15">
      <c r="A247" s="2">
        <v>37504</v>
      </c>
      <c r="B247" s="1">
        <v>30.3</v>
      </c>
      <c r="C247" s="1">
        <v>30.52</v>
      </c>
      <c r="D247" s="1">
        <v>30.3</v>
      </c>
      <c r="E247" s="1">
        <v>30.52</v>
      </c>
      <c r="F247" s="1">
        <v>30.59</v>
      </c>
      <c r="G247" s="1">
        <v>-0.28999999999999998</v>
      </c>
      <c r="H247" s="4">
        <f t="shared" si="12"/>
        <v>-9.4799999999999988E-3</v>
      </c>
      <c r="I247" s="1">
        <v>-0.94799999999999995</v>
      </c>
      <c r="J247" s="4">
        <f t="shared" si="10"/>
        <v>3.679E-3</v>
      </c>
      <c r="K247" s="1">
        <v>0.3679</v>
      </c>
      <c r="L247" s="1">
        <v>289369</v>
      </c>
      <c r="M247" s="1">
        <v>8795149</v>
      </c>
      <c r="N247" s="1">
        <v>8332500000</v>
      </c>
      <c r="O247" s="1">
        <v>2383095000</v>
      </c>
    </row>
    <row r="248" spans="1:15" x14ac:dyDescent="0.15">
      <c r="A248" s="2">
        <v>37505</v>
      </c>
      <c r="B248" s="1">
        <v>30.35</v>
      </c>
      <c r="C248" s="1">
        <v>30.46</v>
      </c>
      <c r="D248" s="1">
        <v>30.2</v>
      </c>
      <c r="E248" s="1">
        <v>30.35</v>
      </c>
      <c r="F248" s="1">
        <v>30.3</v>
      </c>
      <c r="G248" s="1">
        <v>0.05</v>
      </c>
      <c r="H248" s="4">
        <f t="shared" si="12"/>
        <v>1.65E-3</v>
      </c>
      <c r="I248" s="1">
        <v>0.16500000000000001</v>
      </c>
      <c r="J248" s="4">
        <f t="shared" si="10"/>
        <v>2.3639999999999998E-3</v>
      </c>
      <c r="K248" s="1">
        <v>0.2364</v>
      </c>
      <c r="L248" s="1">
        <v>185962</v>
      </c>
      <c r="M248" s="1">
        <v>5634774</v>
      </c>
      <c r="N248" s="1">
        <v>8346250000</v>
      </c>
      <c r="O248" s="1">
        <v>2387027500</v>
      </c>
    </row>
    <row r="249" spans="1:15" x14ac:dyDescent="0.15">
      <c r="A249" s="2">
        <v>37508</v>
      </c>
      <c r="B249" s="1">
        <v>30.07</v>
      </c>
      <c r="C249" s="1">
        <v>30.35</v>
      </c>
      <c r="D249" s="1">
        <v>30.02</v>
      </c>
      <c r="E249" s="1">
        <v>30.3</v>
      </c>
      <c r="F249" s="1">
        <v>30.35</v>
      </c>
      <c r="G249" s="1">
        <v>-0.28000000000000003</v>
      </c>
      <c r="H249" s="4">
        <f t="shared" si="12"/>
        <v>-9.2259999999999998E-3</v>
      </c>
      <c r="I249" s="1">
        <v>-0.92259999999999998</v>
      </c>
      <c r="J249" s="4">
        <f t="shared" si="10"/>
        <v>3.323E-3</v>
      </c>
      <c r="K249" s="1">
        <v>0.33229999999999998</v>
      </c>
      <c r="L249" s="1">
        <v>261390</v>
      </c>
      <c r="M249" s="1">
        <v>7873842</v>
      </c>
      <c r="N249" s="1">
        <v>8269250000</v>
      </c>
      <c r="O249" s="1">
        <v>2365005500</v>
      </c>
    </row>
    <row r="250" spans="1:15" x14ac:dyDescent="0.15">
      <c r="A250" s="2">
        <v>37509</v>
      </c>
      <c r="B250" s="1">
        <v>29.6</v>
      </c>
      <c r="C250" s="1">
        <v>30.1</v>
      </c>
      <c r="D250" s="1">
        <v>29.48</v>
      </c>
      <c r="E250" s="1">
        <v>30</v>
      </c>
      <c r="F250" s="1">
        <v>30.07</v>
      </c>
      <c r="G250" s="1">
        <v>-0.47</v>
      </c>
      <c r="H250" s="4">
        <f t="shared" si="12"/>
        <v>-1.5629999999999998E-2</v>
      </c>
      <c r="I250" s="1">
        <v>-1.5629999999999999</v>
      </c>
      <c r="J250" s="4">
        <f t="shared" si="10"/>
        <v>1.0244E-2</v>
      </c>
      <c r="K250" s="1">
        <v>1.0244</v>
      </c>
      <c r="L250" s="1">
        <v>805712</v>
      </c>
      <c r="M250" s="1">
        <v>23941530</v>
      </c>
      <c r="N250" s="1">
        <v>8140000000</v>
      </c>
      <c r="O250" s="1">
        <v>2328040000</v>
      </c>
    </row>
    <row r="251" spans="1:15" x14ac:dyDescent="0.15">
      <c r="A251" s="2">
        <v>37510</v>
      </c>
      <c r="B251" s="1">
        <v>29.1</v>
      </c>
      <c r="C251" s="1">
        <v>29.6</v>
      </c>
      <c r="D251" s="1">
        <v>28.6</v>
      </c>
      <c r="E251" s="1">
        <v>29.46</v>
      </c>
      <c r="F251" s="1">
        <v>29.6</v>
      </c>
      <c r="G251" s="1">
        <v>-0.5</v>
      </c>
      <c r="H251" s="4">
        <f t="shared" si="12"/>
        <v>-1.6892000000000001E-2</v>
      </c>
      <c r="I251" s="1">
        <v>-1.6892</v>
      </c>
      <c r="J251" s="4">
        <f t="shared" si="10"/>
        <v>1.2518E-2</v>
      </c>
      <c r="K251" s="1">
        <v>1.2518</v>
      </c>
      <c r="L251" s="1">
        <v>984529</v>
      </c>
      <c r="M251" s="1">
        <v>28552916</v>
      </c>
      <c r="N251" s="1">
        <v>8002500000</v>
      </c>
      <c r="O251" s="1">
        <v>2288715000</v>
      </c>
    </row>
    <row r="252" spans="1:15" x14ac:dyDescent="0.15">
      <c r="A252" s="2">
        <v>37511</v>
      </c>
      <c r="B252" s="1">
        <v>29.07</v>
      </c>
      <c r="C252" s="1">
        <v>29.25</v>
      </c>
      <c r="D252" s="1">
        <v>28.77</v>
      </c>
      <c r="E252" s="1">
        <v>29</v>
      </c>
      <c r="F252" s="1">
        <v>29.1</v>
      </c>
      <c r="G252" s="1">
        <v>-0.03</v>
      </c>
      <c r="H252" s="4">
        <f t="shared" si="12"/>
        <v>-1.031E-3</v>
      </c>
      <c r="I252" s="1">
        <v>-0.1031</v>
      </c>
      <c r="J252" s="4">
        <f t="shared" si="10"/>
        <v>2.183E-3</v>
      </c>
      <c r="K252" s="1">
        <v>0.21829999999999999</v>
      </c>
      <c r="L252" s="1">
        <v>171659</v>
      </c>
      <c r="M252" s="1">
        <v>4984486</v>
      </c>
      <c r="N252" s="1">
        <v>7994250000</v>
      </c>
      <c r="O252" s="1">
        <v>2286355500</v>
      </c>
    </row>
    <row r="253" spans="1:15" x14ac:dyDescent="0.15">
      <c r="A253" s="2">
        <v>37512</v>
      </c>
      <c r="B253" s="1">
        <v>29.16</v>
      </c>
      <c r="C253" s="1">
        <v>29.18</v>
      </c>
      <c r="D253" s="1">
        <v>28.92</v>
      </c>
      <c r="E253" s="1">
        <v>29.01</v>
      </c>
      <c r="F253" s="1">
        <v>29.07</v>
      </c>
      <c r="G253" s="1">
        <v>0.09</v>
      </c>
      <c r="H253" s="4">
        <f t="shared" si="12"/>
        <v>3.0959999999999998E-3</v>
      </c>
      <c r="I253" s="1">
        <v>0.30959999999999999</v>
      </c>
      <c r="J253" s="4">
        <f t="shared" si="10"/>
        <v>1.3630000000000001E-3</v>
      </c>
      <c r="K253" s="1">
        <v>0.1363</v>
      </c>
      <c r="L253" s="1">
        <v>107173</v>
      </c>
      <c r="M253" s="1">
        <v>3119148</v>
      </c>
      <c r="N253" s="1">
        <v>8019000000</v>
      </c>
      <c r="O253" s="1">
        <v>2293434000</v>
      </c>
    </row>
    <row r="254" spans="1:15" x14ac:dyDescent="0.15">
      <c r="A254" s="2">
        <v>37515</v>
      </c>
      <c r="B254" s="1">
        <v>28.7</v>
      </c>
      <c r="C254" s="1">
        <v>29.17</v>
      </c>
      <c r="D254" s="1">
        <v>28.69</v>
      </c>
      <c r="E254" s="1">
        <v>29.11</v>
      </c>
      <c r="F254" s="1">
        <v>29.16</v>
      </c>
      <c r="G254" s="1">
        <v>-0.46</v>
      </c>
      <c r="H254" s="4">
        <f t="shared" si="12"/>
        <v>-1.5774999999999997E-2</v>
      </c>
      <c r="I254" s="1">
        <v>-1.5774999999999999</v>
      </c>
      <c r="J254" s="4">
        <f t="shared" si="10"/>
        <v>4.9890000000000004E-3</v>
      </c>
      <c r="K254" s="1">
        <v>0.49890000000000001</v>
      </c>
      <c r="L254" s="1">
        <v>392351</v>
      </c>
      <c r="M254" s="1">
        <v>11280816</v>
      </c>
      <c r="N254" s="1">
        <v>7892500000</v>
      </c>
      <c r="O254" s="1">
        <v>2257255000</v>
      </c>
    </row>
    <row r="255" spans="1:15" x14ac:dyDescent="0.15">
      <c r="A255" s="2">
        <v>37516</v>
      </c>
      <c r="B255" s="1">
        <v>28.9</v>
      </c>
      <c r="C255" s="1">
        <v>29.08</v>
      </c>
      <c r="D255" s="1">
        <v>28.62</v>
      </c>
      <c r="E255" s="1">
        <v>28.75</v>
      </c>
      <c r="F255" s="1">
        <v>28.7</v>
      </c>
      <c r="G255" s="1">
        <v>0.2</v>
      </c>
      <c r="H255" s="4">
        <f t="shared" si="12"/>
        <v>6.9689999999999995E-3</v>
      </c>
      <c r="I255" s="1">
        <v>0.69689999999999996</v>
      </c>
      <c r="J255" s="4">
        <f t="shared" si="10"/>
        <v>3.323E-3</v>
      </c>
      <c r="K255" s="1">
        <v>0.33229999999999998</v>
      </c>
      <c r="L255" s="1">
        <v>261349</v>
      </c>
      <c r="M255" s="1">
        <v>7538521</v>
      </c>
      <c r="N255" s="1">
        <v>7947500000</v>
      </c>
      <c r="O255" s="1">
        <v>2272985000</v>
      </c>
    </row>
    <row r="256" spans="1:15" x14ac:dyDescent="0.15">
      <c r="A256" s="2">
        <v>37517</v>
      </c>
      <c r="B256" s="1">
        <v>28.87</v>
      </c>
      <c r="C256" s="1">
        <v>28.99</v>
      </c>
      <c r="D256" s="1">
        <v>28.73</v>
      </c>
      <c r="E256" s="1">
        <v>28.99</v>
      </c>
      <c r="F256" s="1">
        <v>28.9</v>
      </c>
      <c r="G256" s="1">
        <v>-0.03</v>
      </c>
      <c r="H256" s="4">
        <f t="shared" si="12"/>
        <v>-1.0380000000000001E-3</v>
      </c>
      <c r="I256" s="1">
        <v>-0.1038</v>
      </c>
      <c r="J256" s="4">
        <f t="shared" si="10"/>
        <v>2.055E-3</v>
      </c>
      <c r="K256" s="1">
        <v>0.20549999999999999</v>
      </c>
      <c r="L256" s="1">
        <v>161606</v>
      </c>
      <c r="M256" s="1">
        <v>4660761</v>
      </c>
      <c r="N256" s="1">
        <v>7939250000</v>
      </c>
      <c r="O256" s="1">
        <v>2270625500</v>
      </c>
    </row>
    <row r="257" spans="1:15" x14ac:dyDescent="0.15">
      <c r="A257" s="2">
        <v>37518</v>
      </c>
      <c r="B257" s="1">
        <v>29</v>
      </c>
      <c r="C257" s="1">
        <v>29.15</v>
      </c>
      <c r="D257" s="1">
        <v>28.57</v>
      </c>
      <c r="E257" s="1">
        <v>28.8</v>
      </c>
      <c r="F257" s="1">
        <v>28.87</v>
      </c>
      <c r="G257" s="1">
        <v>0.13</v>
      </c>
      <c r="H257" s="4">
        <f t="shared" si="12"/>
        <v>4.5030000000000001E-3</v>
      </c>
      <c r="I257" s="1">
        <v>0.45029999999999998</v>
      </c>
      <c r="J257" s="4">
        <f t="shared" si="10"/>
        <v>4.6410000000000002E-3</v>
      </c>
      <c r="K257" s="1">
        <v>0.46410000000000001</v>
      </c>
      <c r="L257" s="1">
        <v>365015</v>
      </c>
      <c r="M257" s="1">
        <v>10478770</v>
      </c>
      <c r="N257" s="1">
        <v>7975000000</v>
      </c>
      <c r="O257" s="1">
        <v>2280850000</v>
      </c>
    </row>
    <row r="258" spans="1:15" x14ac:dyDescent="0.15">
      <c r="A258" s="2">
        <v>37519</v>
      </c>
      <c r="B258" s="1">
        <v>28.73</v>
      </c>
      <c r="C258" s="1">
        <v>28.97</v>
      </c>
      <c r="D258" s="1">
        <v>28.67</v>
      </c>
      <c r="E258" s="1">
        <v>28.97</v>
      </c>
      <c r="F258" s="1">
        <v>29</v>
      </c>
      <c r="G258" s="1">
        <v>-0.27</v>
      </c>
      <c r="H258" s="4">
        <f t="shared" si="12"/>
        <v>-9.3100000000000006E-3</v>
      </c>
      <c r="I258" s="1">
        <v>-0.93100000000000005</v>
      </c>
      <c r="J258" s="4">
        <f t="shared" ref="J258:J321" si="13">K258/100</f>
        <v>1.7460000000000002E-3</v>
      </c>
      <c r="K258" s="1">
        <v>0.17460000000000001</v>
      </c>
      <c r="L258" s="1">
        <v>137298</v>
      </c>
      <c r="M258" s="1">
        <v>3949578</v>
      </c>
      <c r="N258" s="1">
        <v>7900750000</v>
      </c>
      <c r="O258" s="1">
        <v>2259614500</v>
      </c>
    </row>
    <row r="259" spans="1:15" x14ac:dyDescent="0.15">
      <c r="A259" s="2">
        <v>37522</v>
      </c>
      <c r="B259" s="1">
        <v>28.43</v>
      </c>
      <c r="C259" s="1">
        <v>28.73</v>
      </c>
      <c r="D259" s="1">
        <v>28.4</v>
      </c>
      <c r="E259" s="1">
        <v>28.68</v>
      </c>
      <c r="F259" s="1">
        <v>28.73</v>
      </c>
      <c r="G259" s="1">
        <v>-0.3</v>
      </c>
      <c r="H259" s="4">
        <f t="shared" si="12"/>
        <v>-1.0442E-2</v>
      </c>
      <c r="I259" s="1">
        <v>-1.0442</v>
      </c>
      <c r="J259" s="4">
        <f t="shared" si="13"/>
        <v>2.6969999999999997E-3</v>
      </c>
      <c r="K259" s="1">
        <v>0.2697</v>
      </c>
      <c r="L259" s="1">
        <v>212110</v>
      </c>
      <c r="M259" s="1">
        <v>6061634</v>
      </c>
      <c r="N259" s="1">
        <v>7818250000</v>
      </c>
      <c r="O259" s="1">
        <v>2236019500</v>
      </c>
    </row>
    <row r="260" spans="1:15" x14ac:dyDescent="0.15">
      <c r="A260" s="2">
        <v>37523</v>
      </c>
      <c r="B260" s="1">
        <v>27.98</v>
      </c>
      <c r="C260" s="1">
        <v>28.43</v>
      </c>
      <c r="D260" s="1">
        <v>27.9</v>
      </c>
      <c r="E260" s="1">
        <v>28.4</v>
      </c>
      <c r="F260" s="1">
        <v>28.43</v>
      </c>
      <c r="G260" s="1">
        <v>-0.45</v>
      </c>
      <c r="H260" s="4">
        <f t="shared" ref="H260:H291" si="14">I260/100</f>
        <v>-1.5827999999999998E-2</v>
      </c>
      <c r="I260" s="1">
        <v>-1.5828</v>
      </c>
      <c r="J260" s="4">
        <f t="shared" si="13"/>
        <v>9.0889999999999999E-3</v>
      </c>
      <c r="K260" s="1">
        <v>0.90890000000000004</v>
      </c>
      <c r="L260" s="1">
        <v>714854</v>
      </c>
      <c r="M260" s="1">
        <v>20063143</v>
      </c>
      <c r="N260" s="1">
        <v>7694500000</v>
      </c>
      <c r="O260" s="1">
        <v>2200627000</v>
      </c>
    </row>
    <row r="261" spans="1:15" x14ac:dyDescent="0.15">
      <c r="A261" s="2">
        <v>37524</v>
      </c>
      <c r="B261" s="1">
        <v>28.3</v>
      </c>
      <c r="C261" s="1">
        <v>28.55</v>
      </c>
      <c r="D261" s="1">
        <v>27.98</v>
      </c>
      <c r="E261" s="1">
        <v>27.98</v>
      </c>
      <c r="F261" s="1">
        <v>27.98</v>
      </c>
      <c r="G261" s="1">
        <v>0.32</v>
      </c>
      <c r="H261" s="4">
        <f t="shared" si="14"/>
        <v>1.1436999999999999E-2</v>
      </c>
      <c r="I261" s="1">
        <v>1.1436999999999999</v>
      </c>
      <c r="J261" s="4">
        <f t="shared" si="13"/>
        <v>4.5230000000000001E-3</v>
      </c>
      <c r="K261" s="1">
        <v>0.45229999999999998</v>
      </c>
      <c r="L261" s="1">
        <v>355709</v>
      </c>
      <c r="M261" s="1">
        <v>10075783</v>
      </c>
      <c r="N261" s="1">
        <v>7782500000</v>
      </c>
      <c r="O261" s="1">
        <v>2225795000</v>
      </c>
    </row>
    <row r="262" spans="1:15" x14ac:dyDescent="0.15">
      <c r="A262" s="2">
        <v>37525</v>
      </c>
      <c r="B262" s="1">
        <v>28.03</v>
      </c>
      <c r="C262" s="1">
        <v>28.36</v>
      </c>
      <c r="D262" s="1">
        <v>28.01</v>
      </c>
      <c r="E262" s="1">
        <v>28.36</v>
      </c>
      <c r="F262" s="1">
        <v>28.3</v>
      </c>
      <c r="G262" s="1">
        <v>-0.27</v>
      </c>
      <c r="H262" s="4">
        <f t="shared" si="14"/>
        <v>-9.5409999999999991E-3</v>
      </c>
      <c r="I262" s="1">
        <v>-0.95409999999999995</v>
      </c>
      <c r="J262" s="4">
        <f t="shared" si="13"/>
        <v>2.7569999999999999E-3</v>
      </c>
      <c r="K262" s="1">
        <v>0.2757</v>
      </c>
      <c r="L262" s="1">
        <v>216807</v>
      </c>
      <c r="M262" s="1">
        <v>6093149</v>
      </c>
      <c r="N262" s="1">
        <v>7708250000</v>
      </c>
      <c r="O262" s="1">
        <v>2204559500</v>
      </c>
    </row>
    <row r="263" spans="1:15" x14ac:dyDescent="0.15">
      <c r="A263" s="2">
        <v>37526</v>
      </c>
      <c r="B263" s="1">
        <v>28.18</v>
      </c>
      <c r="C263" s="1">
        <v>28.35</v>
      </c>
      <c r="D263" s="1">
        <v>27.98</v>
      </c>
      <c r="E263" s="1">
        <v>28.12</v>
      </c>
      <c r="F263" s="1">
        <v>28.03</v>
      </c>
      <c r="G263" s="1">
        <v>0.15</v>
      </c>
      <c r="H263" s="4">
        <f t="shared" si="14"/>
        <v>5.3509999999999999E-3</v>
      </c>
      <c r="I263" s="1">
        <v>0.53510000000000002</v>
      </c>
      <c r="J263" s="4">
        <f t="shared" si="13"/>
        <v>1.9139999999999999E-3</v>
      </c>
      <c r="K263" s="1">
        <v>0.19139999999999999</v>
      </c>
      <c r="L263" s="1">
        <v>150545</v>
      </c>
      <c r="M263" s="1">
        <v>4234851</v>
      </c>
      <c r="N263" s="1">
        <v>7749500000</v>
      </c>
      <c r="O263" s="1">
        <v>2216357000</v>
      </c>
    </row>
    <row r="264" spans="1:15" x14ac:dyDescent="0.15">
      <c r="A264" s="2">
        <v>37537</v>
      </c>
      <c r="B264" s="1">
        <v>28.08</v>
      </c>
      <c r="C264" s="1">
        <v>28.15</v>
      </c>
      <c r="D264" s="1">
        <v>27.93</v>
      </c>
      <c r="E264" s="1">
        <v>28.15</v>
      </c>
      <c r="F264" s="1">
        <v>28.18</v>
      </c>
      <c r="G264" s="1">
        <v>-0.1</v>
      </c>
      <c r="H264" s="4">
        <f t="shared" si="14"/>
        <v>-3.5490000000000001E-3</v>
      </c>
      <c r="I264" s="1">
        <v>-0.35489999999999999</v>
      </c>
      <c r="J264" s="4">
        <f t="shared" si="13"/>
        <v>4.5639999999999995E-3</v>
      </c>
      <c r="K264" s="1">
        <v>0.45639999999999997</v>
      </c>
      <c r="L264" s="1">
        <v>358977</v>
      </c>
      <c r="M264" s="1">
        <v>10069826</v>
      </c>
      <c r="N264" s="1">
        <v>7722000000</v>
      </c>
      <c r="O264" s="1">
        <v>2208492000</v>
      </c>
    </row>
    <row r="265" spans="1:15" x14ac:dyDescent="0.15">
      <c r="A265" s="2">
        <v>37538</v>
      </c>
      <c r="B265" s="1">
        <v>27.73</v>
      </c>
      <c r="C265" s="1">
        <v>28.05</v>
      </c>
      <c r="D265" s="1">
        <v>27.58</v>
      </c>
      <c r="E265" s="1">
        <v>28</v>
      </c>
      <c r="F265" s="1">
        <v>28.08</v>
      </c>
      <c r="G265" s="1">
        <v>-0.35</v>
      </c>
      <c r="H265" s="4">
        <f t="shared" si="14"/>
        <v>-1.2463999999999999E-2</v>
      </c>
      <c r="I265" s="1">
        <v>-1.2464</v>
      </c>
      <c r="J265" s="4">
        <f t="shared" si="13"/>
        <v>3.1259999999999999E-3</v>
      </c>
      <c r="K265" s="1">
        <v>0.31259999999999999</v>
      </c>
      <c r="L265" s="1">
        <v>245871</v>
      </c>
      <c r="M265" s="1">
        <v>6822147</v>
      </c>
      <c r="N265" s="1">
        <v>7625750000</v>
      </c>
      <c r="O265" s="1">
        <v>2180964500</v>
      </c>
    </row>
    <row r="266" spans="1:15" x14ac:dyDescent="0.15">
      <c r="A266" s="2">
        <v>37539</v>
      </c>
      <c r="B266" s="1">
        <v>27.78</v>
      </c>
      <c r="C266" s="1">
        <v>28.03</v>
      </c>
      <c r="D266" s="1">
        <v>27.65</v>
      </c>
      <c r="E266" s="1">
        <v>27.7</v>
      </c>
      <c r="F266" s="1">
        <v>27.73</v>
      </c>
      <c r="G266" s="1">
        <v>0.05</v>
      </c>
      <c r="H266" s="4">
        <f t="shared" si="14"/>
        <v>1.8029999999999999E-3</v>
      </c>
      <c r="I266" s="1">
        <v>0.18029999999999999</v>
      </c>
      <c r="J266" s="4">
        <f t="shared" si="13"/>
        <v>1.3830000000000001E-3</v>
      </c>
      <c r="K266" s="1">
        <v>0.13830000000000001</v>
      </c>
      <c r="L266" s="1">
        <v>108767</v>
      </c>
      <c r="M266" s="1">
        <v>3018141</v>
      </c>
      <c r="N266" s="1">
        <v>7639500000</v>
      </c>
      <c r="O266" s="1">
        <v>2184897000</v>
      </c>
    </row>
    <row r="267" spans="1:15" x14ac:dyDescent="0.15">
      <c r="A267" s="2">
        <v>37540</v>
      </c>
      <c r="B267" s="1">
        <v>27.58</v>
      </c>
      <c r="C267" s="1">
        <v>27.9</v>
      </c>
      <c r="D267" s="1">
        <v>27.5</v>
      </c>
      <c r="E267" s="1">
        <v>27.68</v>
      </c>
      <c r="F267" s="1">
        <v>27.78</v>
      </c>
      <c r="G267" s="1">
        <v>-0.2</v>
      </c>
      <c r="H267" s="4">
        <f t="shared" si="14"/>
        <v>-7.1989999999999997E-3</v>
      </c>
      <c r="I267" s="1">
        <v>-0.71989999999999998</v>
      </c>
      <c r="J267" s="4">
        <f t="shared" si="13"/>
        <v>1.547E-3</v>
      </c>
      <c r="K267" s="1">
        <v>0.1547</v>
      </c>
      <c r="L267" s="1">
        <v>121705</v>
      </c>
      <c r="M267" s="1">
        <v>3366265</v>
      </c>
      <c r="N267" s="1">
        <v>7584500000</v>
      </c>
      <c r="O267" s="1">
        <v>2169167000</v>
      </c>
    </row>
    <row r="268" spans="1:15" x14ac:dyDescent="0.15">
      <c r="A268" s="2">
        <v>37543</v>
      </c>
      <c r="B268" s="1">
        <v>27.62</v>
      </c>
      <c r="C268" s="1">
        <v>27.9</v>
      </c>
      <c r="D268" s="1">
        <v>27.52</v>
      </c>
      <c r="E268" s="1">
        <v>27.9</v>
      </c>
      <c r="F268" s="1">
        <v>27.58</v>
      </c>
      <c r="G268" s="1">
        <v>0.04</v>
      </c>
      <c r="H268" s="4">
        <f t="shared" si="14"/>
        <v>1.4499999999999999E-3</v>
      </c>
      <c r="I268" s="1">
        <v>0.14499999999999999</v>
      </c>
      <c r="J268" s="4">
        <f t="shared" si="13"/>
        <v>1.3930000000000001E-3</v>
      </c>
      <c r="K268" s="1">
        <v>0.13930000000000001</v>
      </c>
      <c r="L268" s="1">
        <v>109529</v>
      </c>
      <c r="M268" s="1">
        <v>3024408</v>
      </c>
      <c r="N268" s="1">
        <v>7595500000</v>
      </c>
      <c r="O268" s="1">
        <v>2172313000</v>
      </c>
    </row>
    <row r="269" spans="1:15" x14ac:dyDescent="0.15">
      <c r="A269" s="2">
        <v>37544</v>
      </c>
      <c r="B269" s="1">
        <v>27.78</v>
      </c>
      <c r="C269" s="1">
        <v>27.79</v>
      </c>
      <c r="D269" s="1">
        <v>27.55</v>
      </c>
      <c r="E269" s="1">
        <v>27.6</v>
      </c>
      <c r="F269" s="1">
        <v>27.62</v>
      </c>
      <c r="G269" s="1">
        <v>0.16</v>
      </c>
      <c r="H269" s="4">
        <f t="shared" si="14"/>
        <v>5.7930000000000004E-3</v>
      </c>
      <c r="I269" s="1">
        <v>0.57930000000000004</v>
      </c>
      <c r="J269" s="4">
        <f t="shared" si="13"/>
        <v>2.627E-3</v>
      </c>
      <c r="K269" s="1">
        <v>0.26269999999999999</v>
      </c>
      <c r="L269" s="1">
        <v>206594</v>
      </c>
      <c r="M269" s="1">
        <v>5710573</v>
      </c>
      <c r="N269" s="1">
        <v>7639500000</v>
      </c>
      <c r="O269" s="1">
        <v>2184897000</v>
      </c>
    </row>
    <row r="270" spans="1:15" x14ac:dyDescent="0.15">
      <c r="A270" s="2">
        <v>37545</v>
      </c>
      <c r="B270" s="1">
        <v>27.91</v>
      </c>
      <c r="C270" s="1">
        <v>28.19</v>
      </c>
      <c r="D270" s="1">
        <v>27.77</v>
      </c>
      <c r="E270" s="1">
        <v>27.78</v>
      </c>
      <c r="F270" s="1">
        <v>27.78</v>
      </c>
      <c r="G270" s="1">
        <v>0.13</v>
      </c>
      <c r="H270" s="4">
        <f t="shared" si="14"/>
        <v>4.6800000000000001E-3</v>
      </c>
      <c r="I270" s="1">
        <v>0.46800000000000003</v>
      </c>
      <c r="J270" s="4">
        <f t="shared" si="13"/>
        <v>2.875E-3</v>
      </c>
      <c r="K270" s="1">
        <v>0.28749999999999998</v>
      </c>
      <c r="L270" s="1">
        <v>226133</v>
      </c>
      <c r="M270" s="1">
        <v>6327939</v>
      </c>
      <c r="N270" s="1">
        <v>7675250000</v>
      </c>
      <c r="O270" s="1">
        <v>2195121500</v>
      </c>
    </row>
    <row r="271" spans="1:15" x14ac:dyDescent="0.15">
      <c r="A271" s="2">
        <v>37546</v>
      </c>
      <c r="B271" s="1">
        <v>27.59</v>
      </c>
      <c r="C271" s="1">
        <v>28</v>
      </c>
      <c r="D271" s="1">
        <v>27.5</v>
      </c>
      <c r="E271" s="1">
        <v>27.91</v>
      </c>
      <c r="F271" s="1">
        <v>27.91</v>
      </c>
      <c r="G271" s="1">
        <v>-0.32</v>
      </c>
      <c r="H271" s="4">
        <f t="shared" si="14"/>
        <v>-1.1465000000000001E-2</v>
      </c>
      <c r="I271" s="1">
        <v>-1.1465000000000001</v>
      </c>
      <c r="J271" s="4">
        <f t="shared" si="13"/>
        <v>1.99E-3</v>
      </c>
      <c r="K271" s="1">
        <v>0.19900000000000001</v>
      </c>
      <c r="L271" s="1">
        <v>156480</v>
      </c>
      <c r="M271" s="1">
        <v>4336014</v>
      </c>
      <c r="N271" s="1">
        <v>7587250000</v>
      </c>
      <c r="O271" s="1">
        <v>2169953500</v>
      </c>
    </row>
    <row r="272" spans="1:15" x14ac:dyDescent="0.15">
      <c r="A272" s="2">
        <v>37547</v>
      </c>
      <c r="B272" s="1">
        <v>26.81</v>
      </c>
      <c r="C272" s="1">
        <v>27.68</v>
      </c>
      <c r="D272" s="1">
        <v>26.55</v>
      </c>
      <c r="E272" s="1">
        <v>27.5</v>
      </c>
      <c r="F272" s="1">
        <v>27.59</v>
      </c>
      <c r="G272" s="1">
        <v>-0.78</v>
      </c>
      <c r="H272" s="4">
        <f t="shared" si="14"/>
        <v>-2.8271000000000001E-2</v>
      </c>
      <c r="I272" s="1">
        <v>-2.8271000000000002</v>
      </c>
      <c r="J272" s="4">
        <f t="shared" si="13"/>
        <v>5.8939999999999999E-3</v>
      </c>
      <c r="K272" s="1">
        <v>0.58940000000000003</v>
      </c>
      <c r="L272" s="1">
        <v>463533</v>
      </c>
      <c r="M272" s="1">
        <v>12464187</v>
      </c>
      <c r="N272" s="1">
        <v>7372750000</v>
      </c>
      <c r="O272" s="1">
        <v>2108606500</v>
      </c>
    </row>
    <row r="273" spans="1:15" x14ac:dyDescent="0.15">
      <c r="A273" s="2">
        <v>37550</v>
      </c>
      <c r="B273" s="1">
        <v>26.85</v>
      </c>
      <c r="C273" s="1">
        <v>27.28</v>
      </c>
      <c r="D273" s="1">
        <v>26.55</v>
      </c>
      <c r="E273" s="1">
        <v>26.79</v>
      </c>
      <c r="F273" s="1">
        <v>26.81</v>
      </c>
      <c r="G273" s="1">
        <v>0.04</v>
      </c>
      <c r="H273" s="4">
        <f t="shared" si="14"/>
        <v>1.4920000000000001E-3</v>
      </c>
      <c r="I273" s="1">
        <v>0.1492</v>
      </c>
      <c r="J273" s="4">
        <f t="shared" si="13"/>
        <v>2.0930000000000002E-3</v>
      </c>
      <c r="K273" s="1">
        <v>0.20930000000000001</v>
      </c>
      <c r="L273" s="1">
        <v>164605</v>
      </c>
      <c r="M273" s="1">
        <v>4391499</v>
      </c>
      <c r="N273" s="1">
        <v>7383750000</v>
      </c>
      <c r="O273" s="1">
        <v>2111752500</v>
      </c>
    </row>
    <row r="274" spans="1:15" x14ac:dyDescent="0.15">
      <c r="A274" s="2">
        <v>37551</v>
      </c>
      <c r="B274" s="1">
        <v>27.38</v>
      </c>
      <c r="C274" s="1">
        <v>27.55</v>
      </c>
      <c r="D274" s="1">
        <v>26.9</v>
      </c>
      <c r="E274" s="1">
        <v>26.97</v>
      </c>
      <c r="F274" s="1">
        <v>26.85</v>
      </c>
      <c r="G274" s="1">
        <v>0.53</v>
      </c>
      <c r="H274" s="4">
        <f t="shared" si="14"/>
        <v>1.9739E-2</v>
      </c>
      <c r="I274" s="1">
        <v>1.9739</v>
      </c>
      <c r="J274" s="4">
        <f t="shared" si="13"/>
        <v>2.6770000000000001E-3</v>
      </c>
      <c r="K274" s="1">
        <v>0.26769999999999999</v>
      </c>
      <c r="L274" s="1">
        <v>210571</v>
      </c>
      <c r="M274" s="1">
        <v>5735513</v>
      </c>
      <c r="N274" s="1">
        <v>7529500000</v>
      </c>
      <c r="O274" s="1">
        <v>2153437000</v>
      </c>
    </row>
    <row r="275" spans="1:15" x14ac:dyDescent="0.15">
      <c r="A275" s="2">
        <v>37552</v>
      </c>
      <c r="B275" s="1">
        <v>27.13</v>
      </c>
      <c r="C275" s="1">
        <v>27.45</v>
      </c>
      <c r="D275" s="1">
        <v>27.03</v>
      </c>
      <c r="E275" s="1">
        <v>27.45</v>
      </c>
      <c r="F275" s="1">
        <v>27.38</v>
      </c>
      <c r="G275" s="1">
        <v>-0.25</v>
      </c>
      <c r="H275" s="4">
        <f t="shared" si="14"/>
        <v>-9.1310000000000002E-3</v>
      </c>
      <c r="I275" s="1">
        <v>-0.91310000000000002</v>
      </c>
      <c r="J275" s="4">
        <f t="shared" si="13"/>
        <v>1.374E-3</v>
      </c>
      <c r="K275" s="1">
        <v>0.13739999999999999</v>
      </c>
      <c r="L275" s="1">
        <v>108078</v>
      </c>
      <c r="M275" s="1">
        <v>2938025</v>
      </c>
      <c r="N275" s="1">
        <v>7460750000</v>
      </c>
      <c r="O275" s="1">
        <v>2133774500</v>
      </c>
    </row>
    <row r="276" spans="1:15" x14ac:dyDescent="0.15">
      <c r="A276" s="2">
        <v>37553</v>
      </c>
      <c r="B276" s="1">
        <v>27.11</v>
      </c>
      <c r="C276" s="1">
        <v>27.38</v>
      </c>
      <c r="D276" s="1">
        <v>27.1</v>
      </c>
      <c r="E276" s="1">
        <v>27.1</v>
      </c>
      <c r="F276" s="1">
        <v>27.13</v>
      </c>
      <c r="G276" s="1">
        <v>-0.02</v>
      </c>
      <c r="H276" s="4">
        <f t="shared" si="14"/>
        <v>-7.3700000000000002E-4</v>
      </c>
      <c r="I276" s="1">
        <v>-7.3700000000000002E-2</v>
      </c>
      <c r="J276" s="4">
        <f t="shared" si="13"/>
        <v>1.2339999999999999E-3</v>
      </c>
      <c r="K276" s="1">
        <v>0.1234</v>
      </c>
      <c r="L276" s="1">
        <v>97060</v>
      </c>
      <c r="M276" s="1">
        <v>2637743</v>
      </c>
      <c r="N276" s="1">
        <v>7455250000</v>
      </c>
      <c r="O276" s="1">
        <v>2132201500</v>
      </c>
    </row>
    <row r="277" spans="1:15" x14ac:dyDescent="0.15">
      <c r="A277" s="2">
        <v>37554</v>
      </c>
      <c r="B277" s="1">
        <v>26.65</v>
      </c>
      <c r="C277" s="1">
        <v>27.12</v>
      </c>
      <c r="D277" s="1">
        <v>26.6</v>
      </c>
      <c r="E277" s="1">
        <v>27.11</v>
      </c>
      <c r="F277" s="1">
        <v>27.11</v>
      </c>
      <c r="G277" s="1">
        <v>-0.46</v>
      </c>
      <c r="H277" s="4">
        <f t="shared" si="14"/>
        <v>-1.6968E-2</v>
      </c>
      <c r="I277" s="1">
        <v>-1.6968000000000001</v>
      </c>
      <c r="J277" s="4">
        <f t="shared" si="13"/>
        <v>3.0109999999999998E-3</v>
      </c>
      <c r="K277" s="1">
        <v>0.30109999999999998</v>
      </c>
      <c r="L277" s="1">
        <v>236812</v>
      </c>
      <c r="M277" s="1">
        <v>6346386</v>
      </c>
      <c r="N277" s="1">
        <v>7328750000</v>
      </c>
      <c r="O277" s="1">
        <v>2096022500</v>
      </c>
    </row>
    <row r="278" spans="1:15" x14ac:dyDescent="0.15">
      <c r="A278" s="2">
        <v>37557</v>
      </c>
      <c r="B278" s="1">
        <v>25.96</v>
      </c>
      <c r="C278" s="1">
        <v>26.6</v>
      </c>
      <c r="D278" s="1">
        <v>25.9</v>
      </c>
      <c r="E278" s="1">
        <v>26.6</v>
      </c>
      <c r="F278" s="1">
        <v>26.65</v>
      </c>
      <c r="G278" s="1">
        <v>-0.69</v>
      </c>
      <c r="H278" s="4">
        <f t="shared" si="14"/>
        <v>-2.5891000000000001E-2</v>
      </c>
      <c r="I278" s="1">
        <v>-2.5891000000000002</v>
      </c>
      <c r="J278" s="4">
        <f t="shared" si="13"/>
        <v>5.6849999999999999E-3</v>
      </c>
      <c r="K278" s="1">
        <v>0.56850000000000001</v>
      </c>
      <c r="L278" s="1">
        <v>447153</v>
      </c>
      <c r="M278" s="1">
        <v>11679872</v>
      </c>
      <c r="N278" s="1">
        <v>7139000000</v>
      </c>
      <c r="O278" s="1">
        <v>2041754000</v>
      </c>
    </row>
    <row r="279" spans="1:15" x14ac:dyDescent="0.15">
      <c r="A279" s="2">
        <v>37558</v>
      </c>
      <c r="B279" s="1">
        <v>26.21</v>
      </c>
      <c r="C279" s="1">
        <v>26.5</v>
      </c>
      <c r="D279" s="1">
        <v>25.61</v>
      </c>
      <c r="E279" s="1">
        <v>26.5</v>
      </c>
      <c r="F279" s="1">
        <v>25.96</v>
      </c>
      <c r="G279" s="1">
        <v>0.25</v>
      </c>
      <c r="H279" s="4">
        <f t="shared" si="14"/>
        <v>9.6299999999999997E-3</v>
      </c>
      <c r="I279" s="1">
        <v>0.96299999999999997</v>
      </c>
      <c r="J279" s="4">
        <f t="shared" si="13"/>
        <v>4.0670000000000003E-3</v>
      </c>
      <c r="K279" s="1">
        <v>0.40670000000000001</v>
      </c>
      <c r="L279" s="1">
        <v>319869</v>
      </c>
      <c r="M279" s="1">
        <v>8294858</v>
      </c>
      <c r="N279" s="1">
        <v>7207750000</v>
      </c>
      <c r="O279" s="1">
        <v>2061416500</v>
      </c>
    </row>
    <row r="280" spans="1:15" x14ac:dyDescent="0.15">
      <c r="A280" s="2">
        <v>37559</v>
      </c>
      <c r="B280" s="1">
        <v>26.03</v>
      </c>
      <c r="C280" s="1">
        <v>26.3</v>
      </c>
      <c r="D280" s="1">
        <v>25.96</v>
      </c>
      <c r="E280" s="1">
        <v>26.25</v>
      </c>
      <c r="F280" s="1">
        <v>26.21</v>
      </c>
      <c r="G280" s="1">
        <v>-0.18</v>
      </c>
      <c r="H280" s="4">
        <f t="shared" si="14"/>
        <v>-6.868E-3</v>
      </c>
      <c r="I280" s="1">
        <v>-0.68679999999999997</v>
      </c>
      <c r="J280" s="4">
        <f t="shared" si="13"/>
        <v>2.5879999999999996E-3</v>
      </c>
      <c r="K280" s="1">
        <v>0.25879999999999997</v>
      </c>
      <c r="L280" s="1">
        <v>203557</v>
      </c>
      <c r="M280" s="1">
        <v>5323624</v>
      </c>
      <c r="N280" s="1">
        <v>7158250000</v>
      </c>
      <c r="O280" s="1">
        <v>2047259500</v>
      </c>
    </row>
    <row r="281" spans="1:15" x14ac:dyDescent="0.15">
      <c r="A281" s="2">
        <v>37560</v>
      </c>
      <c r="B281" s="1">
        <v>26.09</v>
      </c>
      <c r="C281" s="1">
        <v>26.48</v>
      </c>
      <c r="D281" s="1">
        <v>26</v>
      </c>
      <c r="E281" s="1">
        <v>26.03</v>
      </c>
      <c r="F281" s="1">
        <v>26.03</v>
      </c>
      <c r="G281" s="1">
        <v>0.06</v>
      </c>
      <c r="H281" s="4">
        <f t="shared" si="14"/>
        <v>2.3050000000000002E-3</v>
      </c>
      <c r="I281" s="1">
        <v>0.23050000000000001</v>
      </c>
      <c r="J281" s="4">
        <f t="shared" si="13"/>
        <v>3.5820000000000001E-3</v>
      </c>
      <c r="K281" s="1">
        <v>0.35820000000000002</v>
      </c>
      <c r="L281" s="1">
        <v>281730</v>
      </c>
      <c r="M281" s="1">
        <v>7375701</v>
      </c>
      <c r="N281" s="1">
        <v>7174750000</v>
      </c>
      <c r="O281" s="1">
        <v>2051978500</v>
      </c>
    </row>
    <row r="282" spans="1:15" x14ac:dyDescent="0.15">
      <c r="A282" s="2">
        <v>37561</v>
      </c>
      <c r="B282" s="1">
        <v>26.22</v>
      </c>
      <c r="C282" s="1">
        <v>26.27</v>
      </c>
      <c r="D282" s="1">
        <v>25.96</v>
      </c>
      <c r="E282" s="1">
        <v>26.08</v>
      </c>
      <c r="F282" s="1">
        <v>26.09</v>
      </c>
      <c r="G282" s="1">
        <v>0.13</v>
      </c>
      <c r="H282" s="4">
        <f t="shared" si="14"/>
        <v>4.9830000000000004E-3</v>
      </c>
      <c r="I282" s="1">
        <v>0.49830000000000002</v>
      </c>
      <c r="J282" s="4">
        <f t="shared" si="13"/>
        <v>1.8709999999999998E-3</v>
      </c>
      <c r="K282" s="1">
        <v>0.18709999999999999</v>
      </c>
      <c r="L282" s="1">
        <v>147119</v>
      </c>
      <c r="M282" s="1">
        <v>3830309</v>
      </c>
      <c r="N282" s="1">
        <v>7210500000</v>
      </c>
      <c r="O282" s="1">
        <v>2062203000</v>
      </c>
    </row>
    <row r="283" spans="1:15" x14ac:dyDescent="0.15">
      <c r="A283" s="2">
        <v>37564</v>
      </c>
      <c r="B283" s="1">
        <v>26.66</v>
      </c>
      <c r="C283" s="1">
        <v>26.66</v>
      </c>
      <c r="D283" s="1">
        <v>26.22</v>
      </c>
      <c r="E283" s="1">
        <v>26.22</v>
      </c>
      <c r="F283" s="1">
        <v>26.22</v>
      </c>
      <c r="G283" s="1">
        <v>0.44</v>
      </c>
      <c r="H283" s="4">
        <f t="shared" si="14"/>
        <v>1.6781000000000001E-2</v>
      </c>
      <c r="I283" s="1">
        <v>1.6780999999999999</v>
      </c>
      <c r="J283" s="4">
        <f t="shared" si="13"/>
        <v>2.5369999999999998E-3</v>
      </c>
      <c r="K283" s="1">
        <v>0.25369999999999998</v>
      </c>
      <c r="L283" s="1">
        <v>199503</v>
      </c>
      <c r="M283" s="1">
        <v>5271415</v>
      </c>
      <c r="N283" s="1">
        <v>7331500000</v>
      </c>
      <c r="O283" s="1">
        <v>2096809000</v>
      </c>
    </row>
    <row r="284" spans="1:15" x14ac:dyDescent="0.15">
      <c r="A284" s="2">
        <v>37565</v>
      </c>
      <c r="B284" s="1">
        <v>26.91</v>
      </c>
      <c r="C284" s="1">
        <v>27.2</v>
      </c>
      <c r="D284" s="1">
        <v>26.51</v>
      </c>
      <c r="E284" s="1">
        <v>26.7</v>
      </c>
      <c r="F284" s="1">
        <v>26.66</v>
      </c>
      <c r="G284" s="1">
        <v>0.25</v>
      </c>
      <c r="H284" s="4">
        <f t="shared" si="14"/>
        <v>9.3769999999999999E-3</v>
      </c>
      <c r="I284" s="1">
        <v>0.93769999999999998</v>
      </c>
      <c r="J284" s="4">
        <f t="shared" si="13"/>
        <v>4.4320000000000002E-3</v>
      </c>
      <c r="K284" s="1">
        <v>0.44319999999999998</v>
      </c>
      <c r="L284" s="1">
        <v>348538</v>
      </c>
      <c r="M284" s="1">
        <v>9402742</v>
      </c>
      <c r="N284" s="1">
        <v>7400250000</v>
      </c>
      <c r="O284" s="1">
        <v>2116471500</v>
      </c>
    </row>
    <row r="285" spans="1:15" x14ac:dyDescent="0.15">
      <c r="A285" s="2">
        <v>37566</v>
      </c>
      <c r="B285" s="1">
        <v>26.72</v>
      </c>
      <c r="C285" s="1">
        <v>26.98</v>
      </c>
      <c r="D285" s="1">
        <v>26.7</v>
      </c>
      <c r="E285" s="1">
        <v>26.95</v>
      </c>
      <c r="F285" s="1">
        <v>26.91</v>
      </c>
      <c r="G285" s="1">
        <v>-0.19</v>
      </c>
      <c r="H285" s="4">
        <f t="shared" si="14"/>
        <v>-7.0609999999999996E-3</v>
      </c>
      <c r="I285" s="1">
        <v>-0.70609999999999995</v>
      </c>
      <c r="J285" s="4">
        <f t="shared" si="13"/>
        <v>2.0630000000000002E-3</v>
      </c>
      <c r="K285" s="1">
        <v>0.20630000000000001</v>
      </c>
      <c r="L285" s="1">
        <v>162265</v>
      </c>
      <c r="M285" s="1">
        <v>4344756</v>
      </c>
      <c r="N285" s="1">
        <v>7348000000</v>
      </c>
      <c r="O285" s="1">
        <v>2101528000</v>
      </c>
    </row>
    <row r="286" spans="1:15" x14ac:dyDescent="0.15">
      <c r="A286" s="2">
        <v>37567</v>
      </c>
      <c r="B286" s="1">
        <v>26.63</v>
      </c>
      <c r="C286" s="1">
        <v>26.85</v>
      </c>
      <c r="D286" s="1">
        <v>26.52</v>
      </c>
      <c r="E286" s="1">
        <v>26.75</v>
      </c>
      <c r="F286" s="1">
        <v>26.72</v>
      </c>
      <c r="G286" s="1">
        <v>-0.09</v>
      </c>
      <c r="H286" s="4">
        <f t="shared" si="14"/>
        <v>-3.3679999999999999E-3</v>
      </c>
      <c r="I286" s="1">
        <v>-0.33679999999999999</v>
      </c>
      <c r="J286" s="4">
        <f t="shared" si="13"/>
        <v>3.0719999999999996E-3</v>
      </c>
      <c r="K286" s="1">
        <v>0.30719999999999997</v>
      </c>
      <c r="L286" s="1">
        <v>241652</v>
      </c>
      <c r="M286" s="1">
        <v>6446131</v>
      </c>
      <c r="N286" s="1">
        <v>7323250000</v>
      </c>
      <c r="O286" s="1">
        <v>2094449500</v>
      </c>
    </row>
    <row r="287" spans="1:15" x14ac:dyDescent="0.15">
      <c r="A287" s="2">
        <v>37568</v>
      </c>
      <c r="B287" s="1">
        <v>26.08</v>
      </c>
      <c r="C287" s="1">
        <v>27.2</v>
      </c>
      <c r="D287" s="1">
        <v>25.96</v>
      </c>
      <c r="E287" s="1">
        <v>27.2</v>
      </c>
      <c r="F287" s="1">
        <v>26.63</v>
      </c>
      <c r="G287" s="1">
        <v>-0.55000000000000004</v>
      </c>
      <c r="H287" s="4">
        <f t="shared" si="14"/>
        <v>-2.0653000000000001E-2</v>
      </c>
      <c r="I287" s="1">
        <v>-2.0653000000000001</v>
      </c>
      <c r="J287" s="4">
        <f t="shared" si="13"/>
        <v>3.4549999999999997E-3</v>
      </c>
      <c r="K287" s="1">
        <v>0.34549999999999997</v>
      </c>
      <c r="L287" s="1">
        <v>271756</v>
      </c>
      <c r="M287" s="1">
        <v>7151816</v>
      </c>
      <c r="N287" s="1">
        <v>7172000000</v>
      </c>
      <c r="O287" s="1">
        <v>2051192000</v>
      </c>
    </row>
    <row r="288" spans="1:15" x14ac:dyDescent="0.15">
      <c r="A288" s="2">
        <v>37571</v>
      </c>
      <c r="B288" s="1">
        <v>26.01</v>
      </c>
      <c r="C288" s="1">
        <v>26.35</v>
      </c>
      <c r="D288" s="1">
        <v>25.81</v>
      </c>
      <c r="E288" s="1">
        <v>26.13</v>
      </c>
      <c r="F288" s="1">
        <v>26.08</v>
      </c>
      <c r="G288" s="1">
        <v>-7.0000000000000007E-2</v>
      </c>
      <c r="H288" s="4">
        <f t="shared" si="14"/>
        <v>-2.6840000000000002E-3</v>
      </c>
      <c r="I288" s="1">
        <v>-0.26840000000000003</v>
      </c>
      <c r="J288" s="4">
        <f t="shared" si="13"/>
        <v>2.3939999999999999E-3</v>
      </c>
      <c r="K288" s="1">
        <v>0.2394</v>
      </c>
      <c r="L288" s="1">
        <v>188282</v>
      </c>
      <c r="M288" s="1">
        <v>4915876</v>
      </c>
      <c r="N288" s="1">
        <v>7152750000</v>
      </c>
      <c r="O288" s="1">
        <v>2045686500</v>
      </c>
    </row>
    <row r="289" spans="1:15" x14ac:dyDescent="0.15">
      <c r="A289" s="2">
        <v>37572</v>
      </c>
      <c r="B289" s="1">
        <v>25.8</v>
      </c>
      <c r="C289" s="1">
        <v>26.28</v>
      </c>
      <c r="D289" s="1">
        <v>25.75</v>
      </c>
      <c r="E289" s="1">
        <v>26.05</v>
      </c>
      <c r="F289" s="1">
        <v>26.01</v>
      </c>
      <c r="G289" s="1">
        <v>-0.21</v>
      </c>
      <c r="H289" s="4">
        <f t="shared" si="14"/>
        <v>-8.0739999999999996E-3</v>
      </c>
      <c r="I289" s="1">
        <v>-0.80740000000000001</v>
      </c>
      <c r="J289" s="4">
        <f t="shared" si="13"/>
        <v>3.0459999999999997E-3</v>
      </c>
      <c r="K289" s="1">
        <v>0.30459999999999998</v>
      </c>
      <c r="L289" s="1">
        <v>239589</v>
      </c>
      <c r="M289" s="1">
        <v>6207445</v>
      </c>
      <c r="N289" s="1">
        <v>7095000000</v>
      </c>
      <c r="O289" s="1">
        <v>2029170000</v>
      </c>
    </row>
    <row r="290" spans="1:15" x14ac:dyDescent="0.15">
      <c r="A290" s="2">
        <v>37573</v>
      </c>
      <c r="B290" s="1">
        <v>25.97</v>
      </c>
      <c r="C290" s="1">
        <v>25.99</v>
      </c>
      <c r="D290" s="1">
        <v>25.67</v>
      </c>
      <c r="E290" s="1">
        <v>25.78</v>
      </c>
      <c r="F290" s="1">
        <v>25.8</v>
      </c>
      <c r="G290" s="1">
        <v>0.17</v>
      </c>
      <c r="H290" s="4">
        <f t="shared" si="14"/>
        <v>6.5890000000000002E-3</v>
      </c>
      <c r="I290" s="1">
        <v>0.65890000000000004</v>
      </c>
      <c r="J290" s="4">
        <f t="shared" si="13"/>
        <v>2.4840000000000001E-3</v>
      </c>
      <c r="K290" s="1">
        <v>0.24840000000000001</v>
      </c>
      <c r="L290" s="1">
        <v>195368</v>
      </c>
      <c r="M290" s="1">
        <v>5035473</v>
      </c>
      <c r="N290" s="1">
        <v>7141750000</v>
      </c>
      <c r="O290" s="1">
        <v>2042540500</v>
      </c>
    </row>
    <row r="291" spans="1:15" x14ac:dyDescent="0.15">
      <c r="A291" s="2">
        <v>37574</v>
      </c>
      <c r="B291" s="1">
        <v>25.83</v>
      </c>
      <c r="C291" s="1">
        <v>26.13</v>
      </c>
      <c r="D291" s="1">
        <v>25.8</v>
      </c>
      <c r="E291" s="1">
        <v>25.98</v>
      </c>
      <c r="F291" s="1">
        <v>25.97</v>
      </c>
      <c r="G291" s="1">
        <v>-0.14000000000000001</v>
      </c>
      <c r="H291" s="4">
        <f t="shared" si="14"/>
        <v>-5.391E-3</v>
      </c>
      <c r="I291" s="1">
        <v>-0.53910000000000002</v>
      </c>
      <c r="J291" s="4">
        <f t="shared" si="13"/>
        <v>2.147E-3</v>
      </c>
      <c r="K291" s="1">
        <v>0.2147</v>
      </c>
      <c r="L291" s="1">
        <v>168832</v>
      </c>
      <c r="M291" s="1">
        <v>4380220</v>
      </c>
      <c r="N291" s="1">
        <v>7103250000</v>
      </c>
      <c r="O291" s="1">
        <v>2031529500</v>
      </c>
    </row>
    <row r="292" spans="1:15" x14ac:dyDescent="0.15">
      <c r="A292" s="2">
        <v>37575</v>
      </c>
      <c r="B292" s="1">
        <v>25.82</v>
      </c>
      <c r="C292" s="1">
        <v>26.04</v>
      </c>
      <c r="D292" s="1">
        <v>25.65</v>
      </c>
      <c r="E292" s="1">
        <v>25.8</v>
      </c>
      <c r="F292" s="1">
        <v>25.83</v>
      </c>
      <c r="G292" s="1">
        <v>-0.01</v>
      </c>
      <c r="H292" s="4">
        <f t="shared" ref="H292:H301" si="15">I292/100</f>
        <v>-3.8699999999999997E-4</v>
      </c>
      <c r="I292" s="1">
        <v>-3.8699999999999998E-2</v>
      </c>
      <c r="J292" s="4">
        <f t="shared" si="13"/>
        <v>2.9870000000000001E-3</v>
      </c>
      <c r="K292" s="1">
        <v>0.29870000000000002</v>
      </c>
      <c r="L292" s="1">
        <v>234901</v>
      </c>
      <c r="M292" s="1">
        <v>6065973</v>
      </c>
      <c r="N292" s="1">
        <v>7100500000</v>
      </c>
      <c r="O292" s="1">
        <v>2030743000</v>
      </c>
    </row>
    <row r="293" spans="1:15" x14ac:dyDescent="0.15">
      <c r="A293" s="2">
        <v>37578</v>
      </c>
      <c r="B293" s="1">
        <v>26</v>
      </c>
      <c r="C293" s="1">
        <v>26.06</v>
      </c>
      <c r="D293" s="1">
        <v>25.8</v>
      </c>
      <c r="E293" s="1">
        <v>25.8</v>
      </c>
      <c r="F293" s="1">
        <v>25.82</v>
      </c>
      <c r="G293" s="1">
        <v>0.18</v>
      </c>
      <c r="H293" s="4">
        <f t="shared" si="15"/>
        <v>6.9710000000000006E-3</v>
      </c>
      <c r="I293" s="1">
        <v>0.69710000000000005</v>
      </c>
      <c r="J293" s="4">
        <f t="shared" si="13"/>
        <v>2.4759999999999999E-3</v>
      </c>
      <c r="K293" s="1">
        <v>0.24759999999999999</v>
      </c>
      <c r="L293" s="1">
        <v>194719</v>
      </c>
      <c r="M293" s="1">
        <v>5049727</v>
      </c>
      <c r="N293" s="1">
        <v>7150000000</v>
      </c>
      <c r="O293" s="1">
        <v>2044900000</v>
      </c>
    </row>
    <row r="294" spans="1:15" x14ac:dyDescent="0.15">
      <c r="A294" s="2">
        <v>37579</v>
      </c>
      <c r="B294" s="1">
        <v>26.43</v>
      </c>
      <c r="C294" s="1">
        <v>26.55</v>
      </c>
      <c r="D294" s="1">
        <v>25.92</v>
      </c>
      <c r="E294" s="1">
        <v>26</v>
      </c>
      <c r="F294" s="1">
        <v>26</v>
      </c>
      <c r="G294" s="1">
        <v>0.43</v>
      </c>
      <c r="H294" s="4">
        <f t="shared" si="15"/>
        <v>1.6538000000000001E-2</v>
      </c>
      <c r="I294" s="1">
        <v>1.6537999999999999</v>
      </c>
      <c r="J294" s="4">
        <f t="shared" si="13"/>
        <v>4.0920000000000002E-3</v>
      </c>
      <c r="K294" s="1">
        <v>0.40920000000000001</v>
      </c>
      <c r="L294" s="1">
        <v>321819</v>
      </c>
      <c r="M294" s="1">
        <v>8450560</v>
      </c>
      <c r="N294" s="1">
        <v>7268250000</v>
      </c>
      <c r="O294" s="1">
        <v>2078719500</v>
      </c>
    </row>
    <row r="295" spans="1:15" x14ac:dyDescent="0.15">
      <c r="A295" s="2">
        <v>37580</v>
      </c>
      <c r="B295" s="1">
        <v>26.34</v>
      </c>
      <c r="C295" s="1">
        <v>26.7</v>
      </c>
      <c r="D295" s="1">
        <v>25.9</v>
      </c>
      <c r="E295" s="1">
        <v>26.48</v>
      </c>
      <c r="F295" s="1">
        <v>26.43</v>
      </c>
      <c r="G295" s="1">
        <v>-0.09</v>
      </c>
      <c r="H295" s="4">
        <f t="shared" si="15"/>
        <v>-3.405E-3</v>
      </c>
      <c r="I295" s="1">
        <v>-0.34050000000000002</v>
      </c>
      <c r="J295" s="4">
        <f t="shared" si="13"/>
        <v>1.218E-2</v>
      </c>
      <c r="K295" s="1">
        <v>1.218</v>
      </c>
      <c r="L295" s="1">
        <v>957938</v>
      </c>
      <c r="M295" s="1">
        <v>25196773</v>
      </c>
      <c r="N295" s="1">
        <v>7243500000</v>
      </c>
      <c r="O295" s="1">
        <v>2071641000</v>
      </c>
    </row>
    <row r="296" spans="1:15" x14ac:dyDescent="0.15">
      <c r="A296" s="2">
        <v>37581</v>
      </c>
      <c r="B296" s="1">
        <v>25.86</v>
      </c>
      <c r="C296" s="1">
        <v>26.4</v>
      </c>
      <c r="D296" s="1">
        <v>25.85</v>
      </c>
      <c r="E296" s="1">
        <v>26.24</v>
      </c>
      <c r="F296" s="1">
        <v>26.34</v>
      </c>
      <c r="G296" s="1">
        <v>-0.48</v>
      </c>
      <c r="H296" s="4">
        <f t="shared" si="15"/>
        <v>-1.8223E-2</v>
      </c>
      <c r="I296" s="1">
        <v>-1.8223</v>
      </c>
      <c r="J296" s="4">
        <f t="shared" si="13"/>
        <v>5.1110000000000001E-3</v>
      </c>
      <c r="K296" s="1">
        <v>0.5111</v>
      </c>
      <c r="L296" s="1">
        <v>401953</v>
      </c>
      <c r="M296" s="1">
        <v>10494850</v>
      </c>
      <c r="N296" s="1">
        <v>7111500000</v>
      </c>
      <c r="O296" s="1">
        <v>2033889000</v>
      </c>
    </row>
    <row r="297" spans="1:15" x14ac:dyDescent="0.15">
      <c r="A297" s="2">
        <v>37582</v>
      </c>
      <c r="B297" s="1">
        <v>25.91</v>
      </c>
      <c r="C297" s="1">
        <v>26.26</v>
      </c>
      <c r="D297" s="1">
        <v>25.58</v>
      </c>
      <c r="E297" s="1">
        <v>26</v>
      </c>
      <c r="F297" s="1">
        <v>25.86</v>
      </c>
      <c r="G297" s="1">
        <v>0.05</v>
      </c>
      <c r="H297" s="4">
        <f t="shared" si="15"/>
        <v>1.933E-3</v>
      </c>
      <c r="I297" s="1">
        <v>0.1933</v>
      </c>
      <c r="J297" s="4">
        <f t="shared" si="13"/>
        <v>3.0890000000000002E-3</v>
      </c>
      <c r="K297" s="1">
        <v>0.30890000000000001</v>
      </c>
      <c r="L297" s="1">
        <v>242925</v>
      </c>
      <c r="M297" s="1">
        <v>6292793</v>
      </c>
      <c r="N297" s="1">
        <v>7125250000</v>
      </c>
      <c r="O297" s="1">
        <v>2037821500</v>
      </c>
    </row>
    <row r="298" spans="1:15" x14ac:dyDescent="0.15">
      <c r="A298" s="2">
        <v>37585</v>
      </c>
      <c r="B298" s="1">
        <v>26.18</v>
      </c>
      <c r="C298" s="1">
        <v>26.28</v>
      </c>
      <c r="D298" s="1">
        <v>25.6</v>
      </c>
      <c r="E298" s="1">
        <v>25.92</v>
      </c>
      <c r="F298" s="1">
        <v>25.91</v>
      </c>
      <c r="G298" s="1">
        <v>0.27</v>
      </c>
      <c r="H298" s="4">
        <f t="shared" si="15"/>
        <v>1.0421E-2</v>
      </c>
      <c r="I298" s="1">
        <v>1.0421</v>
      </c>
      <c r="J298" s="4">
        <f t="shared" si="13"/>
        <v>5.071E-3</v>
      </c>
      <c r="K298" s="1">
        <v>0.5071</v>
      </c>
      <c r="L298" s="1">
        <v>398796</v>
      </c>
      <c r="M298" s="1">
        <v>10418495</v>
      </c>
      <c r="N298" s="1">
        <v>7199500000</v>
      </c>
      <c r="O298" s="1">
        <v>2059057000</v>
      </c>
    </row>
    <row r="299" spans="1:15" x14ac:dyDescent="0.15">
      <c r="A299" s="2">
        <v>37586</v>
      </c>
      <c r="B299" s="1">
        <v>25.71</v>
      </c>
      <c r="C299" s="1">
        <v>26.4</v>
      </c>
      <c r="D299" s="1">
        <v>25.7</v>
      </c>
      <c r="E299" s="1">
        <v>26.3</v>
      </c>
      <c r="F299" s="1">
        <v>26.18</v>
      </c>
      <c r="G299" s="1">
        <v>-0.47</v>
      </c>
      <c r="H299" s="4">
        <f t="shared" si="15"/>
        <v>-1.7953E-2</v>
      </c>
      <c r="I299" s="1">
        <v>-1.7952999999999999</v>
      </c>
      <c r="J299" s="4">
        <f t="shared" si="13"/>
        <v>2.6119999999999997E-3</v>
      </c>
      <c r="K299" s="1">
        <v>0.26119999999999999</v>
      </c>
      <c r="L299" s="1">
        <v>205454</v>
      </c>
      <c r="M299" s="1">
        <v>5354392</v>
      </c>
      <c r="N299" s="1">
        <v>7070250000</v>
      </c>
      <c r="O299" s="1">
        <v>2022091500</v>
      </c>
    </row>
    <row r="300" spans="1:15" x14ac:dyDescent="0.15">
      <c r="A300" s="2">
        <v>37587</v>
      </c>
      <c r="B300" s="1">
        <v>25.63</v>
      </c>
      <c r="C300" s="1">
        <v>25.98</v>
      </c>
      <c r="D300" s="1">
        <v>25.42</v>
      </c>
      <c r="E300" s="1">
        <v>25.6</v>
      </c>
      <c r="F300" s="1">
        <v>25.71</v>
      </c>
      <c r="G300" s="1">
        <v>-0.08</v>
      </c>
      <c r="H300" s="4">
        <f t="shared" si="15"/>
        <v>-3.1119999999999997E-3</v>
      </c>
      <c r="I300" s="1">
        <v>-0.31119999999999998</v>
      </c>
      <c r="J300" s="4">
        <f t="shared" si="13"/>
        <v>4.2220000000000001E-3</v>
      </c>
      <c r="K300" s="1">
        <v>0.42220000000000002</v>
      </c>
      <c r="L300" s="1">
        <v>332091</v>
      </c>
      <c r="M300" s="1">
        <v>8506108</v>
      </c>
      <c r="N300" s="1">
        <v>7048250000</v>
      </c>
      <c r="O300" s="1">
        <v>2015799500</v>
      </c>
    </row>
    <row r="301" spans="1:15" x14ac:dyDescent="0.15">
      <c r="A301" s="2">
        <v>37588</v>
      </c>
      <c r="B301" s="1">
        <v>26.28</v>
      </c>
      <c r="C301" s="1">
        <v>26.4</v>
      </c>
      <c r="D301" s="1">
        <v>25.62</v>
      </c>
      <c r="E301" s="1">
        <v>25.69</v>
      </c>
      <c r="F301" s="1">
        <v>25.63</v>
      </c>
      <c r="G301" s="1">
        <v>0.65</v>
      </c>
      <c r="H301" s="4">
        <f t="shared" si="15"/>
        <v>2.5360999999999998E-2</v>
      </c>
      <c r="I301" s="1">
        <v>2.5360999999999998</v>
      </c>
      <c r="J301" s="4">
        <f t="shared" si="13"/>
        <v>3.1689999999999999E-3</v>
      </c>
      <c r="K301" s="1">
        <v>0.31690000000000002</v>
      </c>
      <c r="L301" s="1">
        <v>249203</v>
      </c>
      <c r="M301" s="1">
        <v>6508407</v>
      </c>
      <c r="N301" s="1">
        <v>7227000000</v>
      </c>
      <c r="O301" s="1">
        <v>2066922000</v>
      </c>
    </row>
    <row r="302" spans="1:15" x14ac:dyDescent="0.15">
      <c r="A302" s="2">
        <v>37589</v>
      </c>
      <c r="B302" s="1" t="s">
        <v>16</v>
      </c>
      <c r="C302" s="1" t="s">
        <v>16</v>
      </c>
      <c r="D302" s="1" t="s">
        <v>16</v>
      </c>
      <c r="E302" s="1" t="s">
        <v>16</v>
      </c>
      <c r="F302" s="1" t="s">
        <v>16</v>
      </c>
      <c r="G302" s="1" t="s">
        <v>16</v>
      </c>
      <c r="H302" s="1" t="s">
        <v>16</v>
      </c>
      <c r="I302" s="1" t="s">
        <v>16</v>
      </c>
      <c r="J302" s="4" t="e">
        <f t="shared" si="13"/>
        <v>#VALUE!</v>
      </c>
      <c r="K302" s="1" t="s">
        <v>16</v>
      </c>
      <c r="L302" s="1" t="s">
        <v>16</v>
      </c>
      <c r="M302" s="1" t="s">
        <v>16</v>
      </c>
      <c r="N302" s="1">
        <v>7227000000</v>
      </c>
      <c r="O302" s="1">
        <v>2066922000</v>
      </c>
    </row>
    <row r="303" spans="1:15" x14ac:dyDescent="0.15">
      <c r="A303" s="2">
        <v>37592</v>
      </c>
      <c r="B303" s="1">
        <v>25.99</v>
      </c>
      <c r="C303" s="1">
        <v>26.7</v>
      </c>
      <c r="D303" s="1">
        <v>25.92</v>
      </c>
      <c r="E303" s="1">
        <v>26.5</v>
      </c>
      <c r="F303" s="1">
        <v>26.28</v>
      </c>
      <c r="G303" s="1">
        <v>-0.28999999999999998</v>
      </c>
      <c r="H303" s="4">
        <f t="shared" ref="H303:H334" si="16">I303/100</f>
        <v>-1.1035E-2</v>
      </c>
      <c r="I303" s="1">
        <v>-1.1034999999999999</v>
      </c>
      <c r="J303" s="4">
        <f t="shared" si="13"/>
        <v>7.4390000000000003E-3</v>
      </c>
      <c r="K303" s="1">
        <v>0.74390000000000001</v>
      </c>
      <c r="L303" s="1">
        <v>585087</v>
      </c>
      <c r="M303" s="1">
        <v>15455370</v>
      </c>
      <c r="N303" s="1">
        <v>7147250000</v>
      </c>
      <c r="O303" s="1">
        <v>2044113500</v>
      </c>
    </row>
    <row r="304" spans="1:15" x14ac:dyDescent="0.15">
      <c r="A304" s="2">
        <v>37593</v>
      </c>
      <c r="B304" s="1">
        <v>26.39</v>
      </c>
      <c r="C304" s="1">
        <v>26.42</v>
      </c>
      <c r="D304" s="1">
        <v>25.7</v>
      </c>
      <c r="E304" s="1">
        <v>25.92</v>
      </c>
      <c r="F304" s="1">
        <v>25.99</v>
      </c>
      <c r="G304" s="1">
        <v>0.4</v>
      </c>
      <c r="H304" s="4">
        <f t="shared" si="16"/>
        <v>1.5390999999999998E-2</v>
      </c>
      <c r="I304" s="1">
        <v>1.5390999999999999</v>
      </c>
      <c r="J304" s="4">
        <f t="shared" si="13"/>
        <v>3.9459999999999999E-3</v>
      </c>
      <c r="K304" s="1">
        <v>0.39460000000000001</v>
      </c>
      <c r="L304" s="1">
        <v>310385</v>
      </c>
      <c r="M304" s="1">
        <v>8113029</v>
      </c>
      <c r="N304" s="1">
        <v>7257250000</v>
      </c>
      <c r="O304" s="1">
        <v>2075573500</v>
      </c>
    </row>
    <row r="305" spans="1:15" x14ac:dyDescent="0.15">
      <c r="A305" s="2">
        <v>37594</v>
      </c>
      <c r="B305" s="1">
        <v>26.45</v>
      </c>
      <c r="C305" s="1">
        <v>26.8</v>
      </c>
      <c r="D305" s="1">
        <v>26.07</v>
      </c>
      <c r="E305" s="1">
        <v>26.07</v>
      </c>
      <c r="F305" s="1">
        <v>26.39</v>
      </c>
      <c r="G305" s="1">
        <v>0.06</v>
      </c>
      <c r="H305" s="4">
        <f t="shared" si="16"/>
        <v>2.274E-3</v>
      </c>
      <c r="I305" s="1">
        <v>0.22739999999999999</v>
      </c>
      <c r="J305" s="4">
        <f t="shared" si="13"/>
        <v>5.2780000000000006E-3</v>
      </c>
      <c r="K305" s="1">
        <v>0.52780000000000005</v>
      </c>
      <c r="L305" s="1">
        <v>415100</v>
      </c>
      <c r="M305" s="1">
        <v>11045716</v>
      </c>
      <c r="N305" s="1">
        <v>7273750000</v>
      </c>
      <c r="O305" s="1">
        <v>2080292500</v>
      </c>
    </row>
    <row r="306" spans="1:15" x14ac:dyDescent="0.15">
      <c r="A306" s="2">
        <v>37595</v>
      </c>
      <c r="B306" s="1">
        <v>27.1</v>
      </c>
      <c r="C306" s="1">
        <v>27.38</v>
      </c>
      <c r="D306" s="1">
        <v>26.3</v>
      </c>
      <c r="E306" s="1">
        <v>26.38</v>
      </c>
      <c r="F306" s="1">
        <v>26.45</v>
      </c>
      <c r="G306" s="1">
        <v>0.65</v>
      </c>
      <c r="H306" s="4">
        <f t="shared" si="16"/>
        <v>2.4575E-2</v>
      </c>
      <c r="I306" s="1">
        <v>2.4575</v>
      </c>
      <c r="J306" s="4">
        <f t="shared" si="13"/>
        <v>1.6555E-2</v>
      </c>
      <c r="K306" s="1">
        <v>1.6555</v>
      </c>
      <c r="L306" s="1">
        <v>1302018</v>
      </c>
      <c r="M306" s="1">
        <v>35246694</v>
      </c>
      <c r="N306" s="1">
        <v>7452500000</v>
      </c>
      <c r="O306" s="1">
        <v>2131415000</v>
      </c>
    </row>
    <row r="307" spans="1:15" x14ac:dyDescent="0.15">
      <c r="A307" s="2">
        <v>37596</v>
      </c>
      <c r="B307" s="1">
        <v>27.01</v>
      </c>
      <c r="C307" s="1">
        <v>27.2</v>
      </c>
      <c r="D307" s="1">
        <v>26.82</v>
      </c>
      <c r="E307" s="1">
        <v>27</v>
      </c>
      <c r="F307" s="1">
        <v>27.1</v>
      </c>
      <c r="G307" s="1">
        <v>-0.09</v>
      </c>
      <c r="H307" s="4">
        <f t="shared" si="16"/>
        <v>-3.3210000000000002E-3</v>
      </c>
      <c r="I307" s="1">
        <v>-0.33210000000000001</v>
      </c>
      <c r="J307" s="4">
        <f t="shared" si="13"/>
        <v>4.7569999999999999E-3</v>
      </c>
      <c r="K307" s="1">
        <v>0.47570000000000001</v>
      </c>
      <c r="L307" s="1">
        <v>374154</v>
      </c>
      <c r="M307" s="1">
        <v>10116516</v>
      </c>
      <c r="N307" s="1">
        <v>7427750000</v>
      </c>
      <c r="O307" s="1">
        <v>2124336500</v>
      </c>
    </row>
    <row r="308" spans="1:15" x14ac:dyDescent="0.15">
      <c r="A308" s="2">
        <v>37599</v>
      </c>
      <c r="B308" s="1">
        <v>26.77</v>
      </c>
      <c r="C308" s="1">
        <v>27.1</v>
      </c>
      <c r="D308" s="1">
        <v>26.7</v>
      </c>
      <c r="E308" s="1">
        <v>27</v>
      </c>
      <c r="F308" s="1">
        <v>27.01</v>
      </c>
      <c r="G308" s="1">
        <v>-0.24</v>
      </c>
      <c r="H308" s="4">
        <f t="shared" si="16"/>
        <v>-8.8859999999999998E-3</v>
      </c>
      <c r="I308" s="1">
        <v>-0.88859999999999995</v>
      </c>
      <c r="J308" s="4">
        <f t="shared" si="13"/>
        <v>3.6909999999999998E-3</v>
      </c>
      <c r="K308" s="1">
        <v>0.36909999999999998</v>
      </c>
      <c r="L308" s="1">
        <v>290258</v>
      </c>
      <c r="M308" s="1">
        <v>7793264</v>
      </c>
      <c r="N308" s="1">
        <v>7361750000</v>
      </c>
      <c r="O308" s="1">
        <v>2105460500</v>
      </c>
    </row>
    <row r="309" spans="1:15" x14ac:dyDescent="0.15">
      <c r="A309" s="2">
        <v>37600</v>
      </c>
      <c r="B309" s="1">
        <v>26.46</v>
      </c>
      <c r="C309" s="1">
        <v>26.9</v>
      </c>
      <c r="D309" s="1">
        <v>26.4</v>
      </c>
      <c r="E309" s="1">
        <v>26.82</v>
      </c>
      <c r="F309" s="1">
        <v>26.77</v>
      </c>
      <c r="G309" s="1">
        <v>-0.31</v>
      </c>
      <c r="H309" s="4">
        <f t="shared" si="16"/>
        <v>-1.158E-2</v>
      </c>
      <c r="I309" s="1">
        <v>-1.1579999999999999</v>
      </c>
      <c r="J309" s="4">
        <f t="shared" si="13"/>
        <v>3.3210000000000002E-3</v>
      </c>
      <c r="K309" s="1">
        <v>0.33210000000000001</v>
      </c>
      <c r="L309" s="1">
        <v>261198</v>
      </c>
      <c r="M309" s="1">
        <v>6946196</v>
      </c>
      <c r="N309" s="1">
        <v>7276500000</v>
      </c>
      <c r="O309" s="1">
        <v>2081079000</v>
      </c>
    </row>
    <row r="310" spans="1:15" x14ac:dyDescent="0.15">
      <c r="A310" s="2">
        <v>37601</v>
      </c>
      <c r="B310" s="1">
        <v>26.32</v>
      </c>
      <c r="C310" s="1">
        <v>26.45</v>
      </c>
      <c r="D310" s="1">
        <v>26.1</v>
      </c>
      <c r="E310" s="1">
        <v>26.35</v>
      </c>
      <c r="F310" s="1">
        <v>26.46</v>
      </c>
      <c r="G310" s="1">
        <v>-0.14000000000000001</v>
      </c>
      <c r="H310" s="4">
        <f t="shared" si="16"/>
        <v>-5.2910000000000006E-3</v>
      </c>
      <c r="I310" s="1">
        <v>-0.52910000000000001</v>
      </c>
      <c r="J310" s="4">
        <f t="shared" si="13"/>
        <v>3.2379999999999996E-3</v>
      </c>
      <c r="K310" s="1">
        <v>0.32379999999999998</v>
      </c>
      <c r="L310" s="1">
        <v>254680</v>
      </c>
      <c r="M310" s="1">
        <v>6682742</v>
      </c>
      <c r="N310" s="1">
        <v>7238000000</v>
      </c>
      <c r="O310" s="1">
        <v>2070068000</v>
      </c>
    </row>
    <row r="311" spans="1:15" x14ac:dyDescent="0.15">
      <c r="A311" s="2">
        <v>37602</v>
      </c>
      <c r="B311" s="1">
        <v>26.57</v>
      </c>
      <c r="C311" s="1">
        <v>26.6</v>
      </c>
      <c r="D311" s="1">
        <v>26.13</v>
      </c>
      <c r="E311" s="1">
        <v>26.32</v>
      </c>
      <c r="F311" s="1">
        <v>26.32</v>
      </c>
      <c r="G311" s="1">
        <v>0.25</v>
      </c>
      <c r="H311" s="4">
        <f t="shared" si="16"/>
        <v>9.4979999999999995E-3</v>
      </c>
      <c r="I311" s="1">
        <v>0.94979999999999998</v>
      </c>
      <c r="J311" s="4">
        <f t="shared" si="13"/>
        <v>5.0720000000000001E-3</v>
      </c>
      <c r="K311" s="1">
        <v>0.50719999999999998</v>
      </c>
      <c r="L311" s="1">
        <v>398933</v>
      </c>
      <c r="M311" s="1">
        <v>10541432</v>
      </c>
      <c r="N311" s="1">
        <v>7306750000</v>
      </c>
      <c r="O311" s="1">
        <v>2089730500</v>
      </c>
    </row>
    <row r="312" spans="1:15" x14ac:dyDescent="0.15">
      <c r="A312" s="2">
        <v>37603</v>
      </c>
      <c r="B312" s="1">
        <v>26.49</v>
      </c>
      <c r="C312" s="1">
        <v>26.73</v>
      </c>
      <c r="D312" s="1">
        <v>25.8</v>
      </c>
      <c r="E312" s="1">
        <v>25.8</v>
      </c>
      <c r="F312" s="1">
        <v>26.57</v>
      </c>
      <c r="G312" s="1">
        <v>-0.08</v>
      </c>
      <c r="H312" s="4">
        <f t="shared" si="16"/>
        <v>-3.0109999999999998E-3</v>
      </c>
      <c r="I312" s="1">
        <v>-0.30109999999999998</v>
      </c>
      <c r="J312" s="4">
        <f t="shared" si="13"/>
        <v>2.8270000000000001E-3</v>
      </c>
      <c r="K312" s="1">
        <v>0.28270000000000001</v>
      </c>
      <c r="L312" s="1">
        <v>222310</v>
      </c>
      <c r="M312" s="1">
        <v>5860451</v>
      </c>
      <c r="N312" s="1">
        <v>7284750000</v>
      </c>
      <c r="O312" s="1">
        <v>2083438500</v>
      </c>
    </row>
    <row r="313" spans="1:15" x14ac:dyDescent="0.15">
      <c r="A313" s="2">
        <v>37606</v>
      </c>
      <c r="B313" s="1">
        <v>26.91</v>
      </c>
      <c r="C313" s="1">
        <v>26.98</v>
      </c>
      <c r="D313" s="1">
        <v>26.37</v>
      </c>
      <c r="E313" s="1">
        <v>26.49</v>
      </c>
      <c r="F313" s="1">
        <v>26.49</v>
      </c>
      <c r="G313" s="1">
        <v>0.42</v>
      </c>
      <c r="H313" s="4">
        <f t="shared" si="16"/>
        <v>1.5854999999999998E-2</v>
      </c>
      <c r="I313" s="1">
        <v>1.5854999999999999</v>
      </c>
      <c r="J313" s="4">
        <f t="shared" si="13"/>
        <v>1.0142E-2</v>
      </c>
      <c r="K313" s="1">
        <v>1.0142</v>
      </c>
      <c r="L313" s="1">
        <v>797694</v>
      </c>
      <c r="M313" s="1">
        <v>21310704</v>
      </c>
      <c r="N313" s="1">
        <v>7400250000</v>
      </c>
      <c r="O313" s="1">
        <v>2116471500</v>
      </c>
    </row>
    <row r="314" spans="1:15" x14ac:dyDescent="0.15">
      <c r="A314" s="2">
        <v>37607</v>
      </c>
      <c r="B314" s="1">
        <v>26.92</v>
      </c>
      <c r="C314" s="1">
        <v>27.1</v>
      </c>
      <c r="D314" s="1">
        <v>26.72</v>
      </c>
      <c r="E314" s="1">
        <v>26.91</v>
      </c>
      <c r="F314" s="1">
        <v>26.91</v>
      </c>
      <c r="G314" s="1">
        <v>0.01</v>
      </c>
      <c r="H314" s="4">
        <f t="shared" si="16"/>
        <v>3.7199999999999999E-4</v>
      </c>
      <c r="I314" s="1">
        <v>3.7199999999999997E-2</v>
      </c>
      <c r="J314" s="4">
        <f t="shared" si="13"/>
        <v>3.7199999999999998E-3</v>
      </c>
      <c r="K314" s="1">
        <v>0.372</v>
      </c>
      <c r="L314" s="1">
        <v>292615</v>
      </c>
      <c r="M314" s="1">
        <v>7886188</v>
      </c>
      <c r="N314" s="1">
        <v>7403000000</v>
      </c>
      <c r="O314" s="1">
        <v>2117258000</v>
      </c>
    </row>
    <row r="315" spans="1:15" x14ac:dyDescent="0.15">
      <c r="A315" s="2">
        <v>37608</v>
      </c>
      <c r="B315" s="1">
        <v>26.76</v>
      </c>
      <c r="C315" s="1">
        <v>26.98</v>
      </c>
      <c r="D315" s="1">
        <v>26.72</v>
      </c>
      <c r="E315" s="1">
        <v>26.88</v>
      </c>
      <c r="F315" s="1">
        <v>26.92</v>
      </c>
      <c r="G315" s="1">
        <v>-0.16</v>
      </c>
      <c r="H315" s="4">
        <f t="shared" si="16"/>
        <v>-5.9440000000000005E-3</v>
      </c>
      <c r="I315" s="1">
        <v>-0.59440000000000004</v>
      </c>
      <c r="J315" s="4">
        <f t="shared" si="13"/>
        <v>2.5790000000000001E-3</v>
      </c>
      <c r="K315" s="1">
        <v>0.25790000000000002</v>
      </c>
      <c r="L315" s="1">
        <v>202853</v>
      </c>
      <c r="M315" s="1">
        <v>5434639</v>
      </c>
      <c r="N315" s="1">
        <v>7359000000</v>
      </c>
      <c r="O315" s="1">
        <v>2104674000</v>
      </c>
    </row>
    <row r="316" spans="1:15" x14ac:dyDescent="0.15">
      <c r="A316" s="2">
        <v>37609</v>
      </c>
      <c r="B316" s="1">
        <v>26.62</v>
      </c>
      <c r="C316" s="1">
        <v>26.79</v>
      </c>
      <c r="D316" s="1">
        <v>26.51</v>
      </c>
      <c r="E316" s="1">
        <v>26.76</v>
      </c>
      <c r="F316" s="1">
        <v>26.76</v>
      </c>
      <c r="G316" s="1">
        <v>-0.14000000000000001</v>
      </c>
      <c r="H316" s="4">
        <f t="shared" si="16"/>
        <v>-5.2319999999999997E-3</v>
      </c>
      <c r="I316" s="1">
        <v>-0.5232</v>
      </c>
      <c r="J316" s="4">
        <f t="shared" si="13"/>
        <v>2.9370000000000004E-3</v>
      </c>
      <c r="K316" s="1">
        <v>0.29370000000000002</v>
      </c>
      <c r="L316" s="1">
        <v>231004</v>
      </c>
      <c r="M316" s="1">
        <v>6160134</v>
      </c>
      <c r="N316" s="1">
        <v>7320500000</v>
      </c>
      <c r="O316" s="1">
        <v>2093663000</v>
      </c>
    </row>
    <row r="317" spans="1:15" x14ac:dyDescent="0.15">
      <c r="A317" s="2">
        <v>37610</v>
      </c>
      <c r="B317" s="1">
        <v>26.83</v>
      </c>
      <c r="C317" s="1">
        <v>26.96</v>
      </c>
      <c r="D317" s="1">
        <v>26.62</v>
      </c>
      <c r="E317" s="1">
        <v>26.62</v>
      </c>
      <c r="F317" s="1">
        <v>26.62</v>
      </c>
      <c r="G317" s="1">
        <v>0.21</v>
      </c>
      <c r="H317" s="4">
        <f t="shared" si="16"/>
        <v>7.8890000000000002E-3</v>
      </c>
      <c r="I317" s="1">
        <v>0.78890000000000005</v>
      </c>
      <c r="J317" s="4">
        <f t="shared" si="13"/>
        <v>2.0660000000000001E-3</v>
      </c>
      <c r="K317" s="1">
        <v>0.20660000000000001</v>
      </c>
      <c r="L317" s="1">
        <v>162474</v>
      </c>
      <c r="M317" s="1">
        <v>4353432</v>
      </c>
      <c r="N317" s="1">
        <v>7378250000</v>
      </c>
      <c r="O317" s="1">
        <v>2110179500</v>
      </c>
    </row>
    <row r="318" spans="1:15" x14ac:dyDescent="0.15">
      <c r="A318" s="2">
        <v>37613</v>
      </c>
      <c r="B318" s="1">
        <v>26.8</v>
      </c>
      <c r="C318" s="1">
        <v>27.1</v>
      </c>
      <c r="D318" s="1">
        <v>26.7</v>
      </c>
      <c r="E318" s="1">
        <v>27.08</v>
      </c>
      <c r="F318" s="1">
        <v>26.83</v>
      </c>
      <c r="G318" s="1">
        <v>-0.03</v>
      </c>
      <c r="H318" s="4">
        <f t="shared" si="16"/>
        <v>-1.1180000000000001E-3</v>
      </c>
      <c r="I318" s="1">
        <v>-0.1118</v>
      </c>
      <c r="J318" s="4">
        <f t="shared" si="13"/>
        <v>2.5230000000000001E-3</v>
      </c>
      <c r="K318" s="1">
        <v>0.25230000000000002</v>
      </c>
      <c r="L318" s="1">
        <v>198455</v>
      </c>
      <c r="M318" s="1">
        <v>5333977</v>
      </c>
      <c r="N318" s="1">
        <v>7370000000</v>
      </c>
      <c r="O318" s="1">
        <v>2107820000</v>
      </c>
    </row>
    <row r="319" spans="1:15" x14ac:dyDescent="0.15">
      <c r="A319" s="2">
        <v>37614</v>
      </c>
      <c r="B319" s="1">
        <v>26.76</v>
      </c>
      <c r="C319" s="1">
        <v>26.96</v>
      </c>
      <c r="D319" s="1">
        <v>26.48</v>
      </c>
      <c r="E319" s="1">
        <v>26.81</v>
      </c>
      <c r="F319" s="1">
        <v>26.8</v>
      </c>
      <c r="G319" s="1">
        <v>-0.04</v>
      </c>
      <c r="H319" s="4">
        <f t="shared" si="16"/>
        <v>-1.493E-3</v>
      </c>
      <c r="I319" s="1">
        <v>-0.14929999999999999</v>
      </c>
      <c r="J319" s="4">
        <f t="shared" si="13"/>
        <v>1.078E-3</v>
      </c>
      <c r="K319" s="1">
        <v>0.10780000000000001</v>
      </c>
      <c r="L319" s="1">
        <v>84816</v>
      </c>
      <c r="M319" s="1">
        <v>2257524</v>
      </c>
      <c r="N319" s="1">
        <v>7359000000</v>
      </c>
      <c r="O319" s="1">
        <v>2104674000</v>
      </c>
    </row>
    <row r="320" spans="1:15" x14ac:dyDescent="0.15">
      <c r="A320" s="2">
        <v>37615</v>
      </c>
      <c r="B320" s="1">
        <v>26.47</v>
      </c>
      <c r="C320" s="1">
        <v>26.8</v>
      </c>
      <c r="D320" s="1">
        <v>26.46</v>
      </c>
      <c r="E320" s="1">
        <v>26.79</v>
      </c>
      <c r="F320" s="1">
        <v>26.76</v>
      </c>
      <c r="G320" s="1">
        <v>-0.28999999999999998</v>
      </c>
      <c r="H320" s="4">
        <f t="shared" si="16"/>
        <v>-1.0837000000000001E-2</v>
      </c>
      <c r="I320" s="1">
        <v>-1.0837000000000001</v>
      </c>
      <c r="J320" s="4">
        <f t="shared" si="13"/>
        <v>1.884E-3</v>
      </c>
      <c r="K320" s="1">
        <v>0.18840000000000001</v>
      </c>
      <c r="L320" s="1">
        <v>148138</v>
      </c>
      <c r="M320" s="1">
        <v>3939760</v>
      </c>
      <c r="N320" s="1">
        <v>7279250000</v>
      </c>
      <c r="O320" s="1">
        <v>2081865500</v>
      </c>
    </row>
    <row r="321" spans="1:15" x14ac:dyDescent="0.15">
      <c r="A321" s="2">
        <v>37616</v>
      </c>
      <c r="B321" s="1">
        <v>25.7</v>
      </c>
      <c r="C321" s="1">
        <v>26.5</v>
      </c>
      <c r="D321" s="1">
        <v>25.61</v>
      </c>
      <c r="E321" s="1">
        <v>26.45</v>
      </c>
      <c r="F321" s="1">
        <v>26.47</v>
      </c>
      <c r="G321" s="1">
        <v>-0.77</v>
      </c>
      <c r="H321" s="4">
        <f t="shared" si="16"/>
        <v>-2.9089999999999998E-2</v>
      </c>
      <c r="I321" s="1">
        <v>-2.9089999999999998</v>
      </c>
      <c r="J321" s="4">
        <f t="shared" si="13"/>
        <v>6.5420000000000001E-3</v>
      </c>
      <c r="K321" s="1">
        <v>0.6542</v>
      </c>
      <c r="L321" s="1">
        <v>514561</v>
      </c>
      <c r="M321" s="1">
        <v>13383935</v>
      </c>
      <c r="N321" s="1">
        <v>7067500000</v>
      </c>
      <c r="O321" s="1">
        <v>2021305000</v>
      </c>
    </row>
    <row r="322" spans="1:15" x14ac:dyDescent="0.15">
      <c r="A322" s="2">
        <v>37617</v>
      </c>
      <c r="B322" s="1">
        <v>25.84</v>
      </c>
      <c r="C322" s="1">
        <v>25.97</v>
      </c>
      <c r="D322" s="1">
        <v>25.51</v>
      </c>
      <c r="E322" s="1">
        <v>25.69</v>
      </c>
      <c r="F322" s="1">
        <v>25.7</v>
      </c>
      <c r="G322" s="1">
        <v>0.14000000000000001</v>
      </c>
      <c r="H322" s="4">
        <f t="shared" si="16"/>
        <v>5.4469999999999996E-3</v>
      </c>
      <c r="I322" s="1">
        <v>0.54469999999999996</v>
      </c>
      <c r="J322" s="4">
        <f t="shared" ref="J322:J385" si="17">K322/100</f>
        <v>4.3109999999999997E-3</v>
      </c>
      <c r="K322" s="1">
        <v>0.43109999999999998</v>
      </c>
      <c r="L322" s="1">
        <v>339021</v>
      </c>
      <c r="M322" s="1">
        <v>8693114</v>
      </c>
      <c r="N322" s="1">
        <v>7106000000</v>
      </c>
      <c r="O322" s="1">
        <v>2032316000</v>
      </c>
    </row>
    <row r="323" spans="1:15" x14ac:dyDescent="0.15">
      <c r="A323" s="2">
        <v>37620</v>
      </c>
      <c r="B323" s="1">
        <v>25.55</v>
      </c>
      <c r="C323" s="1">
        <v>25.82</v>
      </c>
      <c r="D323" s="1">
        <v>25.45</v>
      </c>
      <c r="E323" s="1">
        <v>25.82</v>
      </c>
      <c r="F323" s="1">
        <v>25.84</v>
      </c>
      <c r="G323" s="1">
        <v>-0.28999999999999998</v>
      </c>
      <c r="H323" s="4">
        <f t="shared" si="16"/>
        <v>-1.1223E-2</v>
      </c>
      <c r="I323" s="1">
        <v>-1.1223000000000001</v>
      </c>
      <c r="J323" s="4">
        <f t="shared" si="17"/>
        <v>3.8169999999999996E-3</v>
      </c>
      <c r="K323" s="1">
        <v>0.38169999999999998</v>
      </c>
      <c r="L323" s="1">
        <v>300220</v>
      </c>
      <c r="M323" s="1">
        <v>7672458</v>
      </c>
      <c r="N323" s="1">
        <v>7026250000</v>
      </c>
      <c r="O323" s="1">
        <v>2009507500</v>
      </c>
    </row>
    <row r="324" spans="1:15" x14ac:dyDescent="0.15">
      <c r="A324" s="2">
        <v>37621</v>
      </c>
      <c r="B324" s="1">
        <v>25.46</v>
      </c>
      <c r="C324" s="1">
        <v>25.78</v>
      </c>
      <c r="D324" s="1">
        <v>25.45</v>
      </c>
      <c r="E324" s="1">
        <v>25.6</v>
      </c>
      <c r="F324" s="1">
        <v>25.55</v>
      </c>
      <c r="G324" s="1">
        <v>-0.09</v>
      </c>
      <c r="H324" s="4">
        <f t="shared" si="16"/>
        <v>-3.5230000000000001E-3</v>
      </c>
      <c r="I324" s="1">
        <v>-0.3523</v>
      </c>
      <c r="J324" s="4">
        <f t="shared" si="17"/>
        <v>2.091E-3</v>
      </c>
      <c r="K324" s="1">
        <v>0.20910000000000001</v>
      </c>
      <c r="L324" s="1">
        <v>164478</v>
      </c>
      <c r="M324" s="1">
        <v>4200254</v>
      </c>
      <c r="N324" s="1">
        <v>7001500000</v>
      </c>
      <c r="O324" s="1">
        <v>2002429000</v>
      </c>
    </row>
    <row r="325" spans="1:15" x14ac:dyDescent="0.15">
      <c r="A325" s="2">
        <v>37623</v>
      </c>
      <c r="B325" s="1">
        <v>24.72</v>
      </c>
      <c r="C325" s="1">
        <v>25.5</v>
      </c>
      <c r="D325" s="1">
        <v>24.7</v>
      </c>
      <c r="E325" s="1">
        <v>25.5</v>
      </c>
      <c r="F325" s="1">
        <v>25.46</v>
      </c>
      <c r="G325" s="1">
        <v>-0.74</v>
      </c>
      <c r="H325" s="4">
        <f t="shared" si="16"/>
        <v>-2.9064999999999997E-2</v>
      </c>
      <c r="I325" s="1">
        <v>-2.9064999999999999</v>
      </c>
      <c r="J325" s="4">
        <f t="shared" si="17"/>
        <v>4.5329999999999997E-3</v>
      </c>
      <c r="K325" s="1">
        <v>0.45329999999999998</v>
      </c>
      <c r="L325" s="1">
        <v>356530</v>
      </c>
      <c r="M325" s="1">
        <v>8921541</v>
      </c>
      <c r="N325" s="1">
        <v>6798000000</v>
      </c>
      <c r="O325" s="1">
        <v>1944228000</v>
      </c>
    </row>
    <row r="326" spans="1:15" x14ac:dyDescent="0.15">
      <c r="A326" s="2">
        <v>37624</v>
      </c>
      <c r="B326" s="1">
        <v>24.68</v>
      </c>
      <c r="C326" s="1">
        <v>24.94</v>
      </c>
      <c r="D326" s="1">
        <v>24.5</v>
      </c>
      <c r="E326" s="1">
        <v>24.68</v>
      </c>
      <c r="F326" s="1">
        <v>24.72</v>
      </c>
      <c r="G326" s="1">
        <v>-0.04</v>
      </c>
      <c r="H326" s="4">
        <f t="shared" si="16"/>
        <v>-1.6180000000000001E-3</v>
      </c>
      <c r="I326" s="1">
        <v>-0.1618</v>
      </c>
      <c r="J326" s="4">
        <f t="shared" si="17"/>
        <v>2.2170000000000002E-3</v>
      </c>
      <c r="K326" s="1">
        <v>0.22170000000000001</v>
      </c>
      <c r="L326" s="1">
        <v>174368</v>
      </c>
      <c r="M326" s="1">
        <v>4300516</v>
      </c>
      <c r="N326" s="1">
        <v>6787000000</v>
      </c>
      <c r="O326" s="1">
        <v>1941082000</v>
      </c>
    </row>
    <row r="327" spans="1:15" x14ac:dyDescent="0.15">
      <c r="A327" s="2">
        <v>37627</v>
      </c>
      <c r="B327" s="1">
        <v>24.86</v>
      </c>
      <c r="C327" s="1">
        <v>24.9</v>
      </c>
      <c r="D327" s="1">
        <v>24.51</v>
      </c>
      <c r="E327" s="1">
        <v>24.58</v>
      </c>
      <c r="F327" s="1">
        <v>24.68</v>
      </c>
      <c r="G327" s="1">
        <v>0.18</v>
      </c>
      <c r="H327" s="4">
        <f t="shared" si="16"/>
        <v>7.2929999999999991E-3</v>
      </c>
      <c r="I327" s="1">
        <v>0.72929999999999995</v>
      </c>
      <c r="J327" s="4">
        <f t="shared" si="17"/>
        <v>1.2540000000000001E-3</v>
      </c>
      <c r="K327" s="1">
        <v>0.12540000000000001</v>
      </c>
      <c r="L327" s="1">
        <v>98636</v>
      </c>
      <c r="M327" s="1">
        <v>2438329</v>
      </c>
      <c r="N327" s="1">
        <v>6836500000</v>
      </c>
      <c r="O327" s="1">
        <v>1955239000</v>
      </c>
    </row>
    <row r="328" spans="1:15" x14ac:dyDescent="0.15">
      <c r="A328" s="2">
        <v>37628</v>
      </c>
      <c r="B328" s="1">
        <v>24.63</v>
      </c>
      <c r="C328" s="1">
        <v>24.96</v>
      </c>
      <c r="D328" s="1">
        <v>24.61</v>
      </c>
      <c r="E328" s="1">
        <v>24.85</v>
      </c>
      <c r="F328" s="1">
        <v>24.86</v>
      </c>
      <c r="G328" s="1">
        <v>-0.23</v>
      </c>
      <c r="H328" s="4">
        <f t="shared" si="16"/>
        <v>-9.2519999999999998E-3</v>
      </c>
      <c r="I328" s="1">
        <v>-0.92520000000000002</v>
      </c>
      <c r="J328" s="4">
        <f t="shared" si="17"/>
        <v>1.8440000000000002E-3</v>
      </c>
      <c r="K328" s="1">
        <v>0.18440000000000001</v>
      </c>
      <c r="L328" s="1">
        <v>145050</v>
      </c>
      <c r="M328" s="1">
        <v>3595101</v>
      </c>
      <c r="N328" s="1">
        <v>6773250000</v>
      </c>
      <c r="O328" s="1">
        <v>1937149500</v>
      </c>
    </row>
    <row r="329" spans="1:15" x14ac:dyDescent="0.15">
      <c r="A329" s="2">
        <v>37629</v>
      </c>
      <c r="B329" s="1">
        <v>25.3</v>
      </c>
      <c r="C329" s="1">
        <v>25.3</v>
      </c>
      <c r="D329" s="1">
        <v>24.68</v>
      </c>
      <c r="E329" s="1">
        <v>25.01</v>
      </c>
      <c r="F329" s="1">
        <v>24.63</v>
      </c>
      <c r="G329" s="1">
        <v>0.67</v>
      </c>
      <c r="H329" s="4">
        <f t="shared" si="16"/>
        <v>2.7202999999999998E-2</v>
      </c>
      <c r="I329" s="1">
        <v>2.7202999999999999</v>
      </c>
      <c r="J329" s="4">
        <f t="shared" si="17"/>
        <v>2.248E-3</v>
      </c>
      <c r="K329" s="1">
        <v>0.2248</v>
      </c>
      <c r="L329" s="1">
        <v>176802</v>
      </c>
      <c r="M329" s="1">
        <v>4438021</v>
      </c>
      <c r="N329" s="1">
        <v>6957500000</v>
      </c>
      <c r="O329" s="1">
        <v>1989845000</v>
      </c>
    </row>
    <row r="330" spans="1:15" x14ac:dyDescent="0.15">
      <c r="A330" s="2">
        <v>37630</v>
      </c>
      <c r="B330" s="1">
        <v>25.52</v>
      </c>
      <c r="C330" s="1">
        <v>25.68</v>
      </c>
      <c r="D330" s="1">
        <v>25.02</v>
      </c>
      <c r="E330" s="1">
        <v>25.27</v>
      </c>
      <c r="F330" s="1">
        <v>25.3</v>
      </c>
      <c r="G330" s="1">
        <v>0.22</v>
      </c>
      <c r="H330" s="4">
        <f t="shared" si="16"/>
        <v>8.6960000000000006E-3</v>
      </c>
      <c r="I330" s="1">
        <v>0.86960000000000004</v>
      </c>
      <c r="J330" s="4">
        <f t="shared" si="17"/>
        <v>3.3090000000000003E-3</v>
      </c>
      <c r="K330" s="1">
        <v>0.33090000000000003</v>
      </c>
      <c r="L330" s="1">
        <v>260257</v>
      </c>
      <c r="M330" s="1">
        <v>6616310</v>
      </c>
      <c r="N330" s="1">
        <v>7018000000</v>
      </c>
      <c r="O330" s="1">
        <v>2007148000</v>
      </c>
    </row>
    <row r="331" spans="1:15" x14ac:dyDescent="0.15">
      <c r="A331" s="2">
        <v>37631</v>
      </c>
      <c r="B331" s="1">
        <v>25.41</v>
      </c>
      <c r="C331" s="1">
        <v>25.9</v>
      </c>
      <c r="D331" s="1">
        <v>25.28</v>
      </c>
      <c r="E331" s="1">
        <v>25.5</v>
      </c>
      <c r="F331" s="1">
        <v>25.52</v>
      </c>
      <c r="G331" s="1">
        <v>-0.11</v>
      </c>
      <c r="H331" s="4">
        <f t="shared" si="16"/>
        <v>-4.3099999999999996E-3</v>
      </c>
      <c r="I331" s="1">
        <v>-0.43099999999999999</v>
      </c>
      <c r="J331" s="4">
        <f t="shared" si="17"/>
        <v>2.983E-3</v>
      </c>
      <c r="K331" s="1">
        <v>0.29830000000000001</v>
      </c>
      <c r="L331" s="1">
        <v>234638</v>
      </c>
      <c r="M331" s="1">
        <v>6010671</v>
      </c>
      <c r="N331" s="1">
        <v>6987750000</v>
      </c>
      <c r="O331" s="1">
        <v>1998496500</v>
      </c>
    </row>
    <row r="332" spans="1:15" x14ac:dyDescent="0.15">
      <c r="A332" s="2">
        <v>37634</v>
      </c>
      <c r="B332" s="1">
        <v>25.37</v>
      </c>
      <c r="C332" s="1">
        <v>25.5</v>
      </c>
      <c r="D332" s="1">
        <v>25.2</v>
      </c>
      <c r="E332" s="1">
        <v>25.2</v>
      </c>
      <c r="F332" s="1">
        <v>25.41</v>
      </c>
      <c r="G332" s="1">
        <v>-0.04</v>
      </c>
      <c r="H332" s="4">
        <f t="shared" si="16"/>
        <v>-1.5740000000000001E-3</v>
      </c>
      <c r="I332" s="1">
        <v>-0.15740000000000001</v>
      </c>
      <c r="J332" s="4">
        <f t="shared" si="17"/>
        <v>1.7849999999999999E-3</v>
      </c>
      <c r="K332" s="1">
        <v>0.17849999999999999</v>
      </c>
      <c r="L332" s="1">
        <v>140380</v>
      </c>
      <c r="M332" s="1">
        <v>3560912</v>
      </c>
      <c r="N332" s="1">
        <v>6976750000</v>
      </c>
      <c r="O332" s="1">
        <v>1995350500</v>
      </c>
    </row>
    <row r="333" spans="1:15" x14ac:dyDescent="0.15">
      <c r="A333" s="2">
        <v>37635</v>
      </c>
      <c r="B333" s="1">
        <v>26.39</v>
      </c>
      <c r="C333" s="1">
        <v>26.72</v>
      </c>
      <c r="D333" s="1">
        <v>25.18</v>
      </c>
      <c r="E333" s="1">
        <v>25.35</v>
      </c>
      <c r="F333" s="1">
        <v>25.37</v>
      </c>
      <c r="G333" s="1">
        <v>1.02</v>
      </c>
      <c r="H333" s="4">
        <f t="shared" si="16"/>
        <v>4.0205000000000005E-2</v>
      </c>
      <c r="I333" s="1">
        <v>4.0205000000000002</v>
      </c>
      <c r="J333" s="4">
        <f t="shared" si="17"/>
        <v>1.2191E-2</v>
      </c>
      <c r="K333" s="1">
        <v>1.2191000000000001</v>
      </c>
      <c r="L333" s="1">
        <v>958825</v>
      </c>
      <c r="M333" s="1">
        <v>25012085</v>
      </c>
      <c r="N333" s="1">
        <v>7257250000</v>
      </c>
      <c r="O333" s="1">
        <v>2075573500</v>
      </c>
    </row>
    <row r="334" spans="1:15" x14ac:dyDescent="0.15">
      <c r="A334" s="2">
        <v>37636</v>
      </c>
      <c r="B334" s="1">
        <v>26.7</v>
      </c>
      <c r="C334" s="1">
        <v>27.18</v>
      </c>
      <c r="D334" s="1">
        <v>26.39</v>
      </c>
      <c r="E334" s="1">
        <v>26.49</v>
      </c>
      <c r="F334" s="1">
        <v>26.39</v>
      </c>
      <c r="G334" s="1">
        <v>0.31</v>
      </c>
      <c r="H334" s="4">
        <f t="shared" si="16"/>
        <v>1.1747E-2</v>
      </c>
      <c r="I334" s="1">
        <v>1.1747000000000001</v>
      </c>
      <c r="J334" s="4">
        <f t="shared" si="17"/>
        <v>1.456E-2</v>
      </c>
      <c r="K334" s="1">
        <v>1.456</v>
      </c>
      <c r="L334" s="1">
        <v>1145168</v>
      </c>
      <c r="M334" s="1">
        <v>30551168</v>
      </c>
      <c r="N334" s="1">
        <v>7342500000</v>
      </c>
      <c r="O334" s="1">
        <v>2099955000</v>
      </c>
    </row>
    <row r="335" spans="1:15" x14ac:dyDescent="0.15">
      <c r="A335" s="2">
        <v>37637</v>
      </c>
      <c r="B335" s="1">
        <v>27.11</v>
      </c>
      <c r="C335" s="1">
        <v>27.15</v>
      </c>
      <c r="D335" s="1">
        <v>26.66</v>
      </c>
      <c r="E335" s="1">
        <v>26.81</v>
      </c>
      <c r="F335" s="1">
        <v>26.7</v>
      </c>
      <c r="G335" s="1">
        <v>0.41</v>
      </c>
      <c r="H335" s="4">
        <f t="shared" ref="H335:H366" si="18">I335/100</f>
        <v>1.5356000000000002E-2</v>
      </c>
      <c r="I335" s="1">
        <v>1.5356000000000001</v>
      </c>
      <c r="J335" s="4">
        <f t="shared" si="17"/>
        <v>9.356999999999999E-3</v>
      </c>
      <c r="K335" s="1">
        <v>0.93569999999999998</v>
      </c>
      <c r="L335" s="1">
        <v>735908</v>
      </c>
      <c r="M335" s="1">
        <v>19870062</v>
      </c>
      <c r="N335" s="1">
        <v>7455250000</v>
      </c>
      <c r="O335" s="1">
        <v>2132201500</v>
      </c>
    </row>
    <row r="336" spans="1:15" x14ac:dyDescent="0.15">
      <c r="A336" s="2">
        <v>37638</v>
      </c>
      <c r="B336" s="1">
        <v>26.68</v>
      </c>
      <c r="C336" s="1">
        <v>27.18</v>
      </c>
      <c r="D336" s="1">
        <v>26.67</v>
      </c>
      <c r="E336" s="1">
        <v>27.18</v>
      </c>
      <c r="F336" s="1">
        <v>27.11</v>
      </c>
      <c r="G336" s="1">
        <v>-0.43</v>
      </c>
      <c r="H336" s="4">
        <f t="shared" si="18"/>
        <v>-1.5861E-2</v>
      </c>
      <c r="I336" s="1">
        <v>-1.5861000000000001</v>
      </c>
      <c r="J336" s="4">
        <f t="shared" si="17"/>
        <v>4.8249999999999994E-3</v>
      </c>
      <c r="K336" s="1">
        <v>0.48249999999999998</v>
      </c>
      <c r="L336" s="1">
        <v>379518</v>
      </c>
      <c r="M336" s="1">
        <v>10187340</v>
      </c>
      <c r="N336" s="1">
        <v>7337000000</v>
      </c>
      <c r="O336" s="1">
        <v>2098382000</v>
      </c>
    </row>
    <row r="337" spans="1:15" x14ac:dyDescent="0.15">
      <c r="A337" s="2">
        <v>37641</v>
      </c>
      <c r="B337" s="1">
        <v>26.54</v>
      </c>
      <c r="C337" s="1">
        <v>26.6</v>
      </c>
      <c r="D337" s="1">
        <v>26.26</v>
      </c>
      <c r="E337" s="1">
        <v>26.6</v>
      </c>
      <c r="F337" s="1">
        <v>26.68</v>
      </c>
      <c r="G337" s="1">
        <v>-0.14000000000000001</v>
      </c>
      <c r="H337" s="4">
        <f t="shared" si="18"/>
        <v>-5.2470000000000008E-3</v>
      </c>
      <c r="I337" s="1">
        <v>-0.52470000000000006</v>
      </c>
      <c r="J337" s="4">
        <f t="shared" si="17"/>
        <v>2.6329999999999999E-3</v>
      </c>
      <c r="K337" s="1">
        <v>0.26329999999999998</v>
      </c>
      <c r="L337" s="1">
        <v>207090</v>
      </c>
      <c r="M337" s="1">
        <v>5466246</v>
      </c>
      <c r="N337" s="1">
        <v>7298500000</v>
      </c>
      <c r="O337" s="1">
        <v>2087371000</v>
      </c>
    </row>
    <row r="338" spans="1:15" x14ac:dyDescent="0.15">
      <c r="A338" s="2">
        <v>37642</v>
      </c>
      <c r="B338" s="1">
        <v>26.55</v>
      </c>
      <c r="C338" s="1">
        <v>27</v>
      </c>
      <c r="D338" s="1">
        <v>26.5</v>
      </c>
      <c r="E338" s="1">
        <v>26.55</v>
      </c>
      <c r="F338" s="1">
        <v>26.54</v>
      </c>
      <c r="G338" s="1">
        <v>0.01</v>
      </c>
      <c r="H338" s="4">
        <f t="shared" si="18"/>
        <v>3.7699999999999995E-4</v>
      </c>
      <c r="I338" s="1">
        <v>3.7699999999999997E-2</v>
      </c>
      <c r="J338" s="4">
        <f t="shared" si="17"/>
        <v>6.0870000000000004E-3</v>
      </c>
      <c r="K338" s="1">
        <v>0.60870000000000002</v>
      </c>
      <c r="L338" s="1">
        <v>478744</v>
      </c>
      <c r="M338" s="1">
        <v>12816356</v>
      </c>
      <c r="N338" s="1">
        <v>7301250000</v>
      </c>
      <c r="O338" s="1">
        <v>2088157500</v>
      </c>
    </row>
    <row r="339" spans="1:15" x14ac:dyDescent="0.15">
      <c r="A339" s="2">
        <v>37643</v>
      </c>
      <c r="B339" s="1">
        <v>26.34</v>
      </c>
      <c r="C339" s="1">
        <v>26.5</v>
      </c>
      <c r="D339" s="1">
        <v>26.3</v>
      </c>
      <c r="E339" s="1">
        <v>26.5</v>
      </c>
      <c r="F339" s="1">
        <v>26.55</v>
      </c>
      <c r="G339" s="1">
        <v>-0.21</v>
      </c>
      <c r="H339" s="4">
        <f t="shared" si="18"/>
        <v>-7.9100000000000004E-3</v>
      </c>
      <c r="I339" s="1">
        <v>-0.79100000000000004</v>
      </c>
      <c r="J339" s="4">
        <f t="shared" si="17"/>
        <v>2.0760000000000002E-3</v>
      </c>
      <c r="K339" s="1">
        <v>0.20760000000000001</v>
      </c>
      <c r="L339" s="1">
        <v>163310</v>
      </c>
      <c r="M339" s="1">
        <v>4309306</v>
      </c>
      <c r="N339" s="1">
        <v>7243500000</v>
      </c>
      <c r="O339" s="1">
        <v>2071641000</v>
      </c>
    </row>
    <row r="340" spans="1:15" x14ac:dyDescent="0.15">
      <c r="A340" s="2">
        <v>37644</v>
      </c>
      <c r="B340" s="1">
        <v>26.35</v>
      </c>
      <c r="C340" s="1">
        <v>26.5</v>
      </c>
      <c r="D340" s="1">
        <v>26.3</v>
      </c>
      <c r="E340" s="1">
        <v>26.3</v>
      </c>
      <c r="F340" s="1">
        <v>26.34</v>
      </c>
      <c r="G340" s="1">
        <v>0.01</v>
      </c>
      <c r="H340" s="4">
        <f t="shared" si="18"/>
        <v>3.7999999999999997E-4</v>
      </c>
      <c r="I340" s="1">
        <v>3.7999999999999999E-2</v>
      </c>
      <c r="J340" s="4">
        <f t="shared" si="17"/>
        <v>2.7560000000000002E-3</v>
      </c>
      <c r="K340" s="1">
        <v>0.27560000000000001</v>
      </c>
      <c r="L340" s="1">
        <v>216749</v>
      </c>
      <c r="M340" s="1">
        <v>5719869</v>
      </c>
      <c r="N340" s="1">
        <v>7246250000</v>
      </c>
      <c r="O340" s="1">
        <v>2072427500</v>
      </c>
    </row>
    <row r="341" spans="1:15" x14ac:dyDescent="0.15">
      <c r="A341" s="2">
        <v>37645</v>
      </c>
      <c r="B341" s="1">
        <v>26.4</v>
      </c>
      <c r="C341" s="1">
        <v>26.48</v>
      </c>
      <c r="D341" s="1">
        <v>26.3</v>
      </c>
      <c r="E341" s="1">
        <v>26.3</v>
      </c>
      <c r="F341" s="1">
        <v>26.35</v>
      </c>
      <c r="G341" s="1">
        <v>0.05</v>
      </c>
      <c r="H341" s="4">
        <f t="shared" si="18"/>
        <v>1.8979999999999999E-3</v>
      </c>
      <c r="I341" s="1">
        <v>0.1898</v>
      </c>
      <c r="J341" s="4">
        <f t="shared" si="17"/>
        <v>3.104E-3</v>
      </c>
      <c r="K341" s="1">
        <v>0.31040000000000001</v>
      </c>
      <c r="L341" s="1">
        <v>244119</v>
      </c>
      <c r="M341" s="1">
        <v>6438339</v>
      </c>
      <c r="N341" s="1">
        <v>7260000000</v>
      </c>
      <c r="O341" s="1">
        <v>2076360000</v>
      </c>
    </row>
    <row r="342" spans="1:15" x14ac:dyDescent="0.15">
      <c r="A342" s="2">
        <v>37648</v>
      </c>
      <c r="B342" s="1">
        <v>26.81</v>
      </c>
      <c r="C342" s="1">
        <v>26.9</v>
      </c>
      <c r="D342" s="1">
        <v>26.31</v>
      </c>
      <c r="E342" s="1">
        <v>26.31</v>
      </c>
      <c r="F342" s="1">
        <v>26.4</v>
      </c>
      <c r="G342" s="1">
        <v>0.41</v>
      </c>
      <c r="H342" s="4">
        <f t="shared" si="18"/>
        <v>1.5529999999999999E-2</v>
      </c>
      <c r="I342" s="1">
        <v>1.5529999999999999</v>
      </c>
      <c r="J342" s="4">
        <f t="shared" si="17"/>
        <v>5.0290000000000005E-3</v>
      </c>
      <c r="K342" s="1">
        <v>0.50290000000000001</v>
      </c>
      <c r="L342" s="1">
        <v>395568</v>
      </c>
      <c r="M342" s="1">
        <v>10571327</v>
      </c>
      <c r="N342" s="1">
        <v>7372750000</v>
      </c>
      <c r="O342" s="1">
        <v>2108606500</v>
      </c>
    </row>
    <row r="343" spans="1:15" x14ac:dyDescent="0.15">
      <c r="A343" s="2">
        <v>37649</v>
      </c>
      <c r="B343" s="1">
        <v>26.84</v>
      </c>
      <c r="C343" s="1">
        <v>27</v>
      </c>
      <c r="D343" s="1">
        <v>26.68</v>
      </c>
      <c r="E343" s="1">
        <v>26.8</v>
      </c>
      <c r="F343" s="1">
        <v>26.81</v>
      </c>
      <c r="G343" s="1">
        <v>0.03</v>
      </c>
      <c r="H343" s="4">
        <f t="shared" si="18"/>
        <v>1.119E-3</v>
      </c>
      <c r="I343" s="1">
        <v>0.1119</v>
      </c>
      <c r="J343" s="4">
        <f t="shared" si="17"/>
        <v>4.444E-3</v>
      </c>
      <c r="K343" s="1">
        <v>0.44440000000000002</v>
      </c>
      <c r="L343" s="1">
        <v>349496</v>
      </c>
      <c r="M343" s="1">
        <v>9383544</v>
      </c>
      <c r="N343" s="1">
        <v>7381000000</v>
      </c>
      <c r="O343" s="1">
        <v>2110966000</v>
      </c>
    </row>
    <row r="344" spans="1:15" x14ac:dyDescent="0.15">
      <c r="A344" s="2">
        <v>37650</v>
      </c>
      <c r="B344" s="1">
        <v>26.88</v>
      </c>
      <c r="C344" s="1">
        <v>27</v>
      </c>
      <c r="D344" s="1">
        <v>26.75</v>
      </c>
      <c r="E344" s="1">
        <v>26.84</v>
      </c>
      <c r="F344" s="1">
        <v>26.84</v>
      </c>
      <c r="G344" s="1">
        <v>0.04</v>
      </c>
      <c r="H344" s="4">
        <f t="shared" si="18"/>
        <v>1.49E-3</v>
      </c>
      <c r="I344" s="1">
        <v>0.14899999999999999</v>
      </c>
      <c r="J344" s="4">
        <f t="shared" si="17"/>
        <v>4.1989999999999996E-3</v>
      </c>
      <c r="K344" s="1">
        <v>0.4199</v>
      </c>
      <c r="L344" s="1">
        <v>330219</v>
      </c>
      <c r="M344" s="1">
        <v>8889672</v>
      </c>
      <c r="N344" s="1">
        <v>7392000000</v>
      </c>
      <c r="O344" s="1">
        <v>2114112000</v>
      </c>
    </row>
    <row r="345" spans="1:15" x14ac:dyDescent="0.15">
      <c r="A345" s="2">
        <v>37662</v>
      </c>
      <c r="B345" s="1">
        <v>26.6</v>
      </c>
      <c r="C345" s="1">
        <v>26.86</v>
      </c>
      <c r="D345" s="1">
        <v>26.5</v>
      </c>
      <c r="E345" s="1">
        <v>26.86</v>
      </c>
      <c r="F345" s="1">
        <v>26.88</v>
      </c>
      <c r="G345" s="1">
        <v>-0.28000000000000003</v>
      </c>
      <c r="H345" s="4">
        <f t="shared" si="18"/>
        <v>-1.0417000000000001E-2</v>
      </c>
      <c r="I345" s="1">
        <v>-1.0417000000000001</v>
      </c>
      <c r="J345" s="4">
        <f t="shared" si="17"/>
        <v>2.1540000000000001E-3</v>
      </c>
      <c r="K345" s="1">
        <v>0.21540000000000001</v>
      </c>
      <c r="L345" s="1">
        <v>169378</v>
      </c>
      <c r="M345" s="1">
        <v>4508037</v>
      </c>
      <c r="N345" s="1">
        <v>7315000000</v>
      </c>
      <c r="O345" s="1">
        <v>2092090000</v>
      </c>
    </row>
    <row r="346" spans="1:15" x14ac:dyDescent="0.15">
      <c r="A346" s="2">
        <v>37663</v>
      </c>
      <c r="B346" s="1">
        <v>26.66</v>
      </c>
      <c r="C346" s="1">
        <v>26.68</v>
      </c>
      <c r="D346" s="1">
        <v>26.38</v>
      </c>
      <c r="E346" s="1">
        <v>26.38</v>
      </c>
      <c r="F346" s="1">
        <v>26.6</v>
      </c>
      <c r="G346" s="1">
        <v>0.06</v>
      </c>
      <c r="H346" s="4">
        <f t="shared" si="18"/>
        <v>2.2559999999999998E-3</v>
      </c>
      <c r="I346" s="1">
        <v>0.22559999999999999</v>
      </c>
      <c r="J346" s="4">
        <f t="shared" si="17"/>
        <v>1.0449999999999999E-3</v>
      </c>
      <c r="K346" s="1">
        <v>0.1045</v>
      </c>
      <c r="L346" s="1">
        <v>82150</v>
      </c>
      <c r="M346" s="1">
        <v>2174401</v>
      </c>
      <c r="N346" s="1">
        <v>7331500000</v>
      </c>
      <c r="O346" s="1">
        <v>2096809000</v>
      </c>
    </row>
    <row r="347" spans="1:15" x14ac:dyDescent="0.15">
      <c r="A347" s="2">
        <v>37664</v>
      </c>
      <c r="B347" s="1">
        <v>26.88</v>
      </c>
      <c r="C347" s="1">
        <v>26.95</v>
      </c>
      <c r="D347" s="1">
        <v>26.5</v>
      </c>
      <c r="E347" s="1">
        <v>26.7</v>
      </c>
      <c r="F347" s="1">
        <v>26.66</v>
      </c>
      <c r="G347" s="1">
        <v>0.22</v>
      </c>
      <c r="H347" s="4">
        <f t="shared" si="18"/>
        <v>8.2520000000000007E-3</v>
      </c>
      <c r="I347" s="1">
        <v>0.82520000000000004</v>
      </c>
      <c r="J347" s="4">
        <f t="shared" si="17"/>
        <v>1.8779999999999999E-3</v>
      </c>
      <c r="K347" s="1">
        <v>0.18779999999999999</v>
      </c>
      <c r="L347" s="1">
        <v>147730</v>
      </c>
      <c r="M347" s="1">
        <v>3959442</v>
      </c>
      <c r="N347" s="1">
        <v>7392000000</v>
      </c>
      <c r="O347" s="1">
        <v>2114112000</v>
      </c>
    </row>
    <row r="348" spans="1:15" x14ac:dyDescent="0.15">
      <c r="A348" s="2">
        <v>37665</v>
      </c>
      <c r="B348" s="1">
        <v>26.65</v>
      </c>
      <c r="C348" s="1">
        <v>26.97</v>
      </c>
      <c r="D348" s="1">
        <v>26.65</v>
      </c>
      <c r="E348" s="1">
        <v>26.86</v>
      </c>
      <c r="F348" s="1">
        <v>26.88</v>
      </c>
      <c r="G348" s="1">
        <v>-0.23</v>
      </c>
      <c r="H348" s="4">
        <f t="shared" si="18"/>
        <v>-8.5570000000000004E-3</v>
      </c>
      <c r="I348" s="1">
        <v>-0.85570000000000002</v>
      </c>
      <c r="J348" s="4">
        <f t="shared" si="17"/>
        <v>3.4560000000000003E-3</v>
      </c>
      <c r="K348" s="1">
        <v>0.34560000000000002</v>
      </c>
      <c r="L348" s="1">
        <v>271832</v>
      </c>
      <c r="M348" s="1">
        <v>7302546</v>
      </c>
      <c r="N348" s="1">
        <v>7328750000</v>
      </c>
      <c r="O348" s="1">
        <v>2096022500</v>
      </c>
    </row>
    <row r="349" spans="1:15" x14ac:dyDescent="0.15">
      <c r="A349" s="2">
        <v>37666</v>
      </c>
      <c r="B349" s="1">
        <v>26.88</v>
      </c>
      <c r="C349" s="1">
        <v>26.99</v>
      </c>
      <c r="D349" s="1">
        <v>26.6</v>
      </c>
      <c r="E349" s="1">
        <v>26.6</v>
      </c>
      <c r="F349" s="1">
        <v>26.65</v>
      </c>
      <c r="G349" s="1">
        <v>0.23</v>
      </c>
      <c r="H349" s="4">
        <f t="shared" si="18"/>
        <v>8.6300000000000005E-3</v>
      </c>
      <c r="I349" s="1">
        <v>0.86299999999999999</v>
      </c>
      <c r="J349" s="4">
        <f t="shared" si="17"/>
        <v>2.4220000000000001E-3</v>
      </c>
      <c r="K349" s="1">
        <v>0.2422</v>
      </c>
      <c r="L349" s="1">
        <v>190475</v>
      </c>
      <c r="M349" s="1">
        <v>5111392</v>
      </c>
      <c r="N349" s="1">
        <v>7392000000</v>
      </c>
      <c r="O349" s="1">
        <v>2114112000</v>
      </c>
    </row>
    <row r="350" spans="1:15" x14ac:dyDescent="0.15">
      <c r="A350" s="2">
        <v>37669</v>
      </c>
      <c r="B350" s="1">
        <v>26.55</v>
      </c>
      <c r="C350" s="1">
        <v>26.92</v>
      </c>
      <c r="D350" s="1">
        <v>26.52</v>
      </c>
      <c r="E350" s="1">
        <v>26.7</v>
      </c>
      <c r="F350" s="1">
        <v>26.88</v>
      </c>
      <c r="G350" s="1">
        <v>-0.33</v>
      </c>
      <c r="H350" s="4">
        <f t="shared" si="18"/>
        <v>-1.2277E-2</v>
      </c>
      <c r="I350" s="1">
        <v>-1.2277</v>
      </c>
      <c r="J350" s="4">
        <f t="shared" si="17"/>
        <v>1.993E-3</v>
      </c>
      <c r="K350" s="1">
        <v>0.1993</v>
      </c>
      <c r="L350" s="1">
        <v>156776</v>
      </c>
      <c r="M350" s="1">
        <v>4181515</v>
      </c>
      <c r="N350" s="1">
        <v>7301250000</v>
      </c>
      <c r="O350" s="1">
        <v>2088157500</v>
      </c>
    </row>
    <row r="351" spans="1:15" x14ac:dyDescent="0.15">
      <c r="A351" s="2">
        <v>37670</v>
      </c>
      <c r="B351" s="1">
        <v>26.5</v>
      </c>
      <c r="C351" s="1">
        <v>26.6</v>
      </c>
      <c r="D351" s="1">
        <v>26.4</v>
      </c>
      <c r="E351" s="1">
        <v>26.52</v>
      </c>
      <c r="F351" s="1">
        <v>26.55</v>
      </c>
      <c r="G351" s="1">
        <v>-0.05</v>
      </c>
      <c r="H351" s="4">
        <f t="shared" si="18"/>
        <v>-1.8829999999999999E-3</v>
      </c>
      <c r="I351" s="1">
        <v>-0.1883</v>
      </c>
      <c r="J351" s="4">
        <f t="shared" si="17"/>
        <v>1.333E-3</v>
      </c>
      <c r="K351" s="1">
        <v>0.1333</v>
      </c>
      <c r="L351" s="1">
        <v>104819</v>
      </c>
      <c r="M351" s="1">
        <v>2772836</v>
      </c>
      <c r="N351" s="1">
        <v>7287500000</v>
      </c>
      <c r="O351" s="1">
        <v>2084225000</v>
      </c>
    </row>
    <row r="352" spans="1:15" x14ac:dyDescent="0.15">
      <c r="A352" s="2">
        <v>37671</v>
      </c>
      <c r="B352" s="1">
        <v>26.58</v>
      </c>
      <c r="C352" s="1">
        <v>26.61</v>
      </c>
      <c r="D352" s="1">
        <v>26.45</v>
      </c>
      <c r="E352" s="1">
        <v>26.5</v>
      </c>
      <c r="F352" s="1">
        <v>26.5</v>
      </c>
      <c r="G352" s="1">
        <v>0.08</v>
      </c>
      <c r="H352" s="4">
        <f t="shared" si="18"/>
        <v>3.019E-3</v>
      </c>
      <c r="I352" s="1">
        <v>0.3019</v>
      </c>
      <c r="J352" s="4">
        <f t="shared" si="17"/>
        <v>1.3089999999999998E-3</v>
      </c>
      <c r="K352" s="1">
        <v>0.13089999999999999</v>
      </c>
      <c r="L352" s="1">
        <v>102970</v>
      </c>
      <c r="M352" s="1">
        <v>2732606</v>
      </c>
      <c r="N352" s="1">
        <v>7309500000</v>
      </c>
      <c r="O352" s="1">
        <v>2090517000</v>
      </c>
    </row>
    <row r="353" spans="1:15" x14ac:dyDescent="0.15">
      <c r="A353" s="2">
        <v>37672</v>
      </c>
      <c r="B353" s="1">
        <v>26.69</v>
      </c>
      <c r="C353" s="1">
        <v>26.8</v>
      </c>
      <c r="D353" s="1">
        <v>26.55</v>
      </c>
      <c r="E353" s="1">
        <v>26.61</v>
      </c>
      <c r="F353" s="1">
        <v>26.58</v>
      </c>
      <c r="G353" s="1">
        <v>0.11</v>
      </c>
      <c r="H353" s="4">
        <f t="shared" si="18"/>
        <v>4.1380000000000002E-3</v>
      </c>
      <c r="I353" s="1">
        <v>0.4138</v>
      </c>
      <c r="J353" s="4">
        <f t="shared" si="17"/>
        <v>1.0820000000000001E-3</v>
      </c>
      <c r="K353" s="1">
        <v>0.1082</v>
      </c>
      <c r="L353" s="1">
        <v>85120</v>
      </c>
      <c r="M353" s="1">
        <v>2269016</v>
      </c>
      <c r="N353" s="1">
        <v>7339750000</v>
      </c>
      <c r="O353" s="1">
        <v>2099168500</v>
      </c>
    </row>
    <row r="354" spans="1:15" x14ac:dyDescent="0.15">
      <c r="A354" s="2">
        <v>37673</v>
      </c>
      <c r="B354" s="1">
        <v>26.38</v>
      </c>
      <c r="C354" s="1">
        <v>26.6</v>
      </c>
      <c r="D354" s="1">
        <v>26.2</v>
      </c>
      <c r="E354" s="1">
        <v>26.53</v>
      </c>
      <c r="F354" s="1">
        <v>26.69</v>
      </c>
      <c r="G354" s="1">
        <v>-0.31</v>
      </c>
      <c r="H354" s="4">
        <f t="shared" si="18"/>
        <v>-1.1615E-2</v>
      </c>
      <c r="I354" s="1">
        <v>-1.1615</v>
      </c>
      <c r="J354" s="4">
        <f t="shared" si="17"/>
        <v>2.885E-3</v>
      </c>
      <c r="K354" s="1">
        <v>0.28849999999999998</v>
      </c>
      <c r="L354" s="1">
        <v>226893</v>
      </c>
      <c r="M354" s="1">
        <v>5978463</v>
      </c>
      <c r="N354" s="1">
        <v>7254500000</v>
      </c>
      <c r="O354" s="1">
        <v>2074787000</v>
      </c>
    </row>
    <row r="355" spans="1:15" x14ac:dyDescent="0.15">
      <c r="A355" s="2">
        <v>37676</v>
      </c>
      <c r="B355" s="1">
        <v>26.31</v>
      </c>
      <c r="C355" s="1">
        <v>26.49</v>
      </c>
      <c r="D355" s="1">
        <v>26.21</v>
      </c>
      <c r="E355" s="1">
        <v>26.49</v>
      </c>
      <c r="F355" s="1">
        <v>26.38</v>
      </c>
      <c r="G355" s="1">
        <v>-7.0000000000000007E-2</v>
      </c>
      <c r="H355" s="4">
        <f t="shared" si="18"/>
        <v>-2.6540000000000001E-3</v>
      </c>
      <c r="I355" s="1">
        <v>-0.26540000000000002</v>
      </c>
      <c r="J355" s="4">
        <f t="shared" si="17"/>
        <v>7.8299999999999995E-4</v>
      </c>
      <c r="K355" s="1">
        <v>7.8299999999999995E-2</v>
      </c>
      <c r="L355" s="1">
        <v>61566</v>
      </c>
      <c r="M355" s="1">
        <v>1625901</v>
      </c>
      <c r="N355" s="1">
        <v>7235250000</v>
      </c>
      <c r="O355" s="1">
        <v>2069281500</v>
      </c>
    </row>
    <row r="356" spans="1:15" x14ac:dyDescent="0.15">
      <c r="A356" s="2">
        <v>37677</v>
      </c>
      <c r="B356" s="1">
        <v>26.89</v>
      </c>
      <c r="C356" s="1">
        <v>26.9</v>
      </c>
      <c r="D356" s="1">
        <v>26.28</v>
      </c>
      <c r="E356" s="1">
        <v>26.3</v>
      </c>
      <c r="F356" s="1">
        <v>26.31</v>
      </c>
      <c r="G356" s="1">
        <v>0.57999999999999996</v>
      </c>
      <c r="H356" s="4">
        <f t="shared" si="18"/>
        <v>2.2044999999999999E-2</v>
      </c>
      <c r="I356" s="1">
        <v>2.2044999999999999</v>
      </c>
      <c r="J356" s="4">
        <f t="shared" si="17"/>
        <v>2.3890000000000001E-3</v>
      </c>
      <c r="K356" s="1">
        <v>0.2389</v>
      </c>
      <c r="L356" s="1">
        <v>187859</v>
      </c>
      <c r="M356" s="1">
        <v>4998648</v>
      </c>
      <c r="N356" s="1">
        <v>7394750000</v>
      </c>
      <c r="O356" s="1">
        <v>2114898500</v>
      </c>
    </row>
    <row r="357" spans="1:15" x14ac:dyDescent="0.15">
      <c r="A357" s="2">
        <v>37678</v>
      </c>
      <c r="B357" s="1">
        <v>26.7</v>
      </c>
      <c r="C357" s="1">
        <v>27.05</v>
      </c>
      <c r="D357" s="1">
        <v>26.68</v>
      </c>
      <c r="E357" s="1">
        <v>26.95</v>
      </c>
      <c r="F357" s="1">
        <v>26.89</v>
      </c>
      <c r="G357" s="1">
        <v>-0.19</v>
      </c>
      <c r="H357" s="4">
        <f t="shared" si="18"/>
        <v>-7.0660000000000002E-3</v>
      </c>
      <c r="I357" s="1">
        <v>-0.70660000000000001</v>
      </c>
      <c r="J357" s="4">
        <f t="shared" si="17"/>
        <v>1.3760000000000001E-3</v>
      </c>
      <c r="K357" s="1">
        <v>0.1376</v>
      </c>
      <c r="L357" s="1">
        <v>108215</v>
      </c>
      <c r="M357" s="1">
        <v>2904654</v>
      </c>
      <c r="N357" s="1">
        <v>7342500000</v>
      </c>
      <c r="O357" s="1">
        <v>2099955000</v>
      </c>
    </row>
    <row r="358" spans="1:15" x14ac:dyDescent="0.15">
      <c r="A358" s="2">
        <v>37679</v>
      </c>
      <c r="B358" s="1">
        <v>26.74</v>
      </c>
      <c r="C358" s="1">
        <v>26.98</v>
      </c>
      <c r="D358" s="1">
        <v>26.57</v>
      </c>
      <c r="E358" s="1">
        <v>26.75</v>
      </c>
      <c r="F358" s="1">
        <v>26.7</v>
      </c>
      <c r="G358" s="1">
        <v>0.04</v>
      </c>
      <c r="H358" s="4">
        <f t="shared" si="18"/>
        <v>1.498E-3</v>
      </c>
      <c r="I358" s="1">
        <v>0.14979999999999999</v>
      </c>
      <c r="J358" s="4">
        <f t="shared" si="17"/>
        <v>2.1579999999999998E-3</v>
      </c>
      <c r="K358" s="1">
        <v>0.21579999999999999</v>
      </c>
      <c r="L358" s="1">
        <v>169761</v>
      </c>
      <c r="M358" s="1">
        <v>4531823</v>
      </c>
      <c r="N358" s="1">
        <v>7353500000</v>
      </c>
      <c r="O358" s="1">
        <v>2103101000</v>
      </c>
    </row>
    <row r="359" spans="1:15" x14ac:dyDescent="0.15">
      <c r="A359" s="2">
        <v>37680</v>
      </c>
      <c r="B359" s="1">
        <v>26.8</v>
      </c>
      <c r="C359" s="1">
        <v>26.88</v>
      </c>
      <c r="D359" s="1">
        <v>26.6</v>
      </c>
      <c r="E359" s="1">
        <v>26.88</v>
      </c>
      <c r="F359" s="1">
        <v>26.74</v>
      </c>
      <c r="G359" s="1">
        <v>0.06</v>
      </c>
      <c r="H359" s="4">
        <f t="shared" si="18"/>
        <v>2.2439999999999999E-3</v>
      </c>
      <c r="I359" s="1">
        <v>0.22439999999999999</v>
      </c>
      <c r="J359" s="4">
        <f t="shared" si="17"/>
        <v>1.7299999999999998E-3</v>
      </c>
      <c r="K359" s="1">
        <v>0.17299999999999999</v>
      </c>
      <c r="L359" s="1">
        <v>136045</v>
      </c>
      <c r="M359" s="1">
        <v>3636053</v>
      </c>
      <c r="N359" s="1">
        <v>7370000000</v>
      </c>
      <c r="O359" s="1">
        <v>2107820000</v>
      </c>
    </row>
    <row r="360" spans="1:15" x14ac:dyDescent="0.15">
      <c r="A360" s="2">
        <v>37683</v>
      </c>
      <c r="B360" s="1">
        <v>27.4</v>
      </c>
      <c r="C360" s="1">
        <v>27.47</v>
      </c>
      <c r="D360" s="1">
        <v>26.88</v>
      </c>
      <c r="E360" s="1">
        <v>26.88</v>
      </c>
      <c r="F360" s="1">
        <v>26.8</v>
      </c>
      <c r="G360" s="1">
        <v>0.6</v>
      </c>
      <c r="H360" s="4">
        <f t="shared" si="18"/>
        <v>2.2387999999999998E-2</v>
      </c>
      <c r="I360" s="1">
        <v>2.2387999999999999</v>
      </c>
      <c r="J360" s="4">
        <f t="shared" si="17"/>
        <v>7.6300000000000005E-3</v>
      </c>
      <c r="K360" s="1">
        <v>0.76300000000000001</v>
      </c>
      <c r="L360" s="1">
        <v>600093</v>
      </c>
      <c r="M360" s="1">
        <v>16398104</v>
      </c>
      <c r="N360" s="1">
        <v>7535000000</v>
      </c>
      <c r="O360" s="1">
        <v>2155010000</v>
      </c>
    </row>
    <row r="361" spans="1:15" x14ac:dyDescent="0.15">
      <c r="A361" s="2">
        <v>37684</v>
      </c>
      <c r="B361" s="1">
        <v>27.27</v>
      </c>
      <c r="C361" s="1">
        <v>27.44</v>
      </c>
      <c r="D361" s="1">
        <v>27.06</v>
      </c>
      <c r="E361" s="1">
        <v>27.4</v>
      </c>
      <c r="F361" s="1">
        <v>27.4</v>
      </c>
      <c r="G361" s="1">
        <v>-0.13</v>
      </c>
      <c r="H361" s="4">
        <f t="shared" si="18"/>
        <v>-4.7450000000000001E-3</v>
      </c>
      <c r="I361" s="1">
        <v>-0.47449999999999998</v>
      </c>
      <c r="J361" s="4">
        <f t="shared" si="17"/>
        <v>2.428E-3</v>
      </c>
      <c r="K361" s="1">
        <v>0.24279999999999999</v>
      </c>
      <c r="L361" s="1">
        <v>190950</v>
      </c>
      <c r="M361" s="1">
        <v>5200922</v>
      </c>
      <c r="N361" s="1">
        <v>7499250000</v>
      </c>
      <c r="O361" s="1">
        <v>2144785500</v>
      </c>
    </row>
    <row r="362" spans="1:15" x14ac:dyDescent="0.15">
      <c r="A362" s="2">
        <v>37685</v>
      </c>
      <c r="B362" s="1">
        <v>27.83</v>
      </c>
      <c r="C362" s="1">
        <v>27.98</v>
      </c>
      <c r="D362" s="1">
        <v>27.11</v>
      </c>
      <c r="E362" s="1">
        <v>27.27</v>
      </c>
      <c r="F362" s="1">
        <v>27.27</v>
      </c>
      <c r="G362" s="1">
        <v>0.56000000000000005</v>
      </c>
      <c r="H362" s="4">
        <f t="shared" si="18"/>
        <v>2.0535000000000001E-2</v>
      </c>
      <c r="I362" s="1">
        <v>2.0535000000000001</v>
      </c>
      <c r="J362" s="4">
        <f t="shared" si="17"/>
        <v>1.1958E-2</v>
      </c>
      <c r="K362" s="1">
        <v>1.1958</v>
      </c>
      <c r="L362" s="1">
        <v>940501</v>
      </c>
      <c r="M362" s="1">
        <v>26031534</v>
      </c>
      <c r="N362" s="1">
        <v>7653250000</v>
      </c>
      <c r="O362" s="1">
        <v>2188829500</v>
      </c>
    </row>
    <row r="363" spans="1:15" x14ac:dyDescent="0.15">
      <c r="A363" s="2">
        <v>37686</v>
      </c>
      <c r="B363" s="1">
        <v>27.5</v>
      </c>
      <c r="C363" s="1">
        <v>27.9</v>
      </c>
      <c r="D363" s="1">
        <v>27.33</v>
      </c>
      <c r="E363" s="1">
        <v>27.9</v>
      </c>
      <c r="F363" s="1">
        <v>27.83</v>
      </c>
      <c r="G363" s="1">
        <v>-0.33</v>
      </c>
      <c r="H363" s="4">
        <f t="shared" si="18"/>
        <v>-1.1858E-2</v>
      </c>
      <c r="I363" s="1">
        <v>-1.1858</v>
      </c>
      <c r="J363" s="4">
        <f t="shared" si="17"/>
        <v>5.7310000000000009E-3</v>
      </c>
      <c r="K363" s="1">
        <v>0.57310000000000005</v>
      </c>
      <c r="L363" s="1">
        <v>450769</v>
      </c>
      <c r="M363" s="1">
        <v>12426005</v>
      </c>
      <c r="N363" s="1">
        <v>7562500000</v>
      </c>
      <c r="O363" s="1">
        <v>2162875000</v>
      </c>
    </row>
    <row r="364" spans="1:15" x14ac:dyDescent="0.15">
      <c r="A364" s="2">
        <v>37687</v>
      </c>
      <c r="B364" s="1">
        <v>27.31</v>
      </c>
      <c r="C364" s="1">
        <v>27.59</v>
      </c>
      <c r="D364" s="1">
        <v>27.2</v>
      </c>
      <c r="E364" s="1">
        <v>27.52</v>
      </c>
      <c r="F364" s="1">
        <v>27.5</v>
      </c>
      <c r="G364" s="1">
        <v>-0.19</v>
      </c>
      <c r="H364" s="4">
        <f t="shared" si="18"/>
        <v>-6.9089999999999993E-3</v>
      </c>
      <c r="I364" s="1">
        <v>-0.69089999999999996</v>
      </c>
      <c r="J364" s="4">
        <f t="shared" si="17"/>
        <v>3.1469999999999996E-3</v>
      </c>
      <c r="K364" s="1">
        <v>0.31469999999999998</v>
      </c>
      <c r="L364" s="1">
        <v>247545</v>
      </c>
      <c r="M364" s="1">
        <v>6781984</v>
      </c>
      <c r="N364" s="1">
        <v>7510250000</v>
      </c>
      <c r="O364" s="1">
        <v>2147931500</v>
      </c>
    </row>
    <row r="365" spans="1:15" x14ac:dyDescent="0.15">
      <c r="A365" s="2">
        <v>37690</v>
      </c>
      <c r="B365" s="1">
        <v>26.9</v>
      </c>
      <c r="C365" s="1">
        <v>27.41</v>
      </c>
      <c r="D365" s="1">
        <v>26.88</v>
      </c>
      <c r="E365" s="1">
        <v>27.35</v>
      </c>
      <c r="F365" s="1">
        <v>27.31</v>
      </c>
      <c r="G365" s="1">
        <v>-0.41</v>
      </c>
      <c r="H365" s="4">
        <f t="shared" si="18"/>
        <v>-1.5013E-2</v>
      </c>
      <c r="I365" s="1">
        <v>-1.5013000000000001</v>
      </c>
      <c r="J365" s="4">
        <f t="shared" si="17"/>
        <v>3.9459999999999999E-3</v>
      </c>
      <c r="K365" s="1">
        <v>0.39460000000000001</v>
      </c>
      <c r="L365" s="1">
        <v>310340</v>
      </c>
      <c r="M365" s="1">
        <v>8423721</v>
      </c>
      <c r="N365" s="1">
        <v>7397500000</v>
      </c>
      <c r="O365" s="1">
        <v>2115685000</v>
      </c>
    </row>
    <row r="366" spans="1:15" x14ac:dyDescent="0.15">
      <c r="A366" s="2">
        <v>37691</v>
      </c>
      <c r="B366" s="1">
        <v>26.8</v>
      </c>
      <c r="C366" s="1">
        <v>26.9</v>
      </c>
      <c r="D366" s="1">
        <v>26.55</v>
      </c>
      <c r="E366" s="1">
        <v>26.85</v>
      </c>
      <c r="F366" s="1">
        <v>26.9</v>
      </c>
      <c r="G366" s="1">
        <v>-0.1</v>
      </c>
      <c r="H366" s="4">
        <f t="shared" si="18"/>
        <v>-3.7169999999999998E-3</v>
      </c>
      <c r="I366" s="1">
        <v>-0.37169999999999997</v>
      </c>
      <c r="J366" s="4">
        <f t="shared" si="17"/>
        <v>2.4979999999999998E-3</v>
      </c>
      <c r="K366" s="1">
        <v>0.24979999999999999</v>
      </c>
      <c r="L366" s="1">
        <v>196449</v>
      </c>
      <c r="M366" s="1">
        <v>5253243</v>
      </c>
      <c r="N366" s="1">
        <v>7370000000</v>
      </c>
      <c r="O366" s="1">
        <v>2107820000</v>
      </c>
    </row>
    <row r="367" spans="1:15" x14ac:dyDescent="0.15">
      <c r="A367" s="2">
        <v>37692</v>
      </c>
      <c r="B367" s="1">
        <v>26.86</v>
      </c>
      <c r="C367" s="1">
        <v>26.9</v>
      </c>
      <c r="D367" s="1">
        <v>26.6</v>
      </c>
      <c r="E367" s="1">
        <v>26.79</v>
      </c>
      <c r="F367" s="1">
        <v>26.8</v>
      </c>
      <c r="G367" s="1">
        <v>0.06</v>
      </c>
      <c r="H367" s="4">
        <f t="shared" ref="H367:H398" si="19">I367/100</f>
        <v>2.2389999999999997E-3</v>
      </c>
      <c r="I367" s="1">
        <v>0.22389999999999999</v>
      </c>
      <c r="J367" s="4">
        <f t="shared" si="17"/>
        <v>1.4970000000000001E-3</v>
      </c>
      <c r="K367" s="1">
        <v>0.1497</v>
      </c>
      <c r="L367" s="1">
        <v>117717</v>
      </c>
      <c r="M367" s="1">
        <v>3146322</v>
      </c>
      <c r="N367" s="1">
        <v>7386500000</v>
      </c>
      <c r="O367" s="1">
        <v>2112539000</v>
      </c>
    </row>
    <row r="368" spans="1:15" x14ac:dyDescent="0.15">
      <c r="A368" s="2">
        <v>37693</v>
      </c>
      <c r="B368" s="1">
        <v>26.94</v>
      </c>
      <c r="C368" s="1">
        <v>27.26</v>
      </c>
      <c r="D368" s="1">
        <v>26.85</v>
      </c>
      <c r="E368" s="1">
        <v>26.88</v>
      </c>
      <c r="F368" s="1">
        <v>26.86</v>
      </c>
      <c r="G368" s="1">
        <v>0.08</v>
      </c>
      <c r="H368" s="4">
        <f t="shared" si="19"/>
        <v>2.9780000000000002E-3</v>
      </c>
      <c r="I368" s="1">
        <v>0.29780000000000001</v>
      </c>
      <c r="J368" s="4">
        <f t="shared" si="17"/>
        <v>2.5400000000000002E-3</v>
      </c>
      <c r="K368" s="1">
        <v>0.254</v>
      </c>
      <c r="L368" s="1">
        <v>199758</v>
      </c>
      <c r="M368" s="1">
        <v>5398370</v>
      </c>
      <c r="N368" s="1">
        <v>7408500000</v>
      </c>
      <c r="O368" s="1">
        <v>2118831000</v>
      </c>
    </row>
    <row r="369" spans="1:15" x14ac:dyDescent="0.15">
      <c r="A369" s="2">
        <v>37694</v>
      </c>
      <c r="B369" s="1">
        <v>26.82</v>
      </c>
      <c r="C369" s="1">
        <v>26.94</v>
      </c>
      <c r="D369" s="1">
        <v>26.72</v>
      </c>
      <c r="E369" s="1">
        <v>26.88</v>
      </c>
      <c r="F369" s="1">
        <v>26.94</v>
      </c>
      <c r="G369" s="1">
        <v>-0.12</v>
      </c>
      <c r="H369" s="4">
        <f t="shared" si="19"/>
        <v>-4.4540000000000005E-3</v>
      </c>
      <c r="I369" s="1">
        <v>-0.44540000000000002</v>
      </c>
      <c r="J369" s="4">
        <f t="shared" si="17"/>
        <v>3.5049999999999999E-3</v>
      </c>
      <c r="K369" s="1">
        <v>0.35049999999999998</v>
      </c>
      <c r="L369" s="1">
        <v>275642</v>
      </c>
      <c r="M369" s="1">
        <v>7388968</v>
      </c>
      <c r="N369" s="1">
        <v>7375500000</v>
      </c>
      <c r="O369" s="1">
        <v>2109393000</v>
      </c>
    </row>
    <row r="370" spans="1:15" x14ac:dyDescent="0.15">
      <c r="A370" s="2">
        <v>37697</v>
      </c>
      <c r="B370" s="1">
        <v>26.62</v>
      </c>
      <c r="C370" s="1">
        <v>26.78</v>
      </c>
      <c r="D370" s="1">
        <v>26.49</v>
      </c>
      <c r="E370" s="1">
        <v>26.78</v>
      </c>
      <c r="F370" s="1">
        <v>26.82</v>
      </c>
      <c r="G370" s="1">
        <v>-0.2</v>
      </c>
      <c r="H370" s="4">
        <f t="shared" si="19"/>
        <v>-7.4570000000000001E-3</v>
      </c>
      <c r="I370" s="1">
        <v>-0.74570000000000003</v>
      </c>
      <c r="J370" s="4">
        <f t="shared" si="17"/>
        <v>5.9670000000000001E-3</v>
      </c>
      <c r="K370" s="1">
        <v>0.59670000000000001</v>
      </c>
      <c r="L370" s="1">
        <v>469292</v>
      </c>
      <c r="M370" s="1">
        <v>12465705</v>
      </c>
      <c r="N370" s="1">
        <v>7320500000</v>
      </c>
      <c r="O370" s="1">
        <v>2093663000</v>
      </c>
    </row>
    <row r="371" spans="1:15" x14ac:dyDescent="0.15">
      <c r="A371" s="2">
        <v>37698</v>
      </c>
      <c r="B371" s="1">
        <v>26.29</v>
      </c>
      <c r="C371" s="1">
        <v>26.7</v>
      </c>
      <c r="D371" s="1">
        <v>26.13</v>
      </c>
      <c r="E371" s="1">
        <v>26.6</v>
      </c>
      <c r="F371" s="1">
        <v>26.62</v>
      </c>
      <c r="G371" s="1">
        <v>-0.33</v>
      </c>
      <c r="H371" s="4">
        <f t="shared" si="19"/>
        <v>-1.2397E-2</v>
      </c>
      <c r="I371" s="1">
        <v>-1.2397</v>
      </c>
      <c r="J371" s="4">
        <f t="shared" si="17"/>
        <v>4.0020000000000003E-3</v>
      </c>
      <c r="K371" s="1">
        <v>0.4002</v>
      </c>
      <c r="L371" s="1">
        <v>314790</v>
      </c>
      <c r="M371" s="1">
        <v>8320204</v>
      </c>
      <c r="N371" s="1">
        <v>7229750000</v>
      </c>
      <c r="O371" s="1">
        <v>2067708500</v>
      </c>
    </row>
    <row r="372" spans="1:15" x14ac:dyDescent="0.15">
      <c r="A372" s="2">
        <v>37699</v>
      </c>
      <c r="B372" s="1">
        <v>25.91</v>
      </c>
      <c r="C372" s="1">
        <v>26.3</v>
      </c>
      <c r="D372" s="1">
        <v>25.86</v>
      </c>
      <c r="E372" s="1">
        <v>26.01</v>
      </c>
      <c r="F372" s="1">
        <v>26.29</v>
      </c>
      <c r="G372" s="1">
        <v>-0.38</v>
      </c>
      <c r="H372" s="4">
        <f t="shared" si="19"/>
        <v>-1.4454E-2</v>
      </c>
      <c r="I372" s="1">
        <v>-1.4454</v>
      </c>
      <c r="J372" s="4">
        <f t="shared" si="17"/>
        <v>4.3200000000000001E-3</v>
      </c>
      <c r="K372" s="1">
        <v>0.432</v>
      </c>
      <c r="L372" s="1">
        <v>339792</v>
      </c>
      <c r="M372" s="1">
        <v>8841844</v>
      </c>
      <c r="N372" s="1">
        <v>7125250000</v>
      </c>
      <c r="O372" s="1">
        <v>2037821500</v>
      </c>
    </row>
    <row r="373" spans="1:15" x14ac:dyDescent="0.15">
      <c r="A373" s="2">
        <v>37700</v>
      </c>
      <c r="B373" s="1">
        <v>25.99</v>
      </c>
      <c r="C373" s="1">
        <v>26.43</v>
      </c>
      <c r="D373" s="1">
        <v>25.9</v>
      </c>
      <c r="E373" s="1">
        <v>26</v>
      </c>
      <c r="F373" s="1">
        <v>25.91</v>
      </c>
      <c r="G373" s="1">
        <v>0.08</v>
      </c>
      <c r="H373" s="4">
        <f t="shared" si="19"/>
        <v>3.088E-3</v>
      </c>
      <c r="I373" s="1">
        <v>0.30880000000000002</v>
      </c>
      <c r="J373" s="4">
        <f t="shared" si="17"/>
        <v>2.503E-3</v>
      </c>
      <c r="K373" s="1">
        <v>0.25030000000000002</v>
      </c>
      <c r="L373" s="1">
        <v>196840</v>
      </c>
      <c r="M373" s="1">
        <v>5120173</v>
      </c>
      <c r="N373" s="1">
        <v>7147250000</v>
      </c>
      <c r="O373" s="1">
        <v>2044113500</v>
      </c>
    </row>
    <row r="374" spans="1:15" x14ac:dyDescent="0.15">
      <c r="A374" s="2">
        <v>37701</v>
      </c>
      <c r="B374" s="1">
        <v>26.43</v>
      </c>
      <c r="C374" s="1">
        <v>26.46</v>
      </c>
      <c r="D374" s="1">
        <v>26</v>
      </c>
      <c r="E374" s="1">
        <v>26</v>
      </c>
      <c r="F374" s="1">
        <v>25.99</v>
      </c>
      <c r="G374" s="1">
        <v>0.44</v>
      </c>
      <c r="H374" s="4">
        <f t="shared" si="19"/>
        <v>1.6930000000000001E-2</v>
      </c>
      <c r="I374" s="1">
        <v>1.6930000000000001</v>
      </c>
      <c r="J374" s="4">
        <f t="shared" si="17"/>
        <v>2.5700000000000002E-3</v>
      </c>
      <c r="K374" s="1">
        <v>0.25700000000000001</v>
      </c>
      <c r="L374" s="1">
        <v>202107</v>
      </c>
      <c r="M374" s="1">
        <v>5285370</v>
      </c>
      <c r="N374" s="1">
        <v>7268250000</v>
      </c>
      <c r="O374" s="1">
        <v>2078719500</v>
      </c>
    </row>
    <row r="375" spans="1:15" x14ac:dyDescent="0.15">
      <c r="A375" s="2">
        <v>37704</v>
      </c>
      <c r="B375" s="1">
        <v>26.31</v>
      </c>
      <c r="C375" s="1">
        <v>26.5</v>
      </c>
      <c r="D375" s="1">
        <v>26.2</v>
      </c>
      <c r="E375" s="1">
        <v>26.42</v>
      </c>
      <c r="F375" s="1">
        <v>26.43</v>
      </c>
      <c r="G375" s="1">
        <v>-0.12</v>
      </c>
      <c r="H375" s="4">
        <f t="shared" si="19"/>
        <v>-4.5399999999999998E-3</v>
      </c>
      <c r="I375" s="1">
        <v>-0.45400000000000001</v>
      </c>
      <c r="J375" s="4">
        <f t="shared" si="17"/>
        <v>2.1849999999999999E-3</v>
      </c>
      <c r="K375" s="1">
        <v>0.2185</v>
      </c>
      <c r="L375" s="1">
        <v>171870</v>
      </c>
      <c r="M375" s="1">
        <v>4522748</v>
      </c>
      <c r="N375" s="1">
        <v>7235250000</v>
      </c>
      <c r="O375" s="1">
        <v>2069281500</v>
      </c>
    </row>
    <row r="376" spans="1:15" x14ac:dyDescent="0.15">
      <c r="A376" s="2">
        <v>37705</v>
      </c>
      <c r="B376" s="1">
        <v>26</v>
      </c>
      <c r="C376" s="1">
        <v>26.31</v>
      </c>
      <c r="D376" s="1">
        <v>25.9</v>
      </c>
      <c r="E376" s="1">
        <v>26.23</v>
      </c>
      <c r="F376" s="1">
        <v>26.31</v>
      </c>
      <c r="G376" s="1">
        <v>-0.31</v>
      </c>
      <c r="H376" s="4">
        <f t="shared" si="19"/>
        <v>-1.1782999999999998E-2</v>
      </c>
      <c r="I376" s="1">
        <v>-1.1782999999999999</v>
      </c>
      <c r="J376" s="4">
        <f t="shared" si="17"/>
        <v>2.6219999999999998E-3</v>
      </c>
      <c r="K376" s="1">
        <v>0.26219999999999999</v>
      </c>
      <c r="L376" s="1">
        <v>206238</v>
      </c>
      <c r="M376" s="1">
        <v>5372767</v>
      </c>
      <c r="N376" s="1">
        <v>7150000000</v>
      </c>
      <c r="O376" s="1">
        <v>2044900000</v>
      </c>
    </row>
    <row r="377" spans="1:15" x14ac:dyDescent="0.15">
      <c r="A377" s="2">
        <v>37706</v>
      </c>
      <c r="B377" s="1">
        <v>25.7</v>
      </c>
      <c r="C377" s="1">
        <v>26.45</v>
      </c>
      <c r="D377" s="1">
        <v>25.5</v>
      </c>
      <c r="E377" s="1">
        <v>26</v>
      </c>
      <c r="F377" s="1">
        <v>26</v>
      </c>
      <c r="G377" s="1">
        <v>-0.3</v>
      </c>
      <c r="H377" s="4">
        <f t="shared" si="19"/>
        <v>-1.1538E-2</v>
      </c>
      <c r="I377" s="1">
        <v>-1.1537999999999999</v>
      </c>
      <c r="J377" s="4">
        <f t="shared" si="17"/>
        <v>4.5639999999999995E-3</v>
      </c>
      <c r="K377" s="1">
        <v>0.45639999999999997</v>
      </c>
      <c r="L377" s="1">
        <v>358951</v>
      </c>
      <c r="M377" s="1">
        <v>9202596</v>
      </c>
      <c r="N377" s="1">
        <v>7067500000</v>
      </c>
      <c r="O377" s="1">
        <v>2021305000</v>
      </c>
    </row>
    <row r="378" spans="1:15" x14ac:dyDescent="0.15">
      <c r="A378" s="2">
        <v>37707</v>
      </c>
      <c r="B378" s="1">
        <v>26.13</v>
      </c>
      <c r="C378" s="1">
        <v>26.27</v>
      </c>
      <c r="D378" s="1">
        <v>25.41</v>
      </c>
      <c r="E378" s="1">
        <v>25.68</v>
      </c>
      <c r="F378" s="1">
        <v>25.7</v>
      </c>
      <c r="G378" s="1">
        <v>0.43</v>
      </c>
      <c r="H378" s="4">
        <f t="shared" si="19"/>
        <v>1.6732E-2</v>
      </c>
      <c r="I378" s="1">
        <v>1.6732</v>
      </c>
      <c r="J378" s="4">
        <f t="shared" si="17"/>
        <v>2.6770000000000001E-3</v>
      </c>
      <c r="K378" s="1">
        <v>0.26769999999999999</v>
      </c>
      <c r="L378" s="1">
        <v>210565</v>
      </c>
      <c r="M378" s="1">
        <v>5430724</v>
      </c>
      <c r="N378" s="1">
        <v>7185750000</v>
      </c>
      <c r="O378" s="1">
        <v>2055124500</v>
      </c>
    </row>
    <row r="379" spans="1:15" x14ac:dyDescent="0.15">
      <c r="A379" s="2">
        <v>37708</v>
      </c>
      <c r="B379" s="1">
        <v>26.04</v>
      </c>
      <c r="C379" s="1">
        <v>26.25</v>
      </c>
      <c r="D379" s="1">
        <v>26.01</v>
      </c>
      <c r="E379" s="1">
        <v>26.2</v>
      </c>
      <c r="F379" s="1">
        <v>26.13</v>
      </c>
      <c r="G379" s="1">
        <v>-0.09</v>
      </c>
      <c r="H379" s="4">
        <f t="shared" si="19"/>
        <v>-3.444E-3</v>
      </c>
      <c r="I379" s="1">
        <v>-0.34439999999999998</v>
      </c>
      <c r="J379" s="4">
        <f t="shared" si="17"/>
        <v>4.8449999999999995E-3</v>
      </c>
      <c r="K379" s="1">
        <v>0.48449999999999999</v>
      </c>
      <c r="L379" s="1">
        <v>381070</v>
      </c>
      <c r="M379" s="1">
        <v>9946659</v>
      </c>
      <c r="N379" s="1">
        <v>7161000000</v>
      </c>
      <c r="O379" s="1">
        <v>2048046000</v>
      </c>
    </row>
    <row r="380" spans="1:15" x14ac:dyDescent="0.15">
      <c r="A380" s="2">
        <v>37711</v>
      </c>
      <c r="B380" s="1">
        <v>26.05</v>
      </c>
      <c r="C380" s="1">
        <v>26.15</v>
      </c>
      <c r="D380" s="1">
        <v>25.98</v>
      </c>
      <c r="E380" s="1">
        <v>25.99</v>
      </c>
      <c r="F380" s="1">
        <v>26.04</v>
      </c>
      <c r="G380" s="1">
        <v>0.01</v>
      </c>
      <c r="H380" s="4">
        <f t="shared" si="19"/>
        <v>3.8399999999999996E-4</v>
      </c>
      <c r="I380" s="1">
        <v>3.8399999999999997E-2</v>
      </c>
      <c r="J380" s="4">
        <f t="shared" si="17"/>
        <v>3.875E-3</v>
      </c>
      <c r="K380" s="1">
        <v>0.38750000000000001</v>
      </c>
      <c r="L380" s="1">
        <v>304730</v>
      </c>
      <c r="M380" s="1">
        <v>7935303</v>
      </c>
      <c r="N380" s="1">
        <v>7163750000</v>
      </c>
      <c r="O380" s="1">
        <v>2048832500</v>
      </c>
    </row>
    <row r="381" spans="1:15" x14ac:dyDescent="0.15">
      <c r="A381" s="2">
        <v>37712</v>
      </c>
      <c r="B381" s="1">
        <v>26.22</v>
      </c>
      <c r="C381" s="1">
        <v>26.25</v>
      </c>
      <c r="D381" s="1">
        <v>25.98</v>
      </c>
      <c r="E381" s="1">
        <v>26.06</v>
      </c>
      <c r="F381" s="1">
        <v>26.05</v>
      </c>
      <c r="G381" s="1">
        <v>0.17</v>
      </c>
      <c r="H381" s="4">
        <f t="shared" si="19"/>
        <v>6.5259999999999997E-3</v>
      </c>
      <c r="I381" s="1">
        <v>0.65259999999999996</v>
      </c>
      <c r="J381" s="4">
        <f t="shared" si="17"/>
        <v>4.7419999999999997E-3</v>
      </c>
      <c r="K381" s="1">
        <v>0.47420000000000001</v>
      </c>
      <c r="L381" s="1">
        <v>372984</v>
      </c>
      <c r="M381" s="1">
        <v>9730810</v>
      </c>
      <c r="N381" s="1">
        <v>7210500000</v>
      </c>
      <c r="O381" s="1">
        <v>2062203000</v>
      </c>
    </row>
    <row r="382" spans="1:15" x14ac:dyDescent="0.15">
      <c r="A382" s="2">
        <v>37713</v>
      </c>
      <c r="B382" s="1">
        <v>26.35</v>
      </c>
      <c r="C382" s="1">
        <v>26.46</v>
      </c>
      <c r="D382" s="1">
        <v>26.13</v>
      </c>
      <c r="E382" s="1">
        <v>26.2</v>
      </c>
      <c r="F382" s="1">
        <v>26.22</v>
      </c>
      <c r="G382" s="1">
        <v>0.13</v>
      </c>
      <c r="H382" s="4">
        <f t="shared" si="19"/>
        <v>4.9580000000000006E-3</v>
      </c>
      <c r="I382" s="1">
        <v>0.49580000000000002</v>
      </c>
      <c r="J382" s="4">
        <f t="shared" si="17"/>
        <v>4.7210000000000004E-3</v>
      </c>
      <c r="K382" s="1">
        <v>0.47210000000000002</v>
      </c>
      <c r="L382" s="1">
        <v>371320</v>
      </c>
      <c r="M382" s="1">
        <v>9769605</v>
      </c>
      <c r="N382" s="1">
        <v>7246250000</v>
      </c>
      <c r="O382" s="1">
        <v>2072427500</v>
      </c>
    </row>
    <row r="383" spans="1:15" x14ac:dyDescent="0.15">
      <c r="A383" s="2">
        <v>37714</v>
      </c>
      <c r="B383" s="1">
        <v>26.3</v>
      </c>
      <c r="C383" s="1">
        <v>26.5</v>
      </c>
      <c r="D383" s="1">
        <v>26.23</v>
      </c>
      <c r="E383" s="1">
        <v>26.4</v>
      </c>
      <c r="F383" s="1">
        <v>26.35</v>
      </c>
      <c r="G383" s="1">
        <v>-0.05</v>
      </c>
      <c r="H383" s="4">
        <f t="shared" si="19"/>
        <v>-1.8979999999999999E-3</v>
      </c>
      <c r="I383" s="1">
        <v>-0.1898</v>
      </c>
      <c r="J383" s="4">
        <f t="shared" si="17"/>
        <v>6.6039999999999996E-3</v>
      </c>
      <c r="K383" s="1">
        <v>0.66039999999999999</v>
      </c>
      <c r="L383" s="1">
        <v>519367</v>
      </c>
      <c r="M383" s="1">
        <v>13726384</v>
      </c>
      <c r="N383" s="1">
        <v>7232500000</v>
      </c>
      <c r="O383" s="1">
        <v>2068495000</v>
      </c>
    </row>
    <row r="384" spans="1:15" x14ac:dyDescent="0.15">
      <c r="A384" s="2">
        <v>37715</v>
      </c>
      <c r="B384" s="1">
        <v>26.03</v>
      </c>
      <c r="C384" s="1">
        <v>26.3</v>
      </c>
      <c r="D384" s="1">
        <v>25.95</v>
      </c>
      <c r="E384" s="1">
        <v>26.29</v>
      </c>
      <c r="F384" s="1">
        <v>26.3</v>
      </c>
      <c r="G384" s="1">
        <v>-0.27</v>
      </c>
      <c r="H384" s="4">
        <f t="shared" si="19"/>
        <v>-1.0265999999999999E-2</v>
      </c>
      <c r="I384" s="1">
        <v>-1.0266</v>
      </c>
      <c r="J384" s="4">
        <f t="shared" si="17"/>
        <v>6.3379999999999999E-3</v>
      </c>
      <c r="K384" s="1">
        <v>0.63380000000000003</v>
      </c>
      <c r="L384" s="1">
        <v>498473</v>
      </c>
      <c r="M384" s="1">
        <v>12980379</v>
      </c>
      <c r="N384" s="1">
        <v>7158250000</v>
      </c>
      <c r="O384" s="1">
        <v>2047259500</v>
      </c>
    </row>
    <row r="385" spans="1:15" x14ac:dyDescent="0.15">
      <c r="A385" s="2">
        <v>37718</v>
      </c>
      <c r="B385" s="1">
        <v>25.69</v>
      </c>
      <c r="C385" s="1">
        <v>26.03</v>
      </c>
      <c r="D385" s="1">
        <v>25.6</v>
      </c>
      <c r="E385" s="1">
        <v>26</v>
      </c>
      <c r="F385" s="1">
        <v>26.03</v>
      </c>
      <c r="G385" s="1">
        <v>-0.34</v>
      </c>
      <c r="H385" s="4">
        <f t="shared" si="19"/>
        <v>-1.3062000000000001E-2</v>
      </c>
      <c r="I385" s="1">
        <v>-1.3062</v>
      </c>
      <c r="J385" s="4">
        <f t="shared" si="17"/>
        <v>5.6730000000000001E-3</v>
      </c>
      <c r="K385" s="1">
        <v>0.56730000000000003</v>
      </c>
      <c r="L385" s="1">
        <v>446211</v>
      </c>
      <c r="M385" s="1">
        <v>11509954</v>
      </c>
      <c r="N385" s="1">
        <v>7064750000</v>
      </c>
      <c r="O385" s="1">
        <v>2020518500</v>
      </c>
    </row>
    <row r="386" spans="1:15" x14ac:dyDescent="0.15">
      <c r="A386" s="2">
        <v>37719</v>
      </c>
      <c r="B386" s="1">
        <v>25.6</v>
      </c>
      <c r="C386" s="1">
        <v>25.7</v>
      </c>
      <c r="D386" s="1">
        <v>25.35</v>
      </c>
      <c r="E386" s="1">
        <v>25.69</v>
      </c>
      <c r="F386" s="1">
        <v>25.69</v>
      </c>
      <c r="G386" s="1">
        <v>-0.09</v>
      </c>
      <c r="H386" s="4">
        <f t="shared" si="19"/>
        <v>-3.503E-3</v>
      </c>
      <c r="I386" s="1">
        <v>-0.3503</v>
      </c>
      <c r="J386" s="4">
        <f t="shared" ref="J386:J425" si="20">K386/100</f>
        <v>7.7720000000000003E-3</v>
      </c>
      <c r="K386" s="1">
        <v>0.7772</v>
      </c>
      <c r="L386" s="1">
        <v>611287</v>
      </c>
      <c r="M386" s="1">
        <v>15568085</v>
      </c>
      <c r="N386" s="1">
        <v>7040000000</v>
      </c>
      <c r="O386" s="1">
        <v>2013440000</v>
      </c>
    </row>
    <row r="387" spans="1:15" x14ac:dyDescent="0.15">
      <c r="A387" s="2">
        <v>37720</v>
      </c>
      <c r="B387" s="1">
        <v>26</v>
      </c>
      <c r="C387" s="1">
        <v>26.05</v>
      </c>
      <c r="D387" s="1">
        <v>25.35</v>
      </c>
      <c r="E387" s="1">
        <v>25.59</v>
      </c>
      <c r="F387" s="1">
        <v>25.6</v>
      </c>
      <c r="G387" s="1">
        <v>0.4</v>
      </c>
      <c r="H387" s="4">
        <f t="shared" si="19"/>
        <v>1.5625E-2</v>
      </c>
      <c r="I387" s="1">
        <v>1.5625</v>
      </c>
      <c r="J387" s="4">
        <f t="shared" si="20"/>
        <v>1.2872E-2</v>
      </c>
      <c r="K387" s="1">
        <v>1.2871999999999999</v>
      </c>
      <c r="L387" s="1">
        <v>1012377</v>
      </c>
      <c r="M387" s="1">
        <v>26059689</v>
      </c>
      <c r="N387" s="1">
        <v>7150000000</v>
      </c>
      <c r="O387" s="1">
        <v>2044900000</v>
      </c>
    </row>
    <row r="388" spans="1:15" x14ac:dyDescent="0.15">
      <c r="A388" s="2">
        <v>37721</v>
      </c>
      <c r="B388" s="1">
        <v>25.92</v>
      </c>
      <c r="C388" s="1">
        <v>26.1</v>
      </c>
      <c r="D388" s="1">
        <v>25.62</v>
      </c>
      <c r="E388" s="1">
        <v>26</v>
      </c>
      <c r="F388" s="1">
        <v>26</v>
      </c>
      <c r="G388" s="1">
        <v>-0.08</v>
      </c>
      <c r="H388" s="4">
        <f t="shared" si="19"/>
        <v>-3.0769999999999999E-3</v>
      </c>
      <c r="I388" s="1">
        <v>-0.30769999999999997</v>
      </c>
      <c r="J388" s="4">
        <f t="shared" si="20"/>
        <v>1.3717999999999999E-2</v>
      </c>
      <c r="K388" s="1">
        <v>1.3717999999999999</v>
      </c>
      <c r="L388" s="1">
        <v>1078913</v>
      </c>
      <c r="M388" s="1">
        <v>27753599</v>
      </c>
      <c r="N388" s="1">
        <v>7128000000</v>
      </c>
      <c r="O388" s="1">
        <v>2038608000</v>
      </c>
    </row>
    <row r="389" spans="1:15" x14ac:dyDescent="0.15">
      <c r="A389" s="2">
        <v>37722</v>
      </c>
      <c r="B389" s="1">
        <v>26.46</v>
      </c>
      <c r="C389" s="1">
        <v>26.5</v>
      </c>
      <c r="D389" s="1">
        <v>25.85</v>
      </c>
      <c r="E389" s="1">
        <v>25.88</v>
      </c>
      <c r="F389" s="1">
        <v>25.92</v>
      </c>
      <c r="G389" s="1">
        <v>0.54</v>
      </c>
      <c r="H389" s="4">
        <f t="shared" si="19"/>
        <v>2.0833000000000001E-2</v>
      </c>
      <c r="I389" s="1">
        <v>2.0832999999999999</v>
      </c>
      <c r="J389" s="4">
        <f t="shared" si="20"/>
        <v>3.8101999999999997E-2</v>
      </c>
      <c r="K389" s="1">
        <v>3.8102</v>
      </c>
      <c r="L389" s="1">
        <v>2996684</v>
      </c>
      <c r="M389" s="1">
        <v>78671196</v>
      </c>
      <c r="N389" s="1">
        <v>7276500000</v>
      </c>
      <c r="O389" s="1">
        <v>2081079000</v>
      </c>
    </row>
    <row r="390" spans="1:15" x14ac:dyDescent="0.15">
      <c r="A390" s="2">
        <v>37725</v>
      </c>
      <c r="B390" s="1">
        <v>27.07</v>
      </c>
      <c r="C390" s="1">
        <v>27.18</v>
      </c>
      <c r="D390" s="1">
        <v>26.6</v>
      </c>
      <c r="E390" s="1">
        <v>26.61</v>
      </c>
      <c r="F390" s="1">
        <v>26.46</v>
      </c>
      <c r="G390" s="1">
        <v>0.61</v>
      </c>
      <c r="H390" s="4">
        <f t="shared" si="19"/>
        <v>2.3054000000000002E-2</v>
      </c>
      <c r="I390" s="1">
        <v>2.3054000000000001</v>
      </c>
      <c r="J390" s="4">
        <f t="shared" si="20"/>
        <v>1.6035999999999998E-2</v>
      </c>
      <c r="K390" s="1">
        <v>1.6035999999999999</v>
      </c>
      <c r="L390" s="1">
        <v>1261241</v>
      </c>
      <c r="M390" s="1">
        <v>33863674</v>
      </c>
      <c r="N390" s="1">
        <v>7444250000</v>
      </c>
      <c r="O390" s="1">
        <v>2129055500</v>
      </c>
    </row>
    <row r="391" spans="1:15" x14ac:dyDescent="0.15">
      <c r="A391" s="2">
        <v>37726</v>
      </c>
      <c r="B391" s="1">
        <v>26.96</v>
      </c>
      <c r="C391" s="1">
        <v>27.18</v>
      </c>
      <c r="D391" s="1">
        <v>26.61</v>
      </c>
      <c r="E391" s="1">
        <v>27.1</v>
      </c>
      <c r="F391" s="1">
        <v>27.07</v>
      </c>
      <c r="G391" s="1">
        <v>-0.11</v>
      </c>
      <c r="H391" s="4">
        <f t="shared" si="19"/>
        <v>-4.0639999999999999E-3</v>
      </c>
      <c r="I391" s="1">
        <v>-0.40639999999999998</v>
      </c>
      <c r="J391" s="4">
        <f t="shared" si="20"/>
        <v>9.9150000000000002E-3</v>
      </c>
      <c r="K391" s="1">
        <v>0.99150000000000005</v>
      </c>
      <c r="L391" s="1">
        <v>779783</v>
      </c>
      <c r="M391" s="1">
        <v>20927730</v>
      </c>
      <c r="N391" s="1">
        <v>7414000000</v>
      </c>
      <c r="O391" s="1">
        <v>2120404000</v>
      </c>
    </row>
    <row r="392" spans="1:15" x14ac:dyDescent="0.15">
      <c r="A392" s="2">
        <v>37727</v>
      </c>
      <c r="B392" s="1">
        <v>26.49</v>
      </c>
      <c r="C392" s="1">
        <v>27.4</v>
      </c>
      <c r="D392" s="1">
        <v>26.42</v>
      </c>
      <c r="E392" s="1">
        <v>26.96</v>
      </c>
      <c r="F392" s="1">
        <v>26.96</v>
      </c>
      <c r="G392" s="1">
        <v>-0.47</v>
      </c>
      <c r="H392" s="4">
        <f t="shared" si="19"/>
        <v>-1.7433000000000001E-2</v>
      </c>
      <c r="I392" s="1">
        <v>-1.7433000000000001</v>
      </c>
      <c r="J392" s="4">
        <f t="shared" si="20"/>
        <v>2.1637E-2</v>
      </c>
      <c r="K392" s="1">
        <v>2.1637</v>
      </c>
      <c r="L392" s="1">
        <v>1701715</v>
      </c>
      <c r="M392" s="1">
        <v>45879208</v>
      </c>
      <c r="N392" s="1">
        <v>7284750000</v>
      </c>
      <c r="O392" s="1">
        <v>2083438500</v>
      </c>
    </row>
    <row r="393" spans="1:15" x14ac:dyDescent="0.15">
      <c r="A393" s="2">
        <v>37728</v>
      </c>
      <c r="B393" s="1">
        <v>26.28</v>
      </c>
      <c r="C393" s="1">
        <v>26.69</v>
      </c>
      <c r="D393" s="1">
        <v>26.25</v>
      </c>
      <c r="E393" s="1">
        <v>26.55</v>
      </c>
      <c r="F393" s="1">
        <v>26.49</v>
      </c>
      <c r="G393" s="1">
        <v>-0.21</v>
      </c>
      <c r="H393" s="4">
        <f t="shared" si="19"/>
        <v>-7.9279999999999993E-3</v>
      </c>
      <c r="I393" s="1">
        <v>-0.79279999999999995</v>
      </c>
      <c r="J393" s="4">
        <f t="shared" si="20"/>
        <v>9.6619999999999987E-3</v>
      </c>
      <c r="K393" s="1">
        <v>0.96619999999999995</v>
      </c>
      <c r="L393" s="1">
        <v>759887</v>
      </c>
      <c r="M393" s="1">
        <v>20049212</v>
      </c>
      <c r="N393" s="1">
        <v>7227000000</v>
      </c>
      <c r="O393" s="1">
        <v>2066922000</v>
      </c>
    </row>
    <row r="394" spans="1:15" x14ac:dyDescent="0.15">
      <c r="A394" s="2">
        <v>37729</v>
      </c>
      <c r="B394" s="1">
        <v>26.38</v>
      </c>
      <c r="C394" s="1">
        <v>26.78</v>
      </c>
      <c r="D394" s="1">
        <v>26.35</v>
      </c>
      <c r="E394" s="1">
        <v>26.35</v>
      </c>
      <c r="F394" s="1">
        <v>26.28</v>
      </c>
      <c r="G394" s="1">
        <v>0.1</v>
      </c>
      <c r="H394" s="4">
        <f t="shared" si="19"/>
        <v>3.8050000000000002E-3</v>
      </c>
      <c r="I394" s="1">
        <v>0.3805</v>
      </c>
      <c r="J394" s="4">
        <f t="shared" si="20"/>
        <v>6.7889999999999999E-3</v>
      </c>
      <c r="K394" s="1">
        <v>0.67889999999999995</v>
      </c>
      <c r="L394" s="1">
        <v>533932</v>
      </c>
      <c r="M394" s="1">
        <v>14169319</v>
      </c>
      <c r="N394" s="1">
        <v>7254500000</v>
      </c>
      <c r="O394" s="1">
        <v>2074787000</v>
      </c>
    </row>
    <row r="395" spans="1:15" x14ac:dyDescent="0.15">
      <c r="A395" s="2">
        <v>37732</v>
      </c>
      <c r="B395" s="1">
        <v>25.57</v>
      </c>
      <c r="C395" s="1">
        <v>26.4</v>
      </c>
      <c r="D395" s="1">
        <v>25.5</v>
      </c>
      <c r="E395" s="1">
        <v>26.34</v>
      </c>
      <c r="F395" s="1">
        <v>26.38</v>
      </c>
      <c r="G395" s="1">
        <v>-0.81</v>
      </c>
      <c r="H395" s="4">
        <f t="shared" si="19"/>
        <v>-3.0705E-2</v>
      </c>
      <c r="I395" s="1">
        <v>-3.0705</v>
      </c>
      <c r="J395" s="4">
        <f t="shared" si="20"/>
        <v>1.4369E-2</v>
      </c>
      <c r="K395" s="1">
        <v>1.4369000000000001</v>
      </c>
      <c r="L395" s="1">
        <v>1130153</v>
      </c>
      <c r="M395" s="1">
        <v>29053506</v>
      </c>
      <c r="N395" s="1">
        <v>7031750000</v>
      </c>
      <c r="O395" s="1">
        <v>2011080500</v>
      </c>
    </row>
    <row r="396" spans="1:15" x14ac:dyDescent="0.15">
      <c r="A396" s="2">
        <v>37733</v>
      </c>
      <c r="B396" s="1">
        <v>25.47</v>
      </c>
      <c r="C396" s="1">
        <v>25.8</v>
      </c>
      <c r="D396" s="1">
        <v>25.45</v>
      </c>
      <c r="E396" s="1">
        <v>25.55</v>
      </c>
      <c r="F396" s="1">
        <v>25.57</v>
      </c>
      <c r="G396" s="1">
        <v>-0.1</v>
      </c>
      <c r="H396" s="4">
        <f t="shared" si="19"/>
        <v>-3.9110000000000004E-3</v>
      </c>
      <c r="I396" s="1">
        <v>-0.3911</v>
      </c>
      <c r="J396" s="4">
        <f t="shared" si="20"/>
        <v>6.5239999999999994E-3</v>
      </c>
      <c r="K396" s="1">
        <v>0.65239999999999998</v>
      </c>
      <c r="L396" s="1">
        <v>513114</v>
      </c>
      <c r="M396" s="1">
        <v>13111434</v>
      </c>
      <c r="N396" s="1">
        <v>7004250000</v>
      </c>
      <c r="O396" s="1">
        <v>2003215500</v>
      </c>
    </row>
    <row r="397" spans="1:15" x14ac:dyDescent="0.15">
      <c r="A397" s="2">
        <v>37734</v>
      </c>
      <c r="B397" s="1">
        <v>25.04</v>
      </c>
      <c r="C397" s="1">
        <v>25.54</v>
      </c>
      <c r="D397" s="1">
        <v>25.01</v>
      </c>
      <c r="E397" s="1">
        <v>25.48</v>
      </c>
      <c r="F397" s="1">
        <v>25.47</v>
      </c>
      <c r="G397" s="1">
        <v>-0.43</v>
      </c>
      <c r="H397" s="4">
        <f t="shared" si="19"/>
        <v>-1.6882999999999999E-2</v>
      </c>
      <c r="I397" s="1">
        <v>-1.6882999999999999</v>
      </c>
      <c r="J397" s="4">
        <f t="shared" si="20"/>
        <v>7.3960000000000007E-3</v>
      </c>
      <c r="K397" s="1">
        <v>0.73960000000000004</v>
      </c>
      <c r="L397" s="1">
        <v>581664</v>
      </c>
      <c r="M397" s="1">
        <v>14679641</v>
      </c>
      <c r="N397" s="1">
        <v>6886000000</v>
      </c>
      <c r="O397" s="1">
        <v>1969396000</v>
      </c>
    </row>
    <row r="398" spans="1:15" x14ac:dyDescent="0.15">
      <c r="A398" s="2">
        <v>37735</v>
      </c>
      <c r="B398" s="1">
        <v>24.71</v>
      </c>
      <c r="C398" s="1">
        <v>25.15</v>
      </c>
      <c r="D398" s="1">
        <v>24.7</v>
      </c>
      <c r="E398" s="1">
        <v>25.04</v>
      </c>
      <c r="F398" s="1">
        <v>25.04</v>
      </c>
      <c r="G398" s="1">
        <v>-0.33</v>
      </c>
      <c r="H398" s="4">
        <f t="shared" si="19"/>
        <v>-1.3179000000000001E-2</v>
      </c>
      <c r="I398" s="1">
        <v>-1.3179000000000001</v>
      </c>
      <c r="J398" s="4">
        <f t="shared" si="20"/>
        <v>1.2396000000000001E-2</v>
      </c>
      <c r="K398" s="1">
        <v>1.2396</v>
      </c>
      <c r="L398" s="1">
        <v>974938</v>
      </c>
      <c r="M398" s="1">
        <v>24258559</v>
      </c>
      <c r="N398" s="1">
        <v>6795250000</v>
      </c>
      <c r="O398" s="1">
        <v>1943441500</v>
      </c>
    </row>
    <row r="399" spans="1:15" x14ac:dyDescent="0.15">
      <c r="A399" s="2">
        <v>37736</v>
      </c>
      <c r="B399" s="1">
        <v>24.95</v>
      </c>
      <c r="C399" s="1">
        <v>25.35</v>
      </c>
      <c r="D399" s="1">
        <v>24.8</v>
      </c>
      <c r="E399" s="1">
        <v>24.88</v>
      </c>
      <c r="F399" s="1">
        <v>24.71</v>
      </c>
      <c r="G399" s="1">
        <v>0.24</v>
      </c>
      <c r="H399" s="4">
        <f t="shared" ref="H399:H425" si="21">I399/100</f>
        <v>9.7130000000000011E-3</v>
      </c>
      <c r="I399" s="1">
        <v>0.97130000000000005</v>
      </c>
      <c r="J399" s="4">
        <f t="shared" si="20"/>
        <v>8.9110000000000005E-3</v>
      </c>
      <c r="K399" s="1">
        <v>0.8911</v>
      </c>
      <c r="L399" s="1">
        <v>700841</v>
      </c>
      <c r="M399" s="1">
        <v>17541876</v>
      </c>
      <c r="N399" s="1">
        <v>6861250000</v>
      </c>
      <c r="O399" s="1">
        <v>1962317500</v>
      </c>
    </row>
    <row r="400" spans="1:15" x14ac:dyDescent="0.15">
      <c r="A400" s="2">
        <v>37739</v>
      </c>
      <c r="B400" s="1">
        <v>25.14</v>
      </c>
      <c r="C400" s="1">
        <v>25.18</v>
      </c>
      <c r="D400" s="1">
        <v>24.5</v>
      </c>
      <c r="E400" s="1">
        <v>24.95</v>
      </c>
      <c r="F400" s="1">
        <v>24.95</v>
      </c>
      <c r="G400" s="1">
        <v>0.19</v>
      </c>
      <c r="H400" s="4">
        <f t="shared" si="21"/>
        <v>7.6149999999999994E-3</v>
      </c>
      <c r="I400" s="1">
        <v>0.76149999999999995</v>
      </c>
      <c r="J400" s="4">
        <f t="shared" si="20"/>
        <v>9.9750000000000012E-3</v>
      </c>
      <c r="K400" s="1">
        <v>0.99750000000000005</v>
      </c>
      <c r="L400" s="1">
        <v>784532</v>
      </c>
      <c r="M400" s="1">
        <v>19413811</v>
      </c>
      <c r="N400" s="1">
        <v>6913500000</v>
      </c>
      <c r="O400" s="1">
        <v>1977261000</v>
      </c>
    </row>
    <row r="401" spans="1:15" x14ac:dyDescent="0.15">
      <c r="A401" s="2">
        <v>37740</v>
      </c>
      <c r="B401" s="1">
        <v>24.78</v>
      </c>
      <c r="C401" s="1">
        <v>25.37</v>
      </c>
      <c r="D401" s="1">
        <v>24.5</v>
      </c>
      <c r="E401" s="1">
        <v>25.35</v>
      </c>
      <c r="F401" s="1">
        <v>25.14</v>
      </c>
      <c r="G401" s="1">
        <v>-0.36</v>
      </c>
      <c r="H401" s="4">
        <f t="shared" si="21"/>
        <v>-1.4319999999999999E-2</v>
      </c>
      <c r="I401" s="1">
        <v>-1.4319999999999999</v>
      </c>
      <c r="J401" s="4">
        <f t="shared" si="20"/>
        <v>1.2512000000000001E-2</v>
      </c>
      <c r="K401" s="1">
        <v>1.2512000000000001</v>
      </c>
      <c r="L401" s="1">
        <v>984093</v>
      </c>
      <c r="M401" s="1">
        <v>24464578</v>
      </c>
      <c r="N401" s="1">
        <v>6814500000</v>
      </c>
      <c r="O401" s="1">
        <v>1948947000</v>
      </c>
    </row>
    <row r="402" spans="1:15" x14ac:dyDescent="0.15">
      <c r="A402" s="2">
        <v>37741</v>
      </c>
      <c r="B402" s="1">
        <v>25.19</v>
      </c>
      <c r="C402" s="1">
        <v>25.46</v>
      </c>
      <c r="D402" s="1">
        <v>24.72</v>
      </c>
      <c r="E402" s="1">
        <v>24.8</v>
      </c>
      <c r="F402" s="1">
        <v>24.78</v>
      </c>
      <c r="G402" s="1">
        <v>0.41</v>
      </c>
      <c r="H402" s="4">
        <f t="shared" si="21"/>
        <v>1.6546000000000002E-2</v>
      </c>
      <c r="I402" s="1">
        <v>1.6546000000000001</v>
      </c>
      <c r="J402" s="4">
        <f t="shared" si="20"/>
        <v>1.7163999999999999E-2</v>
      </c>
      <c r="K402" s="1">
        <v>1.7163999999999999</v>
      </c>
      <c r="L402" s="1">
        <v>1349930</v>
      </c>
      <c r="M402" s="1">
        <v>33816176</v>
      </c>
      <c r="N402" s="1">
        <v>6927250000</v>
      </c>
      <c r="O402" s="1">
        <v>1981193500</v>
      </c>
    </row>
    <row r="403" spans="1:15" x14ac:dyDescent="0.15">
      <c r="A403" s="2">
        <v>37753</v>
      </c>
      <c r="B403" s="1">
        <v>24.97</v>
      </c>
      <c r="C403" s="1">
        <v>25.38</v>
      </c>
      <c r="D403" s="1">
        <v>24.95</v>
      </c>
      <c r="E403" s="1">
        <v>25.2</v>
      </c>
      <c r="F403" s="1">
        <v>25.19</v>
      </c>
      <c r="G403" s="1">
        <v>-0.22</v>
      </c>
      <c r="H403" s="4">
        <f t="shared" si="21"/>
        <v>-8.7339999999999987E-3</v>
      </c>
      <c r="I403" s="1">
        <v>-0.87339999999999995</v>
      </c>
      <c r="J403" s="4">
        <f t="shared" si="20"/>
        <v>9.3469999999999994E-3</v>
      </c>
      <c r="K403" s="1">
        <v>0.93469999999999998</v>
      </c>
      <c r="L403" s="1">
        <v>735120</v>
      </c>
      <c r="M403" s="1">
        <v>18413860</v>
      </c>
      <c r="N403" s="1">
        <v>6866750000</v>
      </c>
      <c r="O403" s="1">
        <v>1963890500</v>
      </c>
    </row>
    <row r="404" spans="1:15" x14ac:dyDescent="0.15">
      <c r="A404" s="2">
        <v>37754</v>
      </c>
      <c r="B404" s="1">
        <v>23.66</v>
      </c>
      <c r="C404" s="1">
        <v>25.01</v>
      </c>
      <c r="D404" s="1">
        <v>23.65</v>
      </c>
      <c r="E404" s="1">
        <v>25</v>
      </c>
      <c r="F404" s="1">
        <v>24.97</v>
      </c>
      <c r="G404" s="1">
        <v>-1.31</v>
      </c>
      <c r="H404" s="4">
        <f t="shared" si="21"/>
        <v>-5.2462999999999996E-2</v>
      </c>
      <c r="I404" s="1">
        <v>-5.2462999999999997</v>
      </c>
      <c r="J404" s="4">
        <f t="shared" si="20"/>
        <v>1.9370999999999999E-2</v>
      </c>
      <c r="K404" s="1">
        <v>1.9371</v>
      </c>
      <c r="L404" s="1">
        <v>1523540</v>
      </c>
      <c r="M404" s="1">
        <v>36698786</v>
      </c>
      <c r="N404" s="1">
        <v>6506500000</v>
      </c>
      <c r="O404" s="1">
        <v>1860859000</v>
      </c>
    </row>
    <row r="405" spans="1:15" x14ac:dyDescent="0.15">
      <c r="A405" s="2">
        <v>37755</v>
      </c>
      <c r="B405" s="1">
        <v>23.8</v>
      </c>
      <c r="C405" s="1">
        <v>24</v>
      </c>
      <c r="D405" s="1">
        <v>23.6</v>
      </c>
      <c r="E405" s="1">
        <v>23.75</v>
      </c>
      <c r="F405" s="1">
        <v>23.66</v>
      </c>
      <c r="G405" s="1">
        <v>0.14000000000000001</v>
      </c>
      <c r="H405" s="4">
        <f t="shared" si="21"/>
        <v>5.9170000000000004E-3</v>
      </c>
      <c r="I405" s="1">
        <v>0.5917</v>
      </c>
      <c r="J405" s="4">
        <f t="shared" si="20"/>
        <v>1.1878E-2</v>
      </c>
      <c r="K405" s="1">
        <v>1.1878</v>
      </c>
      <c r="L405" s="1">
        <v>934222</v>
      </c>
      <c r="M405" s="1">
        <v>22223327</v>
      </c>
      <c r="N405" s="1">
        <v>6545000000</v>
      </c>
      <c r="O405" s="1">
        <v>1871870000</v>
      </c>
    </row>
    <row r="406" spans="1:15" x14ac:dyDescent="0.15">
      <c r="A406" s="2">
        <v>37756</v>
      </c>
      <c r="B406" s="1">
        <v>24.55</v>
      </c>
      <c r="C406" s="1">
        <v>24.6</v>
      </c>
      <c r="D406" s="1">
        <v>23.8</v>
      </c>
      <c r="E406" s="1">
        <v>23.9</v>
      </c>
      <c r="F406" s="1">
        <v>23.8</v>
      </c>
      <c r="G406" s="1">
        <v>0.75</v>
      </c>
      <c r="H406" s="4">
        <f t="shared" si="21"/>
        <v>3.1512999999999999E-2</v>
      </c>
      <c r="I406" s="1">
        <v>3.1513</v>
      </c>
      <c r="J406" s="4">
        <f t="shared" si="20"/>
        <v>1.3245E-2</v>
      </c>
      <c r="K406" s="1">
        <v>1.3245</v>
      </c>
      <c r="L406" s="1">
        <v>1041706</v>
      </c>
      <c r="M406" s="1">
        <v>25192950</v>
      </c>
      <c r="N406" s="1">
        <v>6751250000</v>
      </c>
      <c r="O406" s="1">
        <v>1930857500</v>
      </c>
    </row>
    <row r="407" spans="1:15" x14ac:dyDescent="0.15">
      <c r="A407" s="2">
        <v>37757</v>
      </c>
      <c r="B407" s="1">
        <v>24.39</v>
      </c>
      <c r="C407" s="1">
        <v>24.67</v>
      </c>
      <c r="D407" s="1">
        <v>24.1</v>
      </c>
      <c r="E407" s="1">
        <v>24.6</v>
      </c>
      <c r="F407" s="1">
        <v>24.55</v>
      </c>
      <c r="G407" s="1">
        <v>-0.16</v>
      </c>
      <c r="H407" s="4">
        <f t="shared" si="21"/>
        <v>-6.5169999999999994E-3</v>
      </c>
      <c r="I407" s="1">
        <v>-0.65169999999999995</v>
      </c>
      <c r="J407" s="4">
        <f t="shared" si="20"/>
        <v>1.2279999999999999E-2</v>
      </c>
      <c r="K407" s="1">
        <v>1.228</v>
      </c>
      <c r="L407" s="1">
        <v>965805</v>
      </c>
      <c r="M407" s="1">
        <v>23550103</v>
      </c>
      <c r="N407" s="1">
        <v>6707250000</v>
      </c>
      <c r="O407" s="1">
        <v>1918273500</v>
      </c>
    </row>
    <row r="408" spans="1:15" x14ac:dyDescent="0.15">
      <c r="A408" s="2">
        <v>37760</v>
      </c>
      <c r="B408" s="1">
        <v>25.05</v>
      </c>
      <c r="C408" s="1">
        <v>25.3</v>
      </c>
      <c r="D408" s="1">
        <v>24.5</v>
      </c>
      <c r="E408" s="1">
        <v>24.5</v>
      </c>
      <c r="F408" s="1">
        <v>24.39</v>
      </c>
      <c r="G408" s="1">
        <v>0.66</v>
      </c>
      <c r="H408" s="4">
        <f t="shared" si="21"/>
        <v>2.7060000000000001E-2</v>
      </c>
      <c r="I408" s="1">
        <v>2.706</v>
      </c>
      <c r="J408" s="4">
        <f t="shared" si="20"/>
        <v>1.6400999999999999E-2</v>
      </c>
      <c r="K408" s="1">
        <v>1.6400999999999999</v>
      </c>
      <c r="L408" s="1">
        <v>1289908</v>
      </c>
      <c r="M408" s="1">
        <v>32321424</v>
      </c>
      <c r="N408" s="1">
        <v>6888750000</v>
      </c>
      <c r="O408" s="1">
        <v>1970182500</v>
      </c>
    </row>
    <row r="409" spans="1:15" x14ac:dyDescent="0.15">
      <c r="A409" s="2">
        <v>37761</v>
      </c>
      <c r="B409" s="1">
        <v>24.75</v>
      </c>
      <c r="C409" s="1">
        <v>25.05</v>
      </c>
      <c r="D409" s="1">
        <v>24.65</v>
      </c>
      <c r="E409" s="1">
        <v>25.02</v>
      </c>
      <c r="F409" s="1">
        <v>25.05</v>
      </c>
      <c r="G409" s="1">
        <v>-0.3</v>
      </c>
      <c r="H409" s="4">
        <f t="shared" si="21"/>
        <v>-1.1976000000000001E-2</v>
      </c>
      <c r="I409" s="1">
        <v>-1.1976</v>
      </c>
      <c r="J409" s="4">
        <f t="shared" si="20"/>
        <v>6.5459999999999997E-3</v>
      </c>
      <c r="K409" s="1">
        <v>0.65459999999999996</v>
      </c>
      <c r="L409" s="1">
        <v>514816</v>
      </c>
      <c r="M409" s="1">
        <v>12771620</v>
      </c>
      <c r="N409" s="1">
        <v>6806250000</v>
      </c>
      <c r="O409" s="1">
        <v>1946587500</v>
      </c>
    </row>
    <row r="410" spans="1:15" x14ac:dyDescent="0.15">
      <c r="A410" s="2">
        <v>37762</v>
      </c>
      <c r="B410" s="1">
        <v>24.7</v>
      </c>
      <c r="C410" s="1">
        <v>25.08</v>
      </c>
      <c r="D410" s="1">
        <v>24.7</v>
      </c>
      <c r="E410" s="1">
        <v>24.75</v>
      </c>
      <c r="F410" s="1">
        <v>24.75</v>
      </c>
      <c r="G410" s="1">
        <v>-0.05</v>
      </c>
      <c r="H410" s="4">
        <f t="shared" si="21"/>
        <v>-2.0200000000000001E-3</v>
      </c>
      <c r="I410" s="1">
        <v>-0.20200000000000001</v>
      </c>
      <c r="J410" s="4">
        <f t="shared" si="20"/>
        <v>4.0220000000000004E-3</v>
      </c>
      <c r="K410" s="1">
        <v>0.4022</v>
      </c>
      <c r="L410" s="1">
        <v>316358</v>
      </c>
      <c r="M410" s="1">
        <v>7874689</v>
      </c>
      <c r="N410" s="1">
        <v>6792500000</v>
      </c>
      <c r="O410" s="1">
        <v>1942655000</v>
      </c>
    </row>
    <row r="411" spans="1:15" x14ac:dyDescent="0.15">
      <c r="A411" s="2">
        <v>37763</v>
      </c>
      <c r="B411" s="1">
        <v>24.9</v>
      </c>
      <c r="C411" s="1">
        <v>24.99</v>
      </c>
      <c r="D411" s="1">
        <v>24.6</v>
      </c>
      <c r="E411" s="1">
        <v>24.61</v>
      </c>
      <c r="F411" s="1">
        <v>24.7</v>
      </c>
      <c r="G411" s="1">
        <v>0.2</v>
      </c>
      <c r="H411" s="4">
        <f t="shared" si="21"/>
        <v>8.097E-3</v>
      </c>
      <c r="I411" s="1">
        <v>0.80969999999999998</v>
      </c>
      <c r="J411" s="4">
        <f t="shared" si="20"/>
        <v>3.9410000000000001E-3</v>
      </c>
      <c r="K411" s="1">
        <v>0.39410000000000001</v>
      </c>
      <c r="L411" s="1">
        <v>309946</v>
      </c>
      <c r="M411" s="1">
        <v>7672879</v>
      </c>
      <c r="N411" s="1">
        <v>6847500000</v>
      </c>
      <c r="O411" s="1">
        <v>1958385000</v>
      </c>
    </row>
    <row r="412" spans="1:15" x14ac:dyDescent="0.15">
      <c r="A412" s="2">
        <v>37764</v>
      </c>
      <c r="B412" s="1">
        <v>24.73</v>
      </c>
      <c r="C412" s="1">
        <v>24.91</v>
      </c>
      <c r="D412" s="1">
        <v>24.5</v>
      </c>
      <c r="E412" s="1">
        <v>24.9</v>
      </c>
      <c r="F412" s="1">
        <v>24.9</v>
      </c>
      <c r="G412" s="1">
        <v>-0.17</v>
      </c>
      <c r="H412" s="4">
        <f t="shared" si="21"/>
        <v>-6.8269999999999997E-3</v>
      </c>
      <c r="I412" s="1">
        <v>-0.68269999999999997</v>
      </c>
      <c r="J412" s="4">
        <f t="shared" si="20"/>
        <v>8.7600000000000004E-3</v>
      </c>
      <c r="K412" s="1">
        <v>0.876</v>
      </c>
      <c r="L412" s="1">
        <v>688996</v>
      </c>
      <c r="M412" s="1">
        <v>17042735</v>
      </c>
      <c r="N412" s="1">
        <v>6800750000</v>
      </c>
      <c r="O412" s="1">
        <v>1945014500</v>
      </c>
    </row>
    <row r="413" spans="1:15" x14ac:dyDescent="0.15">
      <c r="A413" s="2">
        <v>37767</v>
      </c>
      <c r="B413" s="1">
        <v>24.83</v>
      </c>
      <c r="C413" s="1">
        <v>25.08</v>
      </c>
      <c r="D413" s="1">
        <v>24.68</v>
      </c>
      <c r="E413" s="1">
        <v>24.7</v>
      </c>
      <c r="F413" s="1">
        <v>24.73</v>
      </c>
      <c r="G413" s="1">
        <v>0.1</v>
      </c>
      <c r="H413" s="4">
        <f t="shared" si="21"/>
        <v>4.0439999999999999E-3</v>
      </c>
      <c r="I413" s="1">
        <v>0.40439999999999998</v>
      </c>
      <c r="J413" s="4">
        <f t="shared" si="20"/>
        <v>1.2695000000000001E-2</v>
      </c>
      <c r="K413" s="1">
        <v>1.2695000000000001</v>
      </c>
      <c r="L413" s="1">
        <v>998501</v>
      </c>
      <c r="M413" s="1">
        <v>24833946</v>
      </c>
      <c r="N413" s="1">
        <v>6828250000</v>
      </c>
      <c r="O413" s="1">
        <v>1952879500</v>
      </c>
    </row>
    <row r="414" spans="1:15" x14ac:dyDescent="0.15">
      <c r="A414" s="2">
        <v>37768</v>
      </c>
      <c r="B414" s="1">
        <v>24.88</v>
      </c>
      <c r="C414" s="1">
        <v>24.98</v>
      </c>
      <c r="D414" s="1">
        <v>24.65</v>
      </c>
      <c r="E414" s="1">
        <v>24.85</v>
      </c>
      <c r="F414" s="1">
        <v>24.83</v>
      </c>
      <c r="G414" s="1">
        <v>0.05</v>
      </c>
      <c r="H414" s="4">
        <f t="shared" si="21"/>
        <v>2.0140000000000002E-3</v>
      </c>
      <c r="I414" s="1">
        <v>0.2014</v>
      </c>
      <c r="J414" s="4">
        <f t="shared" si="20"/>
        <v>4.6059999999999999E-3</v>
      </c>
      <c r="K414" s="1">
        <v>0.46060000000000001</v>
      </c>
      <c r="L414" s="1">
        <v>362268</v>
      </c>
      <c r="M414" s="1">
        <v>8973935</v>
      </c>
      <c r="N414" s="1">
        <v>6842000000</v>
      </c>
      <c r="O414" s="1">
        <v>1956812000</v>
      </c>
    </row>
    <row r="415" spans="1:15" x14ac:dyDescent="0.15">
      <c r="A415" s="2">
        <v>37769</v>
      </c>
      <c r="B415" s="1">
        <v>25.15</v>
      </c>
      <c r="C415" s="1">
        <v>25.77</v>
      </c>
      <c r="D415" s="1">
        <v>24.9</v>
      </c>
      <c r="E415" s="1">
        <v>25</v>
      </c>
      <c r="F415" s="1">
        <v>24.88</v>
      </c>
      <c r="G415" s="1">
        <v>0.27</v>
      </c>
      <c r="H415" s="4">
        <f t="shared" si="21"/>
        <v>1.0851999999999999E-2</v>
      </c>
      <c r="I415" s="1">
        <v>1.0851999999999999</v>
      </c>
      <c r="J415" s="4">
        <f t="shared" si="20"/>
        <v>1.2229E-2</v>
      </c>
      <c r="K415" s="1">
        <v>1.2229000000000001</v>
      </c>
      <c r="L415" s="1">
        <v>961797</v>
      </c>
      <c r="M415" s="1">
        <v>24413346</v>
      </c>
      <c r="N415" s="1">
        <v>6916250000</v>
      </c>
      <c r="O415" s="1">
        <v>1978047500</v>
      </c>
    </row>
    <row r="416" spans="1:15" x14ac:dyDescent="0.15">
      <c r="A416" s="2">
        <v>37770</v>
      </c>
      <c r="B416" s="1">
        <v>25.39</v>
      </c>
      <c r="C416" s="1">
        <v>25.6</v>
      </c>
      <c r="D416" s="1">
        <v>25.02</v>
      </c>
      <c r="E416" s="1">
        <v>25.1</v>
      </c>
      <c r="F416" s="1">
        <v>25.15</v>
      </c>
      <c r="G416" s="1">
        <v>0.24</v>
      </c>
      <c r="H416" s="4">
        <f t="shared" si="21"/>
        <v>9.5430000000000011E-3</v>
      </c>
      <c r="I416" s="1">
        <v>0.95430000000000004</v>
      </c>
      <c r="J416" s="4">
        <f t="shared" si="20"/>
        <v>6.5559999999999993E-3</v>
      </c>
      <c r="K416" s="1">
        <v>0.65559999999999996</v>
      </c>
      <c r="L416" s="1">
        <v>515602</v>
      </c>
      <c r="M416" s="1">
        <v>13025241</v>
      </c>
      <c r="N416" s="1">
        <v>6982250000</v>
      </c>
      <c r="O416" s="1">
        <v>1996923500</v>
      </c>
    </row>
    <row r="417" spans="1:15" x14ac:dyDescent="0.15">
      <c r="A417" s="2">
        <v>37771</v>
      </c>
      <c r="B417" s="1">
        <v>26.14</v>
      </c>
      <c r="C417" s="1">
        <v>26.27</v>
      </c>
      <c r="D417" s="1">
        <v>25.44</v>
      </c>
      <c r="E417" s="1">
        <v>25.73</v>
      </c>
      <c r="F417" s="1">
        <v>25.39</v>
      </c>
      <c r="G417" s="1">
        <v>0.75</v>
      </c>
      <c r="H417" s="4">
        <f t="shared" si="21"/>
        <v>2.9538999999999999E-2</v>
      </c>
      <c r="I417" s="1">
        <v>2.9539</v>
      </c>
      <c r="J417" s="4">
        <f t="shared" si="20"/>
        <v>2.3115999999999998E-2</v>
      </c>
      <c r="K417" s="1">
        <v>2.3115999999999999</v>
      </c>
      <c r="L417" s="1">
        <v>1818094</v>
      </c>
      <c r="M417" s="1">
        <v>47295540</v>
      </c>
      <c r="N417" s="1">
        <v>7188500000</v>
      </c>
      <c r="O417" s="1">
        <v>2055911000</v>
      </c>
    </row>
    <row r="418" spans="1:15" x14ac:dyDescent="0.15">
      <c r="A418" s="2">
        <v>37774</v>
      </c>
      <c r="B418" s="1">
        <v>26.04</v>
      </c>
      <c r="C418" s="1">
        <v>26.25</v>
      </c>
      <c r="D418" s="1">
        <v>25.81</v>
      </c>
      <c r="E418" s="1">
        <v>26.22</v>
      </c>
      <c r="F418" s="1">
        <v>26.14</v>
      </c>
      <c r="G418" s="1">
        <v>-0.1</v>
      </c>
      <c r="H418" s="4">
        <f t="shared" si="21"/>
        <v>-3.826E-3</v>
      </c>
      <c r="I418" s="1">
        <v>-0.3826</v>
      </c>
      <c r="J418" s="4">
        <f t="shared" si="20"/>
        <v>7.9569999999999988E-3</v>
      </c>
      <c r="K418" s="1">
        <v>0.79569999999999996</v>
      </c>
      <c r="L418" s="1">
        <v>625851</v>
      </c>
      <c r="M418" s="1">
        <v>16282794</v>
      </c>
      <c r="N418" s="1">
        <v>7161000000</v>
      </c>
      <c r="O418" s="1">
        <v>2048046000</v>
      </c>
    </row>
    <row r="419" spans="1:15" x14ac:dyDescent="0.15">
      <c r="A419" s="2">
        <v>37775</v>
      </c>
      <c r="B419" s="1">
        <v>25.69</v>
      </c>
      <c r="C419" s="1">
        <v>26.15</v>
      </c>
      <c r="D419" s="1">
        <v>25.66</v>
      </c>
      <c r="E419" s="1">
        <v>26.04</v>
      </c>
      <c r="F419" s="1">
        <v>26.04</v>
      </c>
      <c r="G419" s="1">
        <v>-0.35</v>
      </c>
      <c r="H419" s="4">
        <f t="shared" si="21"/>
        <v>-1.3441000000000002E-2</v>
      </c>
      <c r="I419" s="1">
        <v>-1.3441000000000001</v>
      </c>
      <c r="J419" s="4">
        <f t="shared" si="20"/>
        <v>7.0399999999999994E-3</v>
      </c>
      <c r="K419" s="1">
        <v>0.70399999999999996</v>
      </c>
      <c r="L419" s="1">
        <v>553665</v>
      </c>
      <c r="M419" s="1">
        <v>14325999</v>
      </c>
      <c r="N419" s="1">
        <v>7064750000</v>
      </c>
      <c r="O419" s="1">
        <v>2020518500</v>
      </c>
    </row>
    <row r="420" spans="1:15" x14ac:dyDescent="0.15">
      <c r="A420" s="2">
        <v>37776</v>
      </c>
      <c r="B420" s="1">
        <v>25.54</v>
      </c>
      <c r="C420" s="1">
        <v>25.77</v>
      </c>
      <c r="D420" s="1">
        <v>25.31</v>
      </c>
      <c r="E420" s="1">
        <v>25.65</v>
      </c>
      <c r="F420" s="1">
        <v>25.69</v>
      </c>
      <c r="G420" s="1">
        <v>-0.15</v>
      </c>
      <c r="H420" s="4">
        <f t="shared" si="21"/>
        <v>-5.8389999999999996E-3</v>
      </c>
      <c r="I420" s="1">
        <v>-0.58389999999999997</v>
      </c>
      <c r="J420" s="4">
        <f t="shared" si="20"/>
        <v>5.0809999999999996E-3</v>
      </c>
      <c r="K420" s="1">
        <v>0.5081</v>
      </c>
      <c r="L420" s="1">
        <v>399590</v>
      </c>
      <c r="M420" s="1">
        <v>10206523</v>
      </c>
      <c r="N420" s="1">
        <v>7023500000</v>
      </c>
      <c r="O420" s="1">
        <v>2008721000</v>
      </c>
    </row>
    <row r="421" spans="1:15" x14ac:dyDescent="0.15">
      <c r="A421" s="2">
        <v>37777</v>
      </c>
      <c r="B421" s="1">
        <v>25.56</v>
      </c>
      <c r="C421" s="1">
        <v>25.98</v>
      </c>
      <c r="D421" s="1">
        <v>25.45</v>
      </c>
      <c r="E421" s="1">
        <v>25.53</v>
      </c>
      <c r="F421" s="1">
        <v>25.54</v>
      </c>
      <c r="G421" s="1">
        <v>0.02</v>
      </c>
      <c r="H421" s="4">
        <f t="shared" si="21"/>
        <v>7.8299999999999995E-4</v>
      </c>
      <c r="I421" s="1">
        <v>7.8299999999999995E-2</v>
      </c>
      <c r="J421" s="4">
        <f t="shared" si="20"/>
        <v>8.6449999999999999E-3</v>
      </c>
      <c r="K421" s="1">
        <v>0.86450000000000005</v>
      </c>
      <c r="L421" s="1">
        <v>679898</v>
      </c>
      <c r="M421" s="1">
        <v>17422312</v>
      </c>
      <c r="N421" s="1">
        <v>7029000000</v>
      </c>
      <c r="O421" s="1">
        <v>2010294000</v>
      </c>
    </row>
    <row r="422" spans="1:15" x14ac:dyDescent="0.15">
      <c r="A422" s="2">
        <v>37778</v>
      </c>
      <c r="B422" s="1">
        <v>25.37</v>
      </c>
      <c r="C422" s="1">
        <v>25.58</v>
      </c>
      <c r="D422" s="1">
        <v>25.2</v>
      </c>
      <c r="E422" s="1">
        <v>25.56</v>
      </c>
      <c r="F422" s="1">
        <v>25.56</v>
      </c>
      <c r="G422" s="1">
        <v>-0.19</v>
      </c>
      <c r="H422" s="4">
        <f t="shared" si="21"/>
        <v>-7.4329999999999995E-3</v>
      </c>
      <c r="I422" s="1">
        <v>-0.74329999999999996</v>
      </c>
      <c r="J422" s="4">
        <f t="shared" si="20"/>
        <v>4.5729999999999998E-3</v>
      </c>
      <c r="K422" s="1">
        <v>0.45729999999999998</v>
      </c>
      <c r="L422" s="1">
        <v>359633</v>
      </c>
      <c r="M422" s="1">
        <v>9123796</v>
      </c>
      <c r="N422" s="1">
        <v>6976750000</v>
      </c>
      <c r="O422" s="1">
        <v>1995350500</v>
      </c>
    </row>
    <row r="423" spans="1:15" x14ac:dyDescent="0.15">
      <c r="A423" s="2">
        <v>37781</v>
      </c>
      <c r="B423" s="1">
        <v>25.32</v>
      </c>
      <c r="C423" s="1">
        <v>25.45</v>
      </c>
      <c r="D423" s="1">
        <v>25.21</v>
      </c>
      <c r="E423" s="1">
        <v>25.35</v>
      </c>
      <c r="F423" s="1">
        <v>25.37</v>
      </c>
      <c r="G423" s="1">
        <v>-0.05</v>
      </c>
      <c r="H423" s="4">
        <f t="shared" si="21"/>
        <v>-1.9710000000000001E-3</v>
      </c>
      <c r="I423" s="1">
        <v>-0.1971</v>
      </c>
      <c r="J423" s="4">
        <f t="shared" si="20"/>
        <v>3.0969999999999999E-3</v>
      </c>
      <c r="K423" s="1">
        <v>0.30969999999999998</v>
      </c>
      <c r="L423" s="1">
        <v>243618</v>
      </c>
      <c r="M423" s="1">
        <v>6174170</v>
      </c>
      <c r="N423" s="1">
        <v>6963000000</v>
      </c>
      <c r="O423" s="1">
        <v>1991418000</v>
      </c>
    </row>
    <row r="424" spans="1:15" x14ac:dyDescent="0.15">
      <c r="A424" s="2">
        <v>37782</v>
      </c>
      <c r="B424" s="1">
        <v>25.46</v>
      </c>
      <c r="C424" s="1">
        <v>25.65</v>
      </c>
      <c r="D424" s="1">
        <v>25.34</v>
      </c>
      <c r="E424" s="1">
        <v>25.35</v>
      </c>
      <c r="F424" s="1">
        <v>25.32</v>
      </c>
      <c r="G424" s="1">
        <v>0.14000000000000001</v>
      </c>
      <c r="H424" s="4">
        <f t="shared" si="21"/>
        <v>5.5289999999999992E-3</v>
      </c>
      <c r="I424" s="1">
        <v>0.55289999999999995</v>
      </c>
      <c r="J424" s="4">
        <f t="shared" si="20"/>
        <v>2.0699999999999998E-3</v>
      </c>
      <c r="K424" s="1">
        <v>0.20699999999999999</v>
      </c>
      <c r="L424" s="1">
        <v>162842</v>
      </c>
      <c r="M424" s="1">
        <v>4142275</v>
      </c>
      <c r="N424" s="1">
        <v>7001500000</v>
      </c>
      <c r="O424" s="1">
        <v>2002429000</v>
      </c>
    </row>
    <row r="425" spans="1:15" x14ac:dyDescent="0.15">
      <c r="A425" s="2">
        <v>37783</v>
      </c>
      <c r="B425" s="1">
        <v>25.61</v>
      </c>
      <c r="C425" s="1">
        <v>25.65</v>
      </c>
      <c r="D425" s="1">
        <v>25.46</v>
      </c>
      <c r="E425" s="1">
        <v>25.46</v>
      </c>
      <c r="F425" s="1">
        <v>25.46</v>
      </c>
      <c r="G425" s="1">
        <v>0.15</v>
      </c>
      <c r="H425" s="4">
        <f t="shared" si="21"/>
        <v>5.8919999999999997E-3</v>
      </c>
      <c r="I425" s="1">
        <v>0.58919999999999995</v>
      </c>
      <c r="J425" s="4">
        <f t="shared" si="20"/>
        <v>3.8379999999999998E-3</v>
      </c>
      <c r="K425" s="1">
        <v>0.38379999999999997</v>
      </c>
      <c r="L425" s="1">
        <v>301825</v>
      </c>
      <c r="M425" s="1">
        <v>7712445</v>
      </c>
      <c r="N425" s="1">
        <v>7042750000</v>
      </c>
      <c r="O425" s="1">
        <v>2014226500</v>
      </c>
    </row>
    <row r="426" spans="1:15" x14ac:dyDescent="0.15">
      <c r="A426" s="2">
        <v>37784</v>
      </c>
      <c r="B426" s="1" t="s">
        <v>16</v>
      </c>
      <c r="C426" s="1" t="s">
        <v>16</v>
      </c>
      <c r="D426" s="1" t="s">
        <v>16</v>
      </c>
      <c r="E426" s="1" t="s">
        <v>16</v>
      </c>
      <c r="F426" s="1" t="s">
        <v>16</v>
      </c>
      <c r="G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  <c r="L426" s="1" t="s">
        <v>16</v>
      </c>
      <c r="M426" s="1" t="s">
        <v>16</v>
      </c>
      <c r="N426" s="1">
        <v>7042750000</v>
      </c>
      <c r="O426" s="1">
        <v>2014226500</v>
      </c>
    </row>
    <row r="427" spans="1:15" x14ac:dyDescent="0.15">
      <c r="A427" s="2">
        <v>37785</v>
      </c>
      <c r="B427" s="1">
        <v>25.65</v>
      </c>
      <c r="C427" s="1">
        <v>25.88</v>
      </c>
      <c r="D427" s="1">
        <v>25.55</v>
      </c>
      <c r="E427" s="1">
        <v>25.6</v>
      </c>
      <c r="F427" s="1">
        <v>25.61</v>
      </c>
      <c r="G427" s="1">
        <v>0.04</v>
      </c>
      <c r="H427" s="4">
        <f t="shared" ref="H427:H490" si="22">I427/100</f>
        <v>1.562E-3</v>
      </c>
      <c r="I427" s="1">
        <v>0.15620000000000001</v>
      </c>
      <c r="J427" s="4">
        <f t="shared" ref="J427:J490" si="23">K427/100</f>
        <v>4.0689999999999997E-3</v>
      </c>
      <c r="K427" s="1">
        <v>0.40689999999999998</v>
      </c>
      <c r="L427" s="1">
        <v>320027</v>
      </c>
      <c r="M427" s="1">
        <v>8241151</v>
      </c>
      <c r="N427" s="1">
        <v>7053750000</v>
      </c>
      <c r="O427" s="1">
        <v>2017372500</v>
      </c>
    </row>
    <row r="428" spans="1:15" x14ac:dyDescent="0.15">
      <c r="A428" s="2">
        <v>37788</v>
      </c>
      <c r="B428" s="1">
        <v>25.34</v>
      </c>
      <c r="C428" s="1">
        <v>25.65</v>
      </c>
      <c r="D428" s="1">
        <v>25.29</v>
      </c>
      <c r="E428" s="1">
        <v>25.65</v>
      </c>
      <c r="F428" s="1">
        <v>25.65</v>
      </c>
      <c r="G428" s="1">
        <v>-0.31</v>
      </c>
      <c r="H428" s="4">
        <f t="shared" si="22"/>
        <v>-1.2086E-2</v>
      </c>
      <c r="I428" s="1">
        <v>-1.2085999999999999</v>
      </c>
      <c r="J428" s="4">
        <f t="shared" si="23"/>
        <v>2.5590000000000001E-3</v>
      </c>
      <c r="K428" s="1">
        <v>0.25590000000000002</v>
      </c>
      <c r="L428" s="1">
        <v>201265</v>
      </c>
      <c r="M428" s="1">
        <v>5108268</v>
      </c>
      <c r="N428" s="1">
        <v>6968500000</v>
      </c>
      <c r="O428" s="1">
        <v>1992991000</v>
      </c>
    </row>
    <row r="429" spans="1:15" x14ac:dyDescent="0.15">
      <c r="A429" s="2">
        <v>37789</v>
      </c>
      <c r="B429" s="1">
        <v>25.15</v>
      </c>
      <c r="C429" s="1">
        <v>25.4</v>
      </c>
      <c r="D429" s="1">
        <v>25.01</v>
      </c>
      <c r="E429" s="1">
        <v>25.36</v>
      </c>
      <c r="F429" s="1">
        <v>25.34</v>
      </c>
      <c r="G429" s="1">
        <v>-0.19</v>
      </c>
      <c r="H429" s="4">
        <f t="shared" si="22"/>
        <v>-7.4980000000000003E-3</v>
      </c>
      <c r="I429" s="1">
        <v>-0.74980000000000002</v>
      </c>
      <c r="J429" s="4">
        <f t="shared" si="23"/>
        <v>3.8069999999999996E-3</v>
      </c>
      <c r="K429" s="1">
        <v>0.38069999999999998</v>
      </c>
      <c r="L429" s="1">
        <v>299430</v>
      </c>
      <c r="M429" s="1">
        <v>7523686</v>
      </c>
      <c r="N429" s="1">
        <v>6916250000</v>
      </c>
      <c r="O429" s="1">
        <v>1978047500</v>
      </c>
    </row>
    <row r="430" spans="1:15" x14ac:dyDescent="0.15">
      <c r="A430" s="2">
        <v>37790</v>
      </c>
      <c r="B430" s="1">
        <v>25.02</v>
      </c>
      <c r="C430" s="1">
        <v>25.45</v>
      </c>
      <c r="D430" s="1">
        <v>24.95</v>
      </c>
      <c r="E430" s="1">
        <v>25.15</v>
      </c>
      <c r="F430" s="1">
        <v>25.15</v>
      </c>
      <c r="G430" s="1">
        <v>-0.13</v>
      </c>
      <c r="H430" s="4">
        <f t="shared" si="22"/>
        <v>-5.169E-3</v>
      </c>
      <c r="I430" s="1">
        <v>-0.51690000000000003</v>
      </c>
      <c r="J430" s="4">
        <f t="shared" si="23"/>
        <v>4.0489999999999996E-3</v>
      </c>
      <c r="K430" s="1">
        <v>0.40489999999999998</v>
      </c>
      <c r="L430" s="1">
        <v>318483</v>
      </c>
      <c r="M430" s="1">
        <v>8004964</v>
      </c>
      <c r="N430" s="1">
        <v>6880500000</v>
      </c>
      <c r="O430" s="1">
        <v>1967823000</v>
      </c>
    </row>
    <row r="431" spans="1:15" x14ac:dyDescent="0.15">
      <c r="A431" s="2">
        <v>37791</v>
      </c>
      <c r="B431" s="1">
        <v>24.9</v>
      </c>
      <c r="C431" s="1">
        <v>25.25</v>
      </c>
      <c r="D431" s="1">
        <v>24.75</v>
      </c>
      <c r="E431" s="1">
        <v>25.04</v>
      </c>
      <c r="F431" s="1">
        <v>25.02</v>
      </c>
      <c r="G431" s="1">
        <v>-0.12</v>
      </c>
      <c r="H431" s="4">
        <f t="shared" si="22"/>
        <v>-4.7959999999999999E-3</v>
      </c>
      <c r="I431" s="1">
        <v>-0.47960000000000003</v>
      </c>
      <c r="J431" s="4">
        <f t="shared" si="23"/>
        <v>4.1449999999999994E-3</v>
      </c>
      <c r="K431" s="1">
        <v>0.41449999999999998</v>
      </c>
      <c r="L431" s="1">
        <v>326009</v>
      </c>
      <c r="M431" s="1">
        <v>8113184</v>
      </c>
      <c r="N431" s="1">
        <v>6847500000</v>
      </c>
      <c r="O431" s="1">
        <v>1958385000</v>
      </c>
    </row>
    <row r="432" spans="1:15" x14ac:dyDescent="0.15">
      <c r="A432" s="2">
        <v>37792</v>
      </c>
      <c r="B432" s="1">
        <v>25</v>
      </c>
      <c r="C432" s="1">
        <v>25.2</v>
      </c>
      <c r="D432" s="1">
        <v>24.85</v>
      </c>
      <c r="E432" s="1">
        <v>24.95</v>
      </c>
      <c r="F432" s="1">
        <v>24.9</v>
      </c>
      <c r="G432" s="1">
        <v>0.1</v>
      </c>
      <c r="H432" s="4">
        <f t="shared" si="22"/>
        <v>4.0160000000000005E-3</v>
      </c>
      <c r="I432" s="1">
        <v>0.40160000000000001</v>
      </c>
      <c r="J432" s="4">
        <f t="shared" si="23"/>
        <v>2.124E-3</v>
      </c>
      <c r="K432" s="1">
        <v>0.21240000000000001</v>
      </c>
      <c r="L432" s="1">
        <v>167090</v>
      </c>
      <c r="M432" s="1">
        <v>4175134</v>
      </c>
      <c r="N432" s="1">
        <v>6875000000</v>
      </c>
      <c r="O432" s="1">
        <v>1966250000</v>
      </c>
    </row>
    <row r="433" spans="1:15" x14ac:dyDescent="0.15">
      <c r="A433" s="2">
        <v>37795</v>
      </c>
      <c r="B433" s="1">
        <v>25.42</v>
      </c>
      <c r="C433" s="1">
        <v>25.75</v>
      </c>
      <c r="D433" s="1">
        <v>24.95</v>
      </c>
      <c r="E433" s="1">
        <v>25</v>
      </c>
      <c r="F433" s="1">
        <v>25</v>
      </c>
      <c r="G433" s="1">
        <v>0.42</v>
      </c>
      <c r="H433" s="4">
        <f t="shared" si="22"/>
        <v>1.6799999999999999E-2</v>
      </c>
      <c r="I433" s="1">
        <v>1.68</v>
      </c>
      <c r="J433" s="4">
        <f t="shared" si="23"/>
        <v>9.9319999999999999E-3</v>
      </c>
      <c r="K433" s="1">
        <v>0.99319999999999997</v>
      </c>
      <c r="L433" s="1">
        <v>781120</v>
      </c>
      <c r="M433" s="1">
        <v>19907731</v>
      </c>
      <c r="N433" s="1">
        <v>6990500000</v>
      </c>
      <c r="O433" s="1">
        <v>1999283000</v>
      </c>
    </row>
    <row r="434" spans="1:15" x14ac:dyDescent="0.15">
      <c r="A434" s="2">
        <v>37796</v>
      </c>
      <c r="B434" s="1">
        <v>25.48</v>
      </c>
      <c r="C434" s="1">
        <v>25.58</v>
      </c>
      <c r="D434" s="1">
        <v>25.3</v>
      </c>
      <c r="E434" s="1">
        <v>25.42</v>
      </c>
      <c r="F434" s="1">
        <v>25.42</v>
      </c>
      <c r="G434" s="1">
        <v>0.06</v>
      </c>
      <c r="H434" s="4">
        <f t="shared" si="22"/>
        <v>2.3599999999999997E-3</v>
      </c>
      <c r="I434" s="1">
        <v>0.23599999999999999</v>
      </c>
      <c r="J434" s="4">
        <f t="shared" si="23"/>
        <v>2.1540000000000001E-3</v>
      </c>
      <c r="K434" s="1">
        <v>0.21540000000000001</v>
      </c>
      <c r="L434" s="1">
        <v>169436</v>
      </c>
      <c r="M434" s="1">
        <v>4313862</v>
      </c>
      <c r="N434" s="1">
        <v>7007000000</v>
      </c>
      <c r="O434" s="1">
        <v>2004002000</v>
      </c>
    </row>
    <row r="435" spans="1:15" x14ac:dyDescent="0.15">
      <c r="A435" s="2">
        <v>37797</v>
      </c>
      <c r="B435" s="1">
        <v>25.45</v>
      </c>
      <c r="C435" s="1">
        <v>25.9</v>
      </c>
      <c r="D435" s="1">
        <v>25.36</v>
      </c>
      <c r="E435" s="1">
        <v>25.48</v>
      </c>
      <c r="F435" s="1">
        <v>25.48</v>
      </c>
      <c r="G435" s="1">
        <v>-0.03</v>
      </c>
      <c r="H435" s="4">
        <f t="shared" si="22"/>
        <v>-1.1770000000000001E-3</v>
      </c>
      <c r="I435" s="1">
        <v>-0.1177</v>
      </c>
      <c r="J435" s="4">
        <f t="shared" si="23"/>
        <v>5.3460000000000001E-3</v>
      </c>
      <c r="K435" s="1">
        <v>0.53459999999999996</v>
      </c>
      <c r="L435" s="1">
        <v>420470</v>
      </c>
      <c r="M435" s="1">
        <v>10783228</v>
      </c>
      <c r="N435" s="1">
        <v>6998750000</v>
      </c>
      <c r="O435" s="1">
        <v>2001642500</v>
      </c>
    </row>
    <row r="436" spans="1:15" x14ac:dyDescent="0.15">
      <c r="A436" s="2">
        <v>37798</v>
      </c>
      <c r="B436" s="1">
        <v>25.19</v>
      </c>
      <c r="C436" s="1">
        <v>25.65</v>
      </c>
      <c r="D436" s="1">
        <v>24.83</v>
      </c>
      <c r="E436" s="1">
        <v>25.45</v>
      </c>
      <c r="F436" s="1">
        <v>25.45</v>
      </c>
      <c r="G436" s="1">
        <v>-0.26</v>
      </c>
      <c r="H436" s="4">
        <f t="shared" si="22"/>
        <v>-1.0216000000000001E-2</v>
      </c>
      <c r="I436" s="1">
        <v>-1.0216000000000001</v>
      </c>
      <c r="J436" s="4">
        <f t="shared" si="23"/>
        <v>5.692E-3</v>
      </c>
      <c r="K436" s="1">
        <v>0.56920000000000004</v>
      </c>
      <c r="L436" s="1">
        <v>447705</v>
      </c>
      <c r="M436" s="1">
        <v>11265141</v>
      </c>
      <c r="N436" s="1">
        <v>6927250000</v>
      </c>
      <c r="O436" s="1">
        <v>1981193500</v>
      </c>
    </row>
    <row r="437" spans="1:15" x14ac:dyDescent="0.15">
      <c r="A437" s="2">
        <v>37799</v>
      </c>
      <c r="B437" s="1">
        <v>24.97</v>
      </c>
      <c r="C437" s="1">
        <v>25.4</v>
      </c>
      <c r="D437" s="1">
        <v>24.9</v>
      </c>
      <c r="E437" s="1">
        <v>25.2</v>
      </c>
      <c r="F437" s="1">
        <v>25.19</v>
      </c>
      <c r="G437" s="1">
        <v>-0.22</v>
      </c>
      <c r="H437" s="4">
        <f t="shared" si="22"/>
        <v>-8.7339999999999987E-3</v>
      </c>
      <c r="I437" s="1">
        <v>-0.87339999999999995</v>
      </c>
      <c r="J437" s="4">
        <f t="shared" si="23"/>
        <v>3.4580000000000001E-3</v>
      </c>
      <c r="K437" s="1">
        <v>0.3458</v>
      </c>
      <c r="L437" s="1">
        <v>271970</v>
      </c>
      <c r="M437" s="1">
        <v>6835321</v>
      </c>
      <c r="N437" s="1">
        <v>6866750000</v>
      </c>
      <c r="O437" s="1">
        <v>1963890500</v>
      </c>
    </row>
    <row r="438" spans="1:15" x14ac:dyDescent="0.15">
      <c r="A438" s="2">
        <v>37802</v>
      </c>
      <c r="B438" s="1">
        <v>24.96</v>
      </c>
      <c r="C438" s="1">
        <v>25.1</v>
      </c>
      <c r="D438" s="1">
        <v>24.95</v>
      </c>
      <c r="E438" s="1">
        <v>25</v>
      </c>
      <c r="F438" s="1">
        <v>24.97</v>
      </c>
      <c r="G438" s="1">
        <v>-0.01</v>
      </c>
      <c r="H438" s="4">
        <f t="shared" si="22"/>
        <v>-4.0000000000000002E-4</v>
      </c>
      <c r="I438" s="1">
        <v>-0.04</v>
      </c>
      <c r="J438" s="4">
        <f t="shared" si="23"/>
        <v>4.4759999999999999E-3</v>
      </c>
      <c r="K438" s="1">
        <v>0.4476</v>
      </c>
      <c r="L438" s="1">
        <v>352014</v>
      </c>
      <c r="M438" s="1">
        <v>8803181</v>
      </c>
      <c r="N438" s="1">
        <v>6864000000</v>
      </c>
      <c r="O438" s="1">
        <v>1963104000</v>
      </c>
    </row>
    <row r="439" spans="1:15" x14ac:dyDescent="0.15">
      <c r="A439" s="2">
        <v>37803</v>
      </c>
      <c r="B439" s="1">
        <v>25.24</v>
      </c>
      <c r="C439" s="1">
        <v>25.3</v>
      </c>
      <c r="D439" s="1">
        <v>24.9</v>
      </c>
      <c r="E439" s="1">
        <v>24.9</v>
      </c>
      <c r="F439" s="1">
        <v>24.96</v>
      </c>
      <c r="G439" s="1">
        <v>0.28000000000000003</v>
      </c>
      <c r="H439" s="4">
        <f t="shared" si="22"/>
        <v>1.1217999999999999E-2</v>
      </c>
      <c r="I439" s="1">
        <v>1.1217999999999999</v>
      </c>
      <c r="J439" s="4">
        <f t="shared" si="23"/>
        <v>6.2119999999999996E-3</v>
      </c>
      <c r="K439" s="1">
        <v>0.62119999999999997</v>
      </c>
      <c r="L439" s="1">
        <v>488577</v>
      </c>
      <c r="M439" s="1">
        <v>12302828</v>
      </c>
      <c r="N439" s="1">
        <v>6941000000</v>
      </c>
      <c r="O439" s="1">
        <v>1985126000</v>
      </c>
    </row>
    <row r="440" spans="1:15" x14ac:dyDescent="0.15">
      <c r="A440" s="2">
        <v>37804</v>
      </c>
      <c r="B440" s="1">
        <v>25.1</v>
      </c>
      <c r="C440" s="1">
        <v>25.2</v>
      </c>
      <c r="D440" s="1">
        <v>25</v>
      </c>
      <c r="E440" s="1">
        <v>25.2</v>
      </c>
      <c r="F440" s="1">
        <v>25.24</v>
      </c>
      <c r="G440" s="1">
        <v>-0.14000000000000001</v>
      </c>
      <c r="H440" s="4">
        <f t="shared" si="22"/>
        <v>-5.5469999999999998E-3</v>
      </c>
      <c r="I440" s="1">
        <v>-0.55469999999999997</v>
      </c>
      <c r="J440" s="4">
        <f t="shared" si="23"/>
        <v>1.7000000000000001E-3</v>
      </c>
      <c r="K440" s="1">
        <v>0.17</v>
      </c>
      <c r="L440" s="1">
        <v>133689</v>
      </c>
      <c r="M440" s="1">
        <v>3354437</v>
      </c>
      <c r="N440" s="1">
        <v>6902500000</v>
      </c>
      <c r="O440" s="1">
        <v>1974115000</v>
      </c>
    </row>
    <row r="441" spans="1:15" x14ac:dyDescent="0.15">
      <c r="A441" s="2">
        <v>37805</v>
      </c>
      <c r="B441" s="1">
        <v>25.04</v>
      </c>
      <c r="C441" s="1">
        <v>25.25</v>
      </c>
      <c r="D441" s="1">
        <v>24.89</v>
      </c>
      <c r="E441" s="1">
        <v>25.12</v>
      </c>
      <c r="F441" s="1">
        <v>25.1</v>
      </c>
      <c r="G441" s="1">
        <v>-0.06</v>
      </c>
      <c r="H441" s="4">
        <f t="shared" si="22"/>
        <v>-2.3899999999999998E-3</v>
      </c>
      <c r="I441" s="1">
        <v>-0.23899999999999999</v>
      </c>
      <c r="J441" s="4">
        <f t="shared" si="23"/>
        <v>3.6600000000000001E-3</v>
      </c>
      <c r="K441" s="1">
        <v>0.36599999999999999</v>
      </c>
      <c r="L441" s="1">
        <v>287867</v>
      </c>
      <c r="M441" s="1">
        <v>7192931</v>
      </c>
      <c r="N441" s="1">
        <v>6886000000</v>
      </c>
      <c r="O441" s="1">
        <v>1969396000</v>
      </c>
    </row>
    <row r="442" spans="1:15" x14ac:dyDescent="0.15">
      <c r="A442" s="2">
        <v>37806</v>
      </c>
      <c r="B442" s="1">
        <v>24.99</v>
      </c>
      <c r="C442" s="1">
        <v>25.13</v>
      </c>
      <c r="D442" s="1">
        <v>24.95</v>
      </c>
      <c r="E442" s="1">
        <v>25</v>
      </c>
      <c r="F442" s="1">
        <v>25.04</v>
      </c>
      <c r="G442" s="1">
        <v>-0.05</v>
      </c>
      <c r="H442" s="4">
        <f t="shared" si="22"/>
        <v>-1.9970000000000001E-3</v>
      </c>
      <c r="I442" s="1">
        <v>-0.19969999999999999</v>
      </c>
      <c r="J442" s="4">
        <f t="shared" si="23"/>
        <v>2.7939999999999996E-3</v>
      </c>
      <c r="K442" s="1">
        <v>0.27939999999999998</v>
      </c>
      <c r="L442" s="1">
        <v>219720</v>
      </c>
      <c r="M442" s="1">
        <v>5492526</v>
      </c>
      <c r="N442" s="1">
        <v>6872250000</v>
      </c>
      <c r="O442" s="1">
        <v>1965463500</v>
      </c>
    </row>
    <row r="443" spans="1:15" x14ac:dyDescent="0.15">
      <c r="A443" s="2">
        <v>37809</v>
      </c>
      <c r="B443" s="1">
        <v>24.87</v>
      </c>
      <c r="C443" s="1">
        <v>25.09</v>
      </c>
      <c r="D443" s="1">
        <v>24.8</v>
      </c>
      <c r="E443" s="1">
        <v>25.01</v>
      </c>
      <c r="F443" s="1">
        <v>24.99</v>
      </c>
      <c r="G443" s="1">
        <v>-0.12</v>
      </c>
      <c r="H443" s="4">
        <f t="shared" si="22"/>
        <v>-4.8019999999999998E-3</v>
      </c>
      <c r="I443" s="1">
        <v>-0.48020000000000002</v>
      </c>
      <c r="J443" s="4">
        <f t="shared" si="23"/>
        <v>2.1229999999999999E-3</v>
      </c>
      <c r="K443" s="1">
        <v>0.21229999999999999</v>
      </c>
      <c r="L443" s="1">
        <v>166992</v>
      </c>
      <c r="M443" s="1">
        <v>4154239</v>
      </c>
      <c r="N443" s="1">
        <v>6839250000</v>
      </c>
      <c r="O443" s="1">
        <v>1956025500</v>
      </c>
    </row>
    <row r="444" spans="1:15" x14ac:dyDescent="0.15">
      <c r="A444" s="2">
        <v>37810</v>
      </c>
      <c r="B444" s="1">
        <v>25.17</v>
      </c>
      <c r="C444" s="1">
        <v>25.18</v>
      </c>
      <c r="D444" s="1">
        <v>24.91</v>
      </c>
      <c r="E444" s="1">
        <v>24.95</v>
      </c>
      <c r="F444" s="1">
        <v>24.87</v>
      </c>
      <c r="G444" s="1">
        <v>0.3</v>
      </c>
      <c r="H444" s="4">
        <f t="shared" si="22"/>
        <v>1.2062999999999999E-2</v>
      </c>
      <c r="I444" s="1">
        <v>1.2062999999999999</v>
      </c>
      <c r="J444" s="4">
        <f t="shared" si="23"/>
        <v>2.8890000000000001E-3</v>
      </c>
      <c r="K444" s="1">
        <v>0.28889999999999999</v>
      </c>
      <c r="L444" s="1">
        <v>227232</v>
      </c>
      <c r="M444" s="1">
        <v>5693893</v>
      </c>
      <c r="N444" s="1">
        <v>6921750000</v>
      </c>
      <c r="O444" s="1">
        <v>1979620500</v>
      </c>
    </row>
    <row r="445" spans="1:15" x14ac:dyDescent="0.15">
      <c r="A445" s="2">
        <v>37811</v>
      </c>
      <c r="B445" s="1">
        <v>25.05</v>
      </c>
      <c r="C445" s="1">
        <v>25.19</v>
      </c>
      <c r="D445" s="1">
        <v>24.98</v>
      </c>
      <c r="E445" s="1">
        <v>25.16</v>
      </c>
      <c r="F445" s="1">
        <v>25.17</v>
      </c>
      <c r="G445" s="1">
        <v>-0.12</v>
      </c>
      <c r="H445" s="4">
        <f t="shared" si="22"/>
        <v>-4.7679999999999997E-3</v>
      </c>
      <c r="I445" s="1">
        <v>-0.4768</v>
      </c>
      <c r="J445" s="4">
        <f t="shared" si="23"/>
        <v>1.887E-3</v>
      </c>
      <c r="K445" s="1">
        <v>0.18870000000000001</v>
      </c>
      <c r="L445" s="1">
        <v>148399</v>
      </c>
      <c r="M445" s="1">
        <v>3722710</v>
      </c>
      <c r="N445" s="1">
        <v>6888750000</v>
      </c>
      <c r="O445" s="1">
        <v>1970182500</v>
      </c>
    </row>
    <row r="446" spans="1:15" x14ac:dyDescent="0.15">
      <c r="A446" s="2">
        <v>37812</v>
      </c>
      <c r="B446" s="1">
        <v>25.63</v>
      </c>
      <c r="C446" s="1">
        <v>25.74</v>
      </c>
      <c r="D446" s="1">
        <v>25.03</v>
      </c>
      <c r="E446" s="1">
        <v>25.19</v>
      </c>
      <c r="F446" s="1">
        <v>25.05</v>
      </c>
      <c r="G446" s="1">
        <v>0.57999999999999996</v>
      </c>
      <c r="H446" s="4">
        <f t="shared" si="22"/>
        <v>2.3153999999999997E-2</v>
      </c>
      <c r="I446" s="1">
        <v>2.3153999999999999</v>
      </c>
      <c r="J446" s="4">
        <f t="shared" si="23"/>
        <v>7.9950000000000004E-3</v>
      </c>
      <c r="K446" s="1">
        <v>0.79949999999999999</v>
      </c>
      <c r="L446" s="1">
        <v>628810</v>
      </c>
      <c r="M446" s="1">
        <v>16057693</v>
      </c>
      <c r="N446" s="1">
        <v>7048250000</v>
      </c>
      <c r="O446" s="1">
        <v>2015799500</v>
      </c>
    </row>
    <row r="447" spans="1:15" x14ac:dyDescent="0.15">
      <c r="A447" s="2">
        <v>37813</v>
      </c>
      <c r="B447" s="1">
        <v>25.7</v>
      </c>
      <c r="C447" s="1">
        <v>25.88</v>
      </c>
      <c r="D447" s="1">
        <v>25.59</v>
      </c>
      <c r="E447" s="1">
        <v>25.68</v>
      </c>
      <c r="F447" s="1">
        <v>25.63</v>
      </c>
      <c r="G447" s="1">
        <v>7.0000000000000007E-2</v>
      </c>
      <c r="H447" s="4">
        <f t="shared" si="22"/>
        <v>2.7309999999999999E-3</v>
      </c>
      <c r="I447" s="1">
        <v>0.27310000000000001</v>
      </c>
      <c r="J447" s="4">
        <f t="shared" si="23"/>
        <v>7.3280000000000003E-3</v>
      </c>
      <c r="K447" s="1">
        <v>0.73280000000000001</v>
      </c>
      <c r="L447" s="1">
        <v>576371</v>
      </c>
      <c r="M447" s="1">
        <v>14825594</v>
      </c>
      <c r="N447" s="1">
        <v>7067500000</v>
      </c>
      <c r="O447" s="1">
        <v>2021305000</v>
      </c>
    </row>
    <row r="448" spans="1:15" x14ac:dyDescent="0.15">
      <c r="A448" s="2">
        <v>37816</v>
      </c>
      <c r="B448" s="1">
        <v>23.78</v>
      </c>
      <c r="C448" s="1">
        <v>24</v>
      </c>
      <c r="D448" s="1">
        <v>23.2</v>
      </c>
      <c r="E448" s="1">
        <v>23.45</v>
      </c>
      <c r="F448" s="1">
        <v>23.18</v>
      </c>
      <c r="G448" s="1">
        <v>0.6</v>
      </c>
      <c r="H448" s="4">
        <f t="shared" si="22"/>
        <v>2.5884000000000001E-2</v>
      </c>
      <c r="I448" s="1">
        <v>2.5884</v>
      </c>
      <c r="J448" s="4">
        <f t="shared" si="23"/>
        <v>1.1029000000000001E-2</v>
      </c>
      <c r="K448" s="1">
        <v>1.1029</v>
      </c>
      <c r="L448" s="1">
        <v>867430</v>
      </c>
      <c r="M448" s="1">
        <v>20533771</v>
      </c>
      <c r="N448" s="1">
        <v>6539500000</v>
      </c>
      <c r="O448" s="1">
        <v>1870297000</v>
      </c>
    </row>
    <row r="449" spans="1:15" x14ac:dyDescent="0.15">
      <c r="A449" s="2">
        <v>37817</v>
      </c>
      <c r="B449" s="1">
        <v>23.89</v>
      </c>
      <c r="C449" s="1">
        <v>24.19</v>
      </c>
      <c r="D449" s="1">
        <v>23.58</v>
      </c>
      <c r="E449" s="1">
        <v>23.7</v>
      </c>
      <c r="F449" s="1">
        <v>23.78</v>
      </c>
      <c r="G449" s="1">
        <v>0.11</v>
      </c>
      <c r="H449" s="4">
        <f t="shared" si="22"/>
        <v>4.6259999999999999E-3</v>
      </c>
      <c r="I449" s="1">
        <v>0.46260000000000001</v>
      </c>
      <c r="J449" s="4">
        <f t="shared" si="23"/>
        <v>7.6990000000000001E-3</v>
      </c>
      <c r="K449" s="1">
        <v>0.76990000000000003</v>
      </c>
      <c r="L449" s="1">
        <v>666082</v>
      </c>
      <c r="M449" s="1">
        <v>15884705</v>
      </c>
      <c r="N449" s="1">
        <v>7226725000</v>
      </c>
      <c r="O449" s="1">
        <v>2066843350</v>
      </c>
    </row>
    <row r="450" spans="1:15" x14ac:dyDescent="0.15">
      <c r="A450" s="2">
        <v>37818</v>
      </c>
      <c r="B450" s="1">
        <v>24.03</v>
      </c>
      <c r="C450" s="1">
        <v>24.2</v>
      </c>
      <c r="D450" s="1">
        <v>23.86</v>
      </c>
      <c r="E450" s="1">
        <v>23.9</v>
      </c>
      <c r="F450" s="1">
        <v>23.89</v>
      </c>
      <c r="G450" s="1">
        <v>0.14000000000000001</v>
      </c>
      <c r="H450" s="4">
        <f t="shared" si="22"/>
        <v>5.8599999999999998E-3</v>
      </c>
      <c r="I450" s="1">
        <v>0.58599999999999997</v>
      </c>
      <c r="J450" s="4">
        <f t="shared" si="23"/>
        <v>9.0109999999999999E-3</v>
      </c>
      <c r="K450" s="1">
        <v>0.90110000000000001</v>
      </c>
      <c r="L450" s="1">
        <v>779619</v>
      </c>
      <c r="M450" s="1">
        <v>18717481</v>
      </c>
      <c r="N450" s="1">
        <v>7269075000</v>
      </c>
      <c r="O450" s="1">
        <v>2078955450</v>
      </c>
    </row>
    <row r="451" spans="1:15" x14ac:dyDescent="0.15">
      <c r="A451" s="2">
        <v>37819</v>
      </c>
      <c r="B451" s="1">
        <v>24.2</v>
      </c>
      <c r="C451" s="1">
        <v>24.5</v>
      </c>
      <c r="D451" s="1">
        <v>24</v>
      </c>
      <c r="E451" s="1">
        <v>24.05</v>
      </c>
      <c r="F451" s="1">
        <v>24.03</v>
      </c>
      <c r="G451" s="1">
        <v>0.17</v>
      </c>
      <c r="H451" s="4">
        <f t="shared" si="22"/>
        <v>7.0740000000000004E-3</v>
      </c>
      <c r="I451" s="1">
        <v>0.70740000000000003</v>
      </c>
      <c r="J451" s="4">
        <f t="shared" si="23"/>
        <v>1.1533999999999999E-2</v>
      </c>
      <c r="K451" s="1">
        <v>1.1534</v>
      </c>
      <c r="L451" s="1">
        <v>997825</v>
      </c>
      <c r="M451" s="1">
        <v>24185340</v>
      </c>
      <c r="N451" s="1">
        <v>7320500000</v>
      </c>
      <c r="O451" s="1">
        <v>2093663000</v>
      </c>
    </row>
    <row r="452" spans="1:15" x14ac:dyDescent="0.15">
      <c r="A452" s="2">
        <v>37820</v>
      </c>
      <c r="B452" s="1">
        <v>23.61</v>
      </c>
      <c r="C452" s="1">
        <v>24.3</v>
      </c>
      <c r="D452" s="1">
        <v>23.51</v>
      </c>
      <c r="E452" s="1">
        <v>24.2</v>
      </c>
      <c r="F452" s="1">
        <v>24.2</v>
      </c>
      <c r="G452" s="1">
        <v>-0.59</v>
      </c>
      <c r="H452" s="4">
        <f t="shared" si="22"/>
        <v>-2.4380000000000002E-2</v>
      </c>
      <c r="I452" s="1">
        <v>-2.4380000000000002</v>
      </c>
      <c r="J452" s="4">
        <f t="shared" si="23"/>
        <v>1.1131E-2</v>
      </c>
      <c r="K452" s="1">
        <v>1.1131</v>
      </c>
      <c r="L452" s="1">
        <v>962967</v>
      </c>
      <c r="M452" s="1">
        <v>23126678</v>
      </c>
      <c r="N452" s="1">
        <v>7142025000</v>
      </c>
      <c r="O452" s="1">
        <v>2042619150</v>
      </c>
    </row>
    <row r="453" spans="1:15" x14ac:dyDescent="0.15">
      <c r="A453" s="2">
        <v>37823</v>
      </c>
      <c r="B453" s="1">
        <v>23.7</v>
      </c>
      <c r="C453" s="1">
        <v>23.78</v>
      </c>
      <c r="D453" s="1">
        <v>23.36</v>
      </c>
      <c r="E453" s="1">
        <v>23.5</v>
      </c>
      <c r="F453" s="1">
        <v>23.61</v>
      </c>
      <c r="G453" s="1">
        <v>0.09</v>
      </c>
      <c r="H453" s="4">
        <f t="shared" si="22"/>
        <v>3.8119999999999999E-3</v>
      </c>
      <c r="I453" s="1">
        <v>0.38119999999999998</v>
      </c>
      <c r="J453" s="4">
        <f t="shared" si="23"/>
        <v>8.2210000000000009E-3</v>
      </c>
      <c r="K453" s="1">
        <v>0.82210000000000005</v>
      </c>
      <c r="L453" s="1">
        <v>711248</v>
      </c>
      <c r="M453" s="1">
        <v>16722758</v>
      </c>
      <c r="N453" s="1">
        <v>7169250000</v>
      </c>
      <c r="O453" s="1">
        <v>2050405500</v>
      </c>
    </row>
    <row r="454" spans="1:15" x14ac:dyDescent="0.15">
      <c r="A454" s="2">
        <v>37824</v>
      </c>
      <c r="B454" s="1">
        <v>23.82</v>
      </c>
      <c r="C454" s="1">
        <v>23.95</v>
      </c>
      <c r="D454" s="1">
        <v>23.61</v>
      </c>
      <c r="E454" s="1">
        <v>23.61</v>
      </c>
      <c r="F454" s="1">
        <v>23.7</v>
      </c>
      <c r="G454" s="1">
        <v>0.12</v>
      </c>
      <c r="H454" s="4">
        <f t="shared" si="22"/>
        <v>5.0629999999999998E-3</v>
      </c>
      <c r="I454" s="1">
        <v>0.50629999999999997</v>
      </c>
      <c r="J454" s="4">
        <f t="shared" si="23"/>
        <v>3.594E-3</v>
      </c>
      <c r="K454" s="1">
        <v>0.3594</v>
      </c>
      <c r="L454" s="1">
        <v>310943</v>
      </c>
      <c r="M454" s="1">
        <v>7381958</v>
      </c>
      <c r="N454" s="1">
        <v>7205550000</v>
      </c>
      <c r="O454" s="1">
        <v>2060787300</v>
      </c>
    </row>
    <row r="455" spans="1:15" x14ac:dyDescent="0.15">
      <c r="A455" s="2">
        <v>37825</v>
      </c>
      <c r="B455" s="1">
        <v>23.83</v>
      </c>
      <c r="C455" s="1">
        <v>23.95</v>
      </c>
      <c r="D455" s="1">
        <v>23.6</v>
      </c>
      <c r="E455" s="1">
        <v>23.82</v>
      </c>
      <c r="F455" s="1">
        <v>23.82</v>
      </c>
      <c r="G455" s="1">
        <v>0.01</v>
      </c>
      <c r="H455" s="4">
        <f t="shared" si="22"/>
        <v>4.2000000000000002E-4</v>
      </c>
      <c r="I455" s="1">
        <v>4.2000000000000003E-2</v>
      </c>
      <c r="J455" s="4">
        <f t="shared" si="23"/>
        <v>6.4640000000000001E-3</v>
      </c>
      <c r="K455" s="1">
        <v>0.64639999999999997</v>
      </c>
      <c r="L455" s="1">
        <v>559227</v>
      </c>
      <c r="M455" s="1">
        <v>13316655</v>
      </c>
      <c r="N455" s="1">
        <v>7208575000</v>
      </c>
      <c r="O455" s="1">
        <v>2061652450</v>
      </c>
    </row>
    <row r="456" spans="1:15" x14ac:dyDescent="0.15">
      <c r="A456" s="2">
        <v>37826</v>
      </c>
      <c r="B456" s="1">
        <v>23.65</v>
      </c>
      <c r="C456" s="1">
        <v>23.83</v>
      </c>
      <c r="D456" s="1">
        <v>23.6</v>
      </c>
      <c r="E456" s="1">
        <v>23.83</v>
      </c>
      <c r="F456" s="1">
        <v>23.83</v>
      </c>
      <c r="G456" s="1">
        <v>-0.18</v>
      </c>
      <c r="H456" s="4">
        <f t="shared" si="22"/>
        <v>-7.554E-3</v>
      </c>
      <c r="I456" s="1">
        <v>-0.75539999999999996</v>
      </c>
      <c r="J456" s="4">
        <f t="shared" si="23"/>
        <v>1.6769999999999999E-3</v>
      </c>
      <c r="K456" s="1">
        <v>0.16769999999999999</v>
      </c>
      <c r="L456" s="1">
        <v>145051</v>
      </c>
      <c r="M456" s="1">
        <v>3437577</v>
      </c>
      <c r="N456" s="1">
        <v>7154125000</v>
      </c>
      <c r="O456" s="1">
        <v>2046079750</v>
      </c>
    </row>
    <row r="457" spans="1:15" x14ac:dyDescent="0.15">
      <c r="A457" s="2">
        <v>37827</v>
      </c>
      <c r="B457" s="1">
        <v>23.3</v>
      </c>
      <c r="C457" s="1">
        <v>23.7</v>
      </c>
      <c r="D457" s="1">
        <v>23.12</v>
      </c>
      <c r="E457" s="1">
        <v>23.65</v>
      </c>
      <c r="F457" s="1">
        <v>23.65</v>
      </c>
      <c r="G457" s="1">
        <v>-0.35</v>
      </c>
      <c r="H457" s="4">
        <f t="shared" si="22"/>
        <v>-1.4799E-2</v>
      </c>
      <c r="I457" s="1">
        <v>-1.4799</v>
      </c>
      <c r="J457" s="4">
        <f t="shared" si="23"/>
        <v>3.3239999999999997E-3</v>
      </c>
      <c r="K457" s="1">
        <v>0.33239999999999997</v>
      </c>
      <c r="L457" s="1">
        <v>287594</v>
      </c>
      <c r="M457" s="1">
        <v>6717751</v>
      </c>
      <c r="N457" s="1">
        <v>7048250000</v>
      </c>
      <c r="O457" s="1">
        <v>2015799500</v>
      </c>
    </row>
    <row r="458" spans="1:15" x14ac:dyDescent="0.15">
      <c r="A458" s="2">
        <v>37830</v>
      </c>
      <c r="B458" s="1">
        <v>23.23</v>
      </c>
      <c r="C458" s="1">
        <v>23.4</v>
      </c>
      <c r="D458" s="1">
        <v>23.2</v>
      </c>
      <c r="E458" s="1">
        <v>23.35</v>
      </c>
      <c r="F458" s="1">
        <v>23.3</v>
      </c>
      <c r="G458" s="1">
        <v>-7.0000000000000007E-2</v>
      </c>
      <c r="H458" s="4">
        <f t="shared" si="22"/>
        <v>-3.0040000000000002E-3</v>
      </c>
      <c r="I458" s="1">
        <v>-0.3004</v>
      </c>
      <c r="J458" s="4">
        <f t="shared" si="23"/>
        <v>2.1789999999999999E-3</v>
      </c>
      <c r="K458" s="1">
        <v>0.21790000000000001</v>
      </c>
      <c r="L458" s="1">
        <v>188548</v>
      </c>
      <c r="M458" s="1">
        <v>4383607</v>
      </c>
      <c r="N458" s="1">
        <v>7027075000</v>
      </c>
      <c r="O458" s="1">
        <v>2009743450</v>
      </c>
    </row>
    <row r="459" spans="1:15" x14ac:dyDescent="0.15">
      <c r="A459" s="2">
        <v>37831</v>
      </c>
      <c r="B459" s="1">
        <v>23.4</v>
      </c>
      <c r="C459" s="1">
        <v>23.49</v>
      </c>
      <c r="D459" s="1">
        <v>23.2</v>
      </c>
      <c r="E459" s="1">
        <v>23.35</v>
      </c>
      <c r="F459" s="1">
        <v>23.23</v>
      </c>
      <c r="G459" s="1">
        <v>0.17</v>
      </c>
      <c r="H459" s="4">
        <f t="shared" si="22"/>
        <v>7.3179999999999999E-3</v>
      </c>
      <c r="I459" s="1">
        <v>0.73180000000000001</v>
      </c>
      <c r="J459" s="4">
        <f t="shared" si="23"/>
        <v>1.5070000000000001E-3</v>
      </c>
      <c r="K459" s="1">
        <v>0.1507</v>
      </c>
      <c r="L459" s="1">
        <v>130378</v>
      </c>
      <c r="M459" s="1">
        <v>3043368</v>
      </c>
      <c r="N459" s="1">
        <v>7078500000</v>
      </c>
      <c r="O459" s="1">
        <v>2024451000</v>
      </c>
    </row>
    <row r="460" spans="1:15" x14ac:dyDescent="0.15">
      <c r="A460" s="2">
        <v>37832</v>
      </c>
      <c r="B460" s="1">
        <v>23.35</v>
      </c>
      <c r="C460" s="1">
        <v>23.58</v>
      </c>
      <c r="D460" s="1">
        <v>23.18</v>
      </c>
      <c r="E460" s="1">
        <v>23.58</v>
      </c>
      <c r="F460" s="1">
        <v>23.4</v>
      </c>
      <c r="G460" s="1">
        <v>-0.05</v>
      </c>
      <c r="H460" s="4">
        <f t="shared" si="22"/>
        <v>-2.137E-3</v>
      </c>
      <c r="I460" s="1">
        <v>-0.2137</v>
      </c>
      <c r="J460" s="4">
        <f t="shared" si="23"/>
        <v>3.1569999999999997E-3</v>
      </c>
      <c r="K460" s="1">
        <v>0.31569999999999998</v>
      </c>
      <c r="L460" s="1">
        <v>273090</v>
      </c>
      <c r="M460" s="1">
        <v>6375509</v>
      </c>
      <c r="N460" s="1">
        <v>7063375000</v>
      </c>
      <c r="O460" s="1">
        <v>2020125250</v>
      </c>
    </row>
    <row r="461" spans="1:15" x14ac:dyDescent="0.15">
      <c r="A461" s="2">
        <v>37833</v>
      </c>
      <c r="B461" s="1">
        <v>23.15</v>
      </c>
      <c r="C461" s="1">
        <v>23.35</v>
      </c>
      <c r="D461" s="1">
        <v>22.92</v>
      </c>
      <c r="E461" s="1">
        <v>23.35</v>
      </c>
      <c r="F461" s="1">
        <v>23.35</v>
      </c>
      <c r="G461" s="1">
        <v>-0.2</v>
      </c>
      <c r="H461" s="4">
        <f t="shared" si="22"/>
        <v>-8.5649999999999997E-3</v>
      </c>
      <c r="I461" s="1">
        <v>-0.85650000000000004</v>
      </c>
      <c r="J461" s="4">
        <f t="shared" si="23"/>
        <v>2.5999999999999999E-3</v>
      </c>
      <c r="K461" s="1">
        <v>0.26</v>
      </c>
      <c r="L461" s="1">
        <v>224938</v>
      </c>
      <c r="M461" s="1">
        <v>5205478</v>
      </c>
      <c r="N461" s="1">
        <v>7002875000</v>
      </c>
      <c r="O461" s="1">
        <v>2002822250</v>
      </c>
    </row>
    <row r="462" spans="1:15" x14ac:dyDescent="0.15">
      <c r="A462" s="2">
        <v>37834</v>
      </c>
      <c r="B462" s="1">
        <v>22.89</v>
      </c>
      <c r="C462" s="1">
        <v>23.13</v>
      </c>
      <c r="D462" s="1">
        <v>22.75</v>
      </c>
      <c r="E462" s="1">
        <v>23</v>
      </c>
      <c r="F462" s="1">
        <v>23.15</v>
      </c>
      <c r="G462" s="1">
        <v>-0.26</v>
      </c>
      <c r="H462" s="4">
        <f t="shared" si="22"/>
        <v>-1.1231E-2</v>
      </c>
      <c r="I462" s="1">
        <v>-1.1231</v>
      </c>
      <c r="J462" s="4">
        <f t="shared" si="23"/>
        <v>3.7630000000000003E-3</v>
      </c>
      <c r="K462" s="1">
        <v>0.37630000000000002</v>
      </c>
      <c r="L462" s="1">
        <v>325583</v>
      </c>
      <c r="M462" s="1">
        <v>7459787</v>
      </c>
      <c r="N462" s="1">
        <v>6924225000</v>
      </c>
      <c r="O462" s="1">
        <v>1980328350</v>
      </c>
    </row>
    <row r="463" spans="1:15" x14ac:dyDescent="0.15">
      <c r="A463" s="2">
        <v>37837</v>
      </c>
      <c r="B463" s="1">
        <v>22.89</v>
      </c>
      <c r="C463" s="1">
        <v>22.9</v>
      </c>
      <c r="D463" s="1">
        <v>22.6</v>
      </c>
      <c r="E463" s="1">
        <v>22.8</v>
      </c>
      <c r="F463" s="1">
        <v>22.89</v>
      </c>
      <c r="G463" s="1">
        <v>0</v>
      </c>
      <c r="H463" s="4">
        <f t="shared" si="22"/>
        <v>0</v>
      </c>
      <c r="I463" s="1">
        <v>0</v>
      </c>
      <c r="J463" s="4">
        <f t="shared" si="23"/>
        <v>3.1319999999999998E-3</v>
      </c>
      <c r="K463" s="1">
        <v>0.31319999999999998</v>
      </c>
      <c r="L463" s="1">
        <v>270968</v>
      </c>
      <c r="M463" s="1">
        <v>6168033</v>
      </c>
      <c r="N463" s="1">
        <v>6924225000</v>
      </c>
      <c r="O463" s="1">
        <v>1980328350</v>
      </c>
    </row>
    <row r="464" spans="1:15" x14ac:dyDescent="0.15">
      <c r="A464" s="2">
        <v>37838</v>
      </c>
      <c r="B464" s="1">
        <v>23.08</v>
      </c>
      <c r="C464" s="1">
        <v>23.09</v>
      </c>
      <c r="D464" s="1">
        <v>22.75</v>
      </c>
      <c r="E464" s="1">
        <v>22.89</v>
      </c>
      <c r="F464" s="1">
        <v>22.89</v>
      </c>
      <c r="G464" s="1">
        <v>0.19</v>
      </c>
      <c r="H464" s="4">
        <f t="shared" si="22"/>
        <v>8.3009999999999994E-3</v>
      </c>
      <c r="I464" s="1">
        <v>0.83009999999999995</v>
      </c>
      <c r="J464" s="4">
        <f t="shared" si="23"/>
        <v>2.2309999999999999E-3</v>
      </c>
      <c r="K464" s="1">
        <v>0.22309999999999999</v>
      </c>
      <c r="L464" s="1">
        <v>193039</v>
      </c>
      <c r="M464" s="1">
        <v>4411194</v>
      </c>
      <c r="N464" s="1">
        <v>6981700000</v>
      </c>
      <c r="O464" s="1">
        <v>1996766200</v>
      </c>
    </row>
    <row r="465" spans="1:15" x14ac:dyDescent="0.15">
      <c r="A465" s="2">
        <v>37839</v>
      </c>
      <c r="B465" s="1">
        <v>23.2</v>
      </c>
      <c r="C465" s="1">
        <v>23.22</v>
      </c>
      <c r="D465" s="1">
        <v>22.91</v>
      </c>
      <c r="E465" s="1">
        <v>23.08</v>
      </c>
      <c r="F465" s="1">
        <v>23.08</v>
      </c>
      <c r="G465" s="1">
        <v>0.12</v>
      </c>
      <c r="H465" s="4">
        <f t="shared" si="22"/>
        <v>5.1990000000000005E-3</v>
      </c>
      <c r="I465" s="1">
        <v>0.51990000000000003</v>
      </c>
      <c r="J465" s="4">
        <f t="shared" si="23"/>
        <v>2.6410000000000001E-3</v>
      </c>
      <c r="K465" s="1">
        <v>0.2641</v>
      </c>
      <c r="L465" s="1">
        <v>228444</v>
      </c>
      <c r="M465" s="1">
        <v>5272928</v>
      </c>
      <c r="N465" s="1">
        <v>7018000000</v>
      </c>
      <c r="O465" s="1">
        <v>2007148000</v>
      </c>
    </row>
    <row r="466" spans="1:15" x14ac:dyDescent="0.15">
      <c r="A466" s="2">
        <v>37840</v>
      </c>
      <c r="B466" s="1">
        <v>23.02</v>
      </c>
      <c r="C466" s="1">
        <v>23.1</v>
      </c>
      <c r="D466" s="1">
        <v>22.93</v>
      </c>
      <c r="E466" s="1">
        <v>23</v>
      </c>
      <c r="F466" s="1">
        <v>23.2</v>
      </c>
      <c r="G466" s="1">
        <v>-0.18</v>
      </c>
      <c r="H466" s="4">
        <f t="shared" si="22"/>
        <v>-7.7590000000000003E-3</v>
      </c>
      <c r="I466" s="1">
        <v>-0.77590000000000003</v>
      </c>
      <c r="J466" s="4">
        <f t="shared" si="23"/>
        <v>8.6800000000000006E-4</v>
      </c>
      <c r="K466" s="1">
        <v>8.6800000000000002E-2</v>
      </c>
      <c r="L466" s="1">
        <v>75057</v>
      </c>
      <c r="M466" s="1">
        <v>1725955</v>
      </c>
      <c r="N466" s="1">
        <v>6963550000</v>
      </c>
      <c r="O466" s="1">
        <v>1991575300</v>
      </c>
    </row>
    <row r="467" spans="1:15" x14ac:dyDescent="0.15">
      <c r="A467" s="2">
        <v>37841</v>
      </c>
      <c r="B467" s="1">
        <v>22.78</v>
      </c>
      <c r="C467" s="1">
        <v>23.05</v>
      </c>
      <c r="D467" s="1">
        <v>22.71</v>
      </c>
      <c r="E467" s="1">
        <v>22.91</v>
      </c>
      <c r="F467" s="1">
        <v>23.02</v>
      </c>
      <c r="G467" s="1">
        <v>-0.24</v>
      </c>
      <c r="H467" s="4">
        <f t="shared" si="22"/>
        <v>-1.0426E-2</v>
      </c>
      <c r="I467" s="1">
        <v>-1.0426</v>
      </c>
      <c r="J467" s="4">
        <f t="shared" si="23"/>
        <v>2.1559999999999999E-3</v>
      </c>
      <c r="K467" s="1">
        <v>0.21560000000000001</v>
      </c>
      <c r="L467" s="1">
        <v>186507</v>
      </c>
      <c r="M467" s="1">
        <v>4268481</v>
      </c>
      <c r="N467" s="1">
        <v>6890950000</v>
      </c>
      <c r="O467" s="1">
        <v>1970811700</v>
      </c>
    </row>
    <row r="468" spans="1:15" x14ac:dyDescent="0.15">
      <c r="A468" s="2">
        <v>37844</v>
      </c>
      <c r="B468" s="1">
        <v>22.73</v>
      </c>
      <c r="C468" s="1">
        <v>22.78</v>
      </c>
      <c r="D468" s="1">
        <v>22.61</v>
      </c>
      <c r="E468" s="1">
        <v>22.61</v>
      </c>
      <c r="F468" s="1">
        <v>22.78</v>
      </c>
      <c r="G468" s="1">
        <v>-0.05</v>
      </c>
      <c r="H468" s="4">
        <f t="shared" si="22"/>
        <v>-2.1949999999999999E-3</v>
      </c>
      <c r="I468" s="1">
        <v>-0.2195</v>
      </c>
      <c r="J468" s="4">
        <f t="shared" si="23"/>
        <v>1.152E-3</v>
      </c>
      <c r="K468" s="1">
        <v>0.1152</v>
      </c>
      <c r="L468" s="1">
        <v>99632</v>
      </c>
      <c r="M468" s="1">
        <v>2260732</v>
      </c>
      <c r="N468" s="1">
        <v>6875825000</v>
      </c>
      <c r="O468" s="1">
        <v>1966485950</v>
      </c>
    </row>
    <row r="469" spans="1:15" x14ac:dyDescent="0.15">
      <c r="A469" s="2">
        <v>37845</v>
      </c>
      <c r="B469" s="1">
        <v>22.99</v>
      </c>
      <c r="C469" s="1">
        <v>23.1</v>
      </c>
      <c r="D469" s="1">
        <v>22.75</v>
      </c>
      <c r="E469" s="1">
        <v>22.75</v>
      </c>
      <c r="F469" s="1">
        <v>22.73</v>
      </c>
      <c r="G469" s="1">
        <v>0.26</v>
      </c>
      <c r="H469" s="4">
        <f t="shared" si="22"/>
        <v>1.1439E-2</v>
      </c>
      <c r="I469" s="1">
        <v>1.1438999999999999</v>
      </c>
      <c r="J469" s="4">
        <f t="shared" si="23"/>
        <v>8.6900000000000009E-4</v>
      </c>
      <c r="K469" s="1">
        <v>8.6900000000000005E-2</v>
      </c>
      <c r="L469" s="1">
        <v>75207</v>
      </c>
      <c r="M469" s="1">
        <v>1725279</v>
      </c>
      <c r="N469" s="1">
        <v>6954475000</v>
      </c>
      <c r="O469" s="1">
        <v>1988979850</v>
      </c>
    </row>
    <row r="470" spans="1:15" x14ac:dyDescent="0.15">
      <c r="A470" s="2">
        <v>37846</v>
      </c>
      <c r="B470" s="1">
        <v>22.97</v>
      </c>
      <c r="C470" s="1">
        <v>23.01</v>
      </c>
      <c r="D470" s="1">
        <v>22.9</v>
      </c>
      <c r="E470" s="1">
        <v>22.9</v>
      </c>
      <c r="F470" s="1">
        <v>22.99</v>
      </c>
      <c r="G470" s="1">
        <v>-0.02</v>
      </c>
      <c r="H470" s="4">
        <f t="shared" si="22"/>
        <v>-8.699999999999999E-4</v>
      </c>
      <c r="I470" s="1">
        <v>-8.6999999999999994E-2</v>
      </c>
      <c r="J470" s="4">
        <f t="shared" si="23"/>
        <v>2.0839999999999999E-3</v>
      </c>
      <c r="K470" s="1">
        <v>0.2084</v>
      </c>
      <c r="L470" s="1">
        <v>180270</v>
      </c>
      <c r="M470" s="1">
        <v>4138095</v>
      </c>
      <c r="N470" s="1">
        <v>6948425000</v>
      </c>
      <c r="O470" s="1">
        <v>1987249550</v>
      </c>
    </row>
    <row r="471" spans="1:15" x14ac:dyDescent="0.15">
      <c r="A471" s="2">
        <v>37847</v>
      </c>
      <c r="B471" s="1">
        <v>22.8</v>
      </c>
      <c r="C471" s="1">
        <v>22.99</v>
      </c>
      <c r="D471" s="1">
        <v>22.77</v>
      </c>
      <c r="E471" s="1">
        <v>22.81</v>
      </c>
      <c r="F471" s="1">
        <v>22.97</v>
      </c>
      <c r="G471" s="1">
        <v>-0.17</v>
      </c>
      <c r="H471" s="4">
        <f t="shared" si="22"/>
        <v>-7.4009999999999996E-3</v>
      </c>
      <c r="I471" s="1">
        <v>-0.74009999999999998</v>
      </c>
      <c r="J471" s="4">
        <f t="shared" si="23"/>
        <v>2.2040000000000002E-3</v>
      </c>
      <c r="K471" s="1">
        <v>0.22040000000000001</v>
      </c>
      <c r="L471" s="1">
        <v>190650</v>
      </c>
      <c r="M471" s="1">
        <v>4369482</v>
      </c>
      <c r="N471" s="1">
        <v>6897000000</v>
      </c>
      <c r="O471" s="1">
        <v>1972542000</v>
      </c>
    </row>
    <row r="472" spans="1:15" x14ac:dyDescent="0.15">
      <c r="A472" s="2">
        <v>37848</v>
      </c>
      <c r="B472" s="1">
        <v>22.81</v>
      </c>
      <c r="C472" s="1">
        <v>22.89</v>
      </c>
      <c r="D472" s="1">
        <v>22.76</v>
      </c>
      <c r="E472" s="1">
        <v>22.78</v>
      </c>
      <c r="F472" s="1">
        <v>22.8</v>
      </c>
      <c r="G472" s="1">
        <v>0.01</v>
      </c>
      <c r="H472" s="4">
        <f t="shared" si="22"/>
        <v>4.3899999999999999E-4</v>
      </c>
      <c r="I472" s="1">
        <v>4.3900000000000002E-2</v>
      </c>
      <c r="J472" s="4">
        <f t="shared" si="23"/>
        <v>1.0730000000000002E-3</v>
      </c>
      <c r="K472" s="1">
        <v>0.10730000000000001</v>
      </c>
      <c r="L472" s="1">
        <v>92840</v>
      </c>
      <c r="M472" s="1">
        <v>2117303</v>
      </c>
      <c r="N472" s="1">
        <v>6900025000</v>
      </c>
      <c r="O472" s="1">
        <v>1973407150</v>
      </c>
    </row>
    <row r="473" spans="1:15" x14ac:dyDescent="0.15">
      <c r="A473" s="2">
        <v>37851</v>
      </c>
      <c r="B473" s="1">
        <v>22.75</v>
      </c>
      <c r="C473" s="1">
        <v>22.86</v>
      </c>
      <c r="D473" s="1">
        <v>22.73</v>
      </c>
      <c r="E473" s="1">
        <v>22.81</v>
      </c>
      <c r="F473" s="1">
        <v>22.81</v>
      </c>
      <c r="G473" s="1">
        <v>-0.06</v>
      </c>
      <c r="H473" s="4">
        <f t="shared" si="22"/>
        <v>-2.63E-3</v>
      </c>
      <c r="I473" s="1">
        <v>-0.26300000000000001</v>
      </c>
      <c r="J473" s="4">
        <f t="shared" si="23"/>
        <v>1.029E-3</v>
      </c>
      <c r="K473" s="1">
        <v>0.10290000000000001</v>
      </c>
      <c r="L473" s="1">
        <v>89030</v>
      </c>
      <c r="M473" s="1">
        <v>2029145</v>
      </c>
      <c r="N473" s="1">
        <v>6881875000</v>
      </c>
      <c r="O473" s="1">
        <v>1968216250</v>
      </c>
    </row>
    <row r="474" spans="1:15" x14ac:dyDescent="0.15">
      <c r="A474" s="2">
        <v>37852</v>
      </c>
      <c r="B474" s="1">
        <v>22.78</v>
      </c>
      <c r="C474" s="1">
        <v>22.88</v>
      </c>
      <c r="D474" s="1">
        <v>22.68</v>
      </c>
      <c r="E474" s="1">
        <v>22.74</v>
      </c>
      <c r="F474" s="1">
        <v>22.75</v>
      </c>
      <c r="G474" s="1">
        <v>0.03</v>
      </c>
      <c r="H474" s="4">
        <f t="shared" si="22"/>
        <v>1.3189999999999999E-3</v>
      </c>
      <c r="I474" s="1">
        <v>0.13189999999999999</v>
      </c>
      <c r="J474" s="4">
        <f t="shared" si="23"/>
        <v>1.3189999999999999E-3</v>
      </c>
      <c r="K474" s="1">
        <v>0.13189999999999999</v>
      </c>
      <c r="L474" s="1">
        <v>114097</v>
      </c>
      <c r="M474" s="1">
        <v>2595147</v>
      </c>
      <c r="N474" s="1">
        <v>6890950000</v>
      </c>
      <c r="O474" s="1">
        <v>1970811700</v>
      </c>
    </row>
    <row r="475" spans="1:15" x14ac:dyDescent="0.15">
      <c r="A475" s="2">
        <v>37853</v>
      </c>
      <c r="B475" s="1">
        <v>22.67</v>
      </c>
      <c r="C475" s="1">
        <v>22.8</v>
      </c>
      <c r="D475" s="1">
        <v>22.6</v>
      </c>
      <c r="E475" s="1">
        <v>22.8</v>
      </c>
      <c r="F475" s="1">
        <v>22.78</v>
      </c>
      <c r="G475" s="1">
        <v>-0.11</v>
      </c>
      <c r="H475" s="4">
        <f t="shared" si="22"/>
        <v>-4.829E-3</v>
      </c>
      <c r="I475" s="1">
        <v>-0.4829</v>
      </c>
      <c r="J475" s="4">
        <f t="shared" si="23"/>
        <v>1.0040000000000001E-3</v>
      </c>
      <c r="K475" s="1">
        <v>0.1004</v>
      </c>
      <c r="L475" s="1">
        <v>86875</v>
      </c>
      <c r="M475" s="1">
        <v>1967310</v>
      </c>
      <c r="N475" s="1">
        <v>6857675000</v>
      </c>
      <c r="O475" s="1">
        <v>1961295050</v>
      </c>
    </row>
    <row r="476" spans="1:15" x14ac:dyDescent="0.15">
      <c r="A476" s="2">
        <v>37854</v>
      </c>
      <c r="B476" s="1">
        <v>22.2</v>
      </c>
      <c r="C476" s="1">
        <v>22.8</v>
      </c>
      <c r="D476" s="1">
        <v>21</v>
      </c>
      <c r="E476" s="1">
        <v>22.65</v>
      </c>
      <c r="F476" s="1">
        <v>22.67</v>
      </c>
      <c r="G476" s="1">
        <v>-0.47</v>
      </c>
      <c r="H476" s="4">
        <f t="shared" si="22"/>
        <v>-2.0732E-2</v>
      </c>
      <c r="I476" s="1">
        <v>-2.0731999999999999</v>
      </c>
      <c r="J476" s="4">
        <f t="shared" si="23"/>
        <v>5.2610000000000001E-3</v>
      </c>
      <c r="K476" s="1">
        <v>0.52610000000000001</v>
      </c>
      <c r="L476" s="1">
        <v>455128</v>
      </c>
      <c r="M476" s="1">
        <v>9879703</v>
      </c>
      <c r="N476" s="1">
        <v>6715500000</v>
      </c>
      <c r="O476" s="1">
        <v>1920633000</v>
      </c>
    </row>
    <row r="477" spans="1:15" x14ac:dyDescent="0.15">
      <c r="A477" s="2">
        <v>37855</v>
      </c>
      <c r="B477" s="1">
        <v>21.78</v>
      </c>
      <c r="C477" s="1">
        <v>22.44</v>
      </c>
      <c r="D477" s="1">
        <v>21.71</v>
      </c>
      <c r="E477" s="1">
        <v>22.2</v>
      </c>
      <c r="F477" s="1">
        <v>22.2</v>
      </c>
      <c r="G477" s="1">
        <v>-0.42</v>
      </c>
      <c r="H477" s="4">
        <f t="shared" si="22"/>
        <v>-1.8918999999999998E-2</v>
      </c>
      <c r="I477" s="1">
        <v>-1.8918999999999999</v>
      </c>
      <c r="J477" s="4">
        <f t="shared" si="23"/>
        <v>4.4669999999999996E-3</v>
      </c>
      <c r="K477" s="1">
        <v>0.44669999999999999</v>
      </c>
      <c r="L477" s="1">
        <v>386467</v>
      </c>
      <c r="M477" s="1">
        <v>8446625</v>
      </c>
      <c r="N477" s="1">
        <v>6588450000</v>
      </c>
      <c r="O477" s="1">
        <v>1884296700</v>
      </c>
    </row>
    <row r="478" spans="1:15" x14ac:dyDescent="0.15">
      <c r="A478" s="2">
        <v>37858</v>
      </c>
      <c r="B478" s="1">
        <v>21.35</v>
      </c>
      <c r="C478" s="1">
        <v>21.65</v>
      </c>
      <c r="D478" s="1">
        <v>21.3</v>
      </c>
      <c r="E478" s="1">
        <v>21.6</v>
      </c>
      <c r="F478" s="1">
        <v>21.78</v>
      </c>
      <c r="G478" s="1">
        <v>-0.43</v>
      </c>
      <c r="H478" s="4">
        <f t="shared" si="22"/>
        <v>-1.9743E-2</v>
      </c>
      <c r="I478" s="1">
        <v>-1.9742999999999999</v>
      </c>
      <c r="J478" s="4">
        <f t="shared" si="23"/>
        <v>2.7109999999999999E-3</v>
      </c>
      <c r="K478" s="1">
        <v>0.27110000000000001</v>
      </c>
      <c r="L478" s="1">
        <v>234532</v>
      </c>
      <c r="M478" s="1">
        <v>5036822</v>
      </c>
      <c r="N478" s="1">
        <v>6458375000</v>
      </c>
      <c r="O478" s="1">
        <v>1847095250</v>
      </c>
    </row>
    <row r="479" spans="1:15" x14ac:dyDescent="0.15">
      <c r="A479" s="2">
        <v>37859</v>
      </c>
      <c r="B479" s="1">
        <v>21.36</v>
      </c>
      <c r="C479" s="1">
        <v>21.5</v>
      </c>
      <c r="D479" s="1">
        <v>21.3</v>
      </c>
      <c r="E479" s="1">
        <v>21.35</v>
      </c>
      <c r="F479" s="1">
        <v>21.35</v>
      </c>
      <c r="G479" s="1">
        <v>0.01</v>
      </c>
      <c r="H479" s="4">
        <f t="shared" si="22"/>
        <v>4.6799999999999999E-4</v>
      </c>
      <c r="I479" s="1">
        <v>4.6800000000000001E-2</v>
      </c>
      <c r="J479" s="4">
        <f t="shared" si="23"/>
        <v>1.157E-3</v>
      </c>
      <c r="K479" s="1">
        <v>0.1157</v>
      </c>
      <c r="L479" s="1">
        <v>100100</v>
      </c>
      <c r="M479" s="1">
        <v>2141565</v>
      </c>
      <c r="N479" s="1">
        <v>6461400000</v>
      </c>
      <c r="O479" s="1">
        <v>1847960400</v>
      </c>
    </row>
    <row r="480" spans="1:15" x14ac:dyDescent="0.15">
      <c r="A480" s="2">
        <v>37860</v>
      </c>
      <c r="B480" s="1">
        <v>21.87</v>
      </c>
      <c r="C480" s="1">
        <v>22.97</v>
      </c>
      <c r="D480" s="1">
        <v>21.36</v>
      </c>
      <c r="E480" s="1">
        <v>21.36</v>
      </c>
      <c r="F480" s="1">
        <v>21.36</v>
      </c>
      <c r="G480" s="1">
        <v>0.51</v>
      </c>
      <c r="H480" s="4">
        <f t="shared" si="22"/>
        <v>2.3875999999999998E-2</v>
      </c>
      <c r="I480" s="1">
        <v>2.3875999999999999</v>
      </c>
      <c r="J480" s="4">
        <f t="shared" si="23"/>
        <v>4.908E-3</v>
      </c>
      <c r="K480" s="1">
        <v>0.49080000000000001</v>
      </c>
      <c r="L480" s="1">
        <v>424621</v>
      </c>
      <c r="M480" s="1">
        <v>9547143</v>
      </c>
      <c r="N480" s="1">
        <v>6615675000</v>
      </c>
      <c r="O480" s="1">
        <v>1892083050</v>
      </c>
    </row>
    <row r="481" spans="1:15" x14ac:dyDescent="0.15">
      <c r="A481" s="2">
        <v>37861</v>
      </c>
      <c r="B481" s="1">
        <v>21.7</v>
      </c>
      <c r="C481" s="1">
        <v>21.96</v>
      </c>
      <c r="D481" s="1">
        <v>21.53</v>
      </c>
      <c r="E481" s="1">
        <v>21.61</v>
      </c>
      <c r="F481" s="1">
        <v>21.87</v>
      </c>
      <c r="G481" s="1">
        <v>-0.17</v>
      </c>
      <c r="H481" s="4">
        <f t="shared" si="22"/>
        <v>-7.7729999999999995E-3</v>
      </c>
      <c r="I481" s="1">
        <v>-0.77729999999999999</v>
      </c>
      <c r="J481" s="4">
        <f t="shared" si="23"/>
        <v>1.6719999999999999E-3</v>
      </c>
      <c r="K481" s="1">
        <v>0.16719999999999999</v>
      </c>
      <c r="L481" s="1">
        <v>144678</v>
      </c>
      <c r="M481" s="1">
        <v>3148383</v>
      </c>
      <c r="N481" s="1">
        <v>6564250000</v>
      </c>
      <c r="O481" s="1">
        <v>1877375500</v>
      </c>
    </row>
    <row r="482" spans="1:15" x14ac:dyDescent="0.15">
      <c r="A482" s="2">
        <v>37862</v>
      </c>
      <c r="B482" s="1">
        <v>21.51</v>
      </c>
      <c r="C482" s="1">
        <v>21.8</v>
      </c>
      <c r="D482" s="1">
        <v>21.3</v>
      </c>
      <c r="E482" s="1">
        <v>21.75</v>
      </c>
      <c r="F482" s="1">
        <v>21.7</v>
      </c>
      <c r="G482" s="1">
        <v>-0.19</v>
      </c>
      <c r="H482" s="4">
        <f t="shared" si="22"/>
        <v>-8.7559999999999999E-3</v>
      </c>
      <c r="I482" s="1">
        <v>-0.87560000000000004</v>
      </c>
      <c r="J482" s="4">
        <f t="shared" si="23"/>
        <v>3.1809999999999998E-3</v>
      </c>
      <c r="K482" s="1">
        <v>0.31809999999999999</v>
      </c>
      <c r="L482" s="1">
        <v>275200</v>
      </c>
      <c r="M482" s="1">
        <v>5896174</v>
      </c>
      <c r="N482" s="1">
        <v>6506775000</v>
      </c>
      <c r="O482" s="1">
        <v>1860937650</v>
      </c>
    </row>
    <row r="483" spans="1:15" x14ac:dyDescent="0.15">
      <c r="A483" s="2">
        <v>37865</v>
      </c>
      <c r="B483" s="1">
        <v>21.86</v>
      </c>
      <c r="C483" s="1">
        <v>21.88</v>
      </c>
      <c r="D483" s="1">
        <v>21.36</v>
      </c>
      <c r="E483" s="1">
        <v>21.69</v>
      </c>
      <c r="F483" s="1">
        <v>21.51</v>
      </c>
      <c r="G483" s="1">
        <v>0.35</v>
      </c>
      <c r="H483" s="4">
        <f t="shared" si="22"/>
        <v>1.6271999999999998E-2</v>
      </c>
      <c r="I483" s="1">
        <v>1.6272</v>
      </c>
      <c r="J483" s="4">
        <f t="shared" si="23"/>
        <v>5.7239999999999999E-3</v>
      </c>
      <c r="K483" s="1">
        <v>0.57240000000000002</v>
      </c>
      <c r="L483" s="1">
        <v>495174</v>
      </c>
      <c r="M483" s="1">
        <v>10737291</v>
      </c>
      <c r="N483" s="1">
        <v>6612650000</v>
      </c>
      <c r="O483" s="1">
        <v>1891217900</v>
      </c>
    </row>
    <row r="484" spans="1:15" x14ac:dyDescent="0.15">
      <c r="A484" s="2">
        <v>37866</v>
      </c>
      <c r="B484" s="1">
        <v>22.09</v>
      </c>
      <c r="C484" s="1">
        <v>22.5</v>
      </c>
      <c r="D484" s="1">
        <v>21.82</v>
      </c>
      <c r="E484" s="1">
        <v>21.82</v>
      </c>
      <c r="F484" s="1">
        <v>21.86</v>
      </c>
      <c r="G484" s="1">
        <v>0.23</v>
      </c>
      <c r="H484" s="4">
        <f t="shared" si="22"/>
        <v>1.0522E-2</v>
      </c>
      <c r="I484" s="1">
        <v>1.0522</v>
      </c>
      <c r="J484" s="4">
        <f t="shared" si="23"/>
        <v>8.3299999999999989E-3</v>
      </c>
      <c r="K484" s="1">
        <v>0.83299999999999996</v>
      </c>
      <c r="L484" s="1">
        <v>720637</v>
      </c>
      <c r="M484" s="1">
        <v>15963063</v>
      </c>
      <c r="N484" s="1">
        <v>6682225000</v>
      </c>
      <c r="O484" s="1">
        <v>1911116350</v>
      </c>
    </row>
    <row r="485" spans="1:15" x14ac:dyDescent="0.15">
      <c r="A485" s="2">
        <v>37867</v>
      </c>
      <c r="B485" s="1">
        <v>22.07</v>
      </c>
      <c r="C485" s="1">
        <v>22.27</v>
      </c>
      <c r="D485" s="1">
        <v>21.88</v>
      </c>
      <c r="E485" s="1">
        <v>22.1</v>
      </c>
      <c r="F485" s="1">
        <v>22.09</v>
      </c>
      <c r="G485" s="1">
        <v>-0.02</v>
      </c>
      <c r="H485" s="4">
        <f t="shared" si="22"/>
        <v>-9.0499999999999999E-4</v>
      </c>
      <c r="I485" s="1">
        <v>-9.0499999999999997E-2</v>
      </c>
      <c r="J485" s="4">
        <f t="shared" si="23"/>
        <v>1.3420000000000001E-3</v>
      </c>
      <c r="K485" s="1">
        <v>0.13420000000000001</v>
      </c>
      <c r="L485" s="1">
        <v>116140</v>
      </c>
      <c r="M485" s="1">
        <v>2555237</v>
      </c>
      <c r="N485" s="1">
        <v>6676175000</v>
      </c>
      <c r="O485" s="1">
        <v>1909386050</v>
      </c>
    </row>
    <row r="486" spans="1:15" x14ac:dyDescent="0.15">
      <c r="A486" s="2">
        <v>37868</v>
      </c>
      <c r="B486" s="1">
        <v>21.89</v>
      </c>
      <c r="C486" s="1">
        <v>22.25</v>
      </c>
      <c r="D486" s="1">
        <v>21.86</v>
      </c>
      <c r="E486" s="1">
        <v>22.08</v>
      </c>
      <c r="F486" s="1">
        <v>22.07</v>
      </c>
      <c r="G486" s="1">
        <v>-0.18</v>
      </c>
      <c r="H486" s="4">
        <f t="shared" si="22"/>
        <v>-8.1560000000000001E-3</v>
      </c>
      <c r="I486" s="1">
        <v>-0.81559999999999999</v>
      </c>
      <c r="J486" s="4">
        <f t="shared" si="23"/>
        <v>1.438E-3</v>
      </c>
      <c r="K486" s="1">
        <v>0.14380000000000001</v>
      </c>
      <c r="L486" s="1">
        <v>124451</v>
      </c>
      <c r="M486" s="1">
        <v>2733564</v>
      </c>
      <c r="N486" s="1">
        <v>6621725000</v>
      </c>
      <c r="O486" s="1">
        <v>1893813350</v>
      </c>
    </row>
    <row r="487" spans="1:15" x14ac:dyDescent="0.15">
      <c r="A487" s="2">
        <v>37869</v>
      </c>
      <c r="B487" s="1">
        <v>21.5</v>
      </c>
      <c r="C487" s="1">
        <v>21.89</v>
      </c>
      <c r="D487" s="1">
        <v>21</v>
      </c>
      <c r="E487" s="1">
        <v>21.89</v>
      </c>
      <c r="F487" s="1">
        <v>21.89</v>
      </c>
      <c r="G487" s="1">
        <v>-0.39</v>
      </c>
      <c r="H487" s="4">
        <f t="shared" si="22"/>
        <v>-1.7816000000000002E-2</v>
      </c>
      <c r="I487" s="1">
        <v>-1.7816000000000001</v>
      </c>
      <c r="J487" s="4">
        <f t="shared" si="23"/>
        <v>6.7179999999999991E-3</v>
      </c>
      <c r="K487" s="1">
        <v>0.67179999999999995</v>
      </c>
      <c r="L487" s="1">
        <v>581204</v>
      </c>
      <c r="M487" s="1">
        <v>12436931</v>
      </c>
      <c r="N487" s="1">
        <v>6503750000</v>
      </c>
      <c r="O487" s="1">
        <v>1860072500</v>
      </c>
    </row>
    <row r="488" spans="1:15" x14ac:dyDescent="0.15">
      <c r="A488" s="2">
        <v>37872</v>
      </c>
      <c r="B488" s="1">
        <v>21.4</v>
      </c>
      <c r="C488" s="1">
        <v>21.5</v>
      </c>
      <c r="D488" s="1">
        <v>21.18</v>
      </c>
      <c r="E488" s="1">
        <v>21.32</v>
      </c>
      <c r="F488" s="1">
        <v>21.5</v>
      </c>
      <c r="G488" s="1">
        <v>-0.1</v>
      </c>
      <c r="H488" s="4">
        <f t="shared" si="22"/>
        <v>-4.6509999999999998E-3</v>
      </c>
      <c r="I488" s="1">
        <v>-0.46510000000000001</v>
      </c>
      <c r="J488" s="4">
        <f t="shared" si="23"/>
        <v>2.0960000000000002E-3</v>
      </c>
      <c r="K488" s="1">
        <v>0.20960000000000001</v>
      </c>
      <c r="L488" s="1">
        <v>181364</v>
      </c>
      <c r="M488" s="1">
        <v>3877014</v>
      </c>
      <c r="N488" s="1">
        <v>6473500000</v>
      </c>
      <c r="O488" s="1">
        <v>1851421000</v>
      </c>
    </row>
    <row r="489" spans="1:15" x14ac:dyDescent="0.15">
      <c r="A489" s="2">
        <v>37873</v>
      </c>
      <c r="B489" s="1">
        <v>21.37</v>
      </c>
      <c r="C489" s="1">
        <v>21.48</v>
      </c>
      <c r="D489" s="1">
        <v>21</v>
      </c>
      <c r="E489" s="1">
        <v>21.4</v>
      </c>
      <c r="F489" s="1">
        <v>21.4</v>
      </c>
      <c r="G489" s="1">
        <v>-0.03</v>
      </c>
      <c r="H489" s="4">
        <f t="shared" si="22"/>
        <v>-1.4019999999999998E-3</v>
      </c>
      <c r="I489" s="1">
        <v>-0.14019999999999999</v>
      </c>
      <c r="J489" s="4">
        <f t="shared" si="23"/>
        <v>4.1180000000000001E-3</v>
      </c>
      <c r="K489" s="1">
        <v>0.4118</v>
      </c>
      <c r="L489" s="1">
        <v>356254</v>
      </c>
      <c r="M489" s="1">
        <v>7588439</v>
      </c>
      <c r="N489" s="1">
        <v>6464425000</v>
      </c>
      <c r="O489" s="1">
        <v>1848825550</v>
      </c>
    </row>
    <row r="490" spans="1:15" x14ac:dyDescent="0.15">
      <c r="A490" s="2">
        <v>37874</v>
      </c>
      <c r="B490" s="1">
        <v>21.4</v>
      </c>
      <c r="C490" s="1">
        <v>21.86</v>
      </c>
      <c r="D490" s="1">
        <v>21.11</v>
      </c>
      <c r="E490" s="1">
        <v>21.37</v>
      </c>
      <c r="F490" s="1">
        <v>21.37</v>
      </c>
      <c r="G490" s="1">
        <v>0.03</v>
      </c>
      <c r="H490" s="4">
        <f t="shared" si="22"/>
        <v>1.4039999999999999E-3</v>
      </c>
      <c r="I490" s="1">
        <v>0.1404</v>
      </c>
      <c r="J490" s="4">
        <f t="shared" si="23"/>
        <v>2.3599999999999997E-3</v>
      </c>
      <c r="K490" s="1">
        <v>0.23599999999999999</v>
      </c>
      <c r="L490" s="1">
        <v>204150</v>
      </c>
      <c r="M490" s="1">
        <v>4387546</v>
      </c>
      <c r="N490" s="1">
        <v>6473500000</v>
      </c>
      <c r="O490" s="1">
        <v>1851421000</v>
      </c>
    </row>
    <row r="491" spans="1:15" x14ac:dyDescent="0.15">
      <c r="A491" s="2">
        <v>37875</v>
      </c>
      <c r="B491" s="1">
        <v>21.32</v>
      </c>
      <c r="C491" s="1">
        <v>21.49</v>
      </c>
      <c r="D491" s="1">
        <v>21.3</v>
      </c>
      <c r="E491" s="1">
        <v>21.41</v>
      </c>
      <c r="F491" s="1">
        <v>21.4</v>
      </c>
      <c r="G491" s="1">
        <v>-0.08</v>
      </c>
      <c r="H491" s="4">
        <f t="shared" ref="H491:H554" si="24">I491/100</f>
        <v>-3.738E-3</v>
      </c>
      <c r="I491" s="1">
        <v>-0.37380000000000002</v>
      </c>
      <c r="J491" s="4">
        <f t="shared" ref="J491:J554" si="25">K491/100</f>
        <v>1.1670000000000001E-3</v>
      </c>
      <c r="K491" s="1">
        <v>0.1167</v>
      </c>
      <c r="L491" s="1">
        <v>100995</v>
      </c>
      <c r="M491" s="1">
        <v>2160179</v>
      </c>
      <c r="N491" s="1">
        <v>6449300000</v>
      </c>
      <c r="O491" s="1">
        <v>1844499800</v>
      </c>
    </row>
    <row r="492" spans="1:15" x14ac:dyDescent="0.15">
      <c r="A492" s="2">
        <v>37876</v>
      </c>
      <c r="B492" s="1">
        <v>21.22</v>
      </c>
      <c r="C492" s="1">
        <v>21.32</v>
      </c>
      <c r="D492" s="1">
        <v>21.14</v>
      </c>
      <c r="E492" s="1">
        <v>21.32</v>
      </c>
      <c r="F492" s="1">
        <v>21.32</v>
      </c>
      <c r="G492" s="1">
        <v>-0.1</v>
      </c>
      <c r="H492" s="4">
        <f t="shared" si="24"/>
        <v>-4.6899999999999997E-3</v>
      </c>
      <c r="I492" s="1">
        <v>-0.46899999999999997</v>
      </c>
      <c r="J492" s="4">
        <f t="shared" si="25"/>
        <v>3.2400000000000003E-3</v>
      </c>
      <c r="K492" s="1">
        <v>0.32400000000000001</v>
      </c>
      <c r="L492" s="1">
        <v>280319</v>
      </c>
      <c r="M492" s="1">
        <v>5941702</v>
      </c>
      <c r="N492" s="1">
        <v>6419050000</v>
      </c>
      <c r="O492" s="1">
        <v>1835848300</v>
      </c>
    </row>
    <row r="493" spans="1:15" x14ac:dyDescent="0.15">
      <c r="A493" s="2">
        <v>37879</v>
      </c>
      <c r="B493" s="1">
        <v>21.1</v>
      </c>
      <c r="C493" s="1">
        <v>21.36</v>
      </c>
      <c r="D493" s="1">
        <v>21</v>
      </c>
      <c r="E493" s="1">
        <v>21.21</v>
      </c>
      <c r="F493" s="1">
        <v>21.22</v>
      </c>
      <c r="G493" s="1">
        <v>-0.12</v>
      </c>
      <c r="H493" s="4">
        <f t="shared" si="24"/>
        <v>-5.6550000000000003E-3</v>
      </c>
      <c r="I493" s="1">
        <v>-0.5655</v>
      </c>
      <c r="J493" s="4">
        <f t="shared" si="25"/>
        <v>3.0620000000000005E-3</v>
      </c>
      <c r="K493" s="1">
        <v>0.30620000000000003</v>
      </c>
      <c r="L493" s="1">
        <v>264887</v>
      </c>
      <c r="M493" s="1">
        <v>5601667</v>
      </c>
      <c r="N493" s="1">
        <v>6382750000</v>
      </c>
      <c r="O493" s="1">
        <v>1825466500</v>
      </c>
    </row>
    <row r="494" spans="1:15" x14ac:dyDescent="0.15">
      <c r="A494" s="2">
        <v>37880</v>
      </c>
      <c r="B494" s="1">
        <v>21.12</v>
      </c>
      <c r="C494" s="1">
        <v>21.3</v>
      </c>
      <c r="D494" s="1">
        <v>20.82</v>
      </c>
      <c r="E494" s="1">
        <v>21.1</v>
      </c>
      <c r="F494" s="1">
        <v>21.1</v>
      </c>
      <c r="G494" s="1">
        <v>0.02</v>
      </c>
      <c r="H494" s="4">
        <f t="shared" si="24"/>
        <v>9.4799999999999995E-4</v>
      </c>
      <c r="I494" s="1">
        <v>9.4799999999999995E-2</v>
      </c>
      <c r="J494" s="4">
        <f t="shared" si="25"/>
        <v>2.0939999999999999E-3</v>
      </c>
      <c r="K494" s="1">
        <v>0.2094</v>
      </c>
      <c r="L494" s="1">
        <v>181172</v>
      </c>
      <c r="M494" s="1">
        <v>3803937</v>
      </c>
      <c r="N494" s="1">
        <v>6388800000</v>
      </c>
      <c r="O494" s="1">
        <v>1827196800</v>
      </c>
    </row>
    <row r="495" spans="1:15" x14ac:dyDescent="0.15">
      <c r="A495" s="2">
        <v>37881</v>
      </c>
      <c r="B495" s="1">
        <v>21</v>
      </c>
      <c r="C495" s="1">
        <v>21.35</v>
      </c>
      <c r="D495" s="1">
        <v>21</v>
      </c>
      <c r="E495" s="1">
        <v>21.28</v>
      </c>
      <c r="F495" s="1">
        <v>21.12</v>
      </c>
      <c r="G495" s="1">
        <v>-0.12</v>
      </c>
      <c r="H495" s="4">
        <f t="shared" si="24"/>
        <v>-5.6820000000000004E-3</v>
      </c>
      <c r="I495" s="1">
        <v>-0.56820000000000004</v>
      </c>
      <c r="J495" s="4">
        <f t="shared" si="25"/>
        <v>7.8469999999999998E-3</v>
      </c>
      <c r="K495" s="1">
        <v>0.78469999999999995</v>
      </c>
      <c r="L495" s="1">
        <v>678865</v>
      </c>
      <c r="M495" s="1">
        <v>14360717</v>
      </c>
      <c r="N495" s="1">
        <v>6352500000</v>
      </c>
      <c r="O495" s="1">
        <v>1816815000</v>
      </c>
    </row>
    <row r="496" spans="1:15" x14ac:dyDescent="0.15">
      <c r="A496" s="2">
        <v>37882</v>
      </c>
      <c r="B496" s="1">
        <v>21</v>
      </c>
      <c r="C496" s="1">
        <v>21.08</v>
      </c>
      <c r="D496" s="1">
        <v>20.9</v>
      </c>
      <c r="E496" s="1">
        <v>20.9</v>
      </c>
      <c r="F496" s="1">
        <v>21</v>
      </c>
      <c r="G496" s="1">
        <v>0</v>
      </c>
      <c r="H496" s="4">
        <f t="shared" si="24"/>
        <v>0</v>
      </c>
      <c r="I496" s="1">
        <v>0</v>
      </c>
      <c r="J496" s="4">
        <f t="shared" si="25"/>
        <v>1.382E-3</v>
      </c>
      <c r="K496" s="1">
        <v>0.13819999999999999</v>
      </c>
      <c r="L496" s="1">
        <v>119568</v>
      </c>
      <c r="M496" s="1">
        <v>2508659</v>
      </c>
      <c r="N496" s="1">
        <v>6352500000</v>
      </c>
      <c r="O496" s="1">
        <v>1816815000</v>
      </c>
    </row>
    <row r="497" spans="1:15" x14ac:dyDescent="0.15">
      <c r="A497" s="2">
        <v>37883</v>
      </c>
      <c r="B497" s="1">
        <v>20.99</v>
      </c>
      <c r="C497" s="1">
        <v>21.1</v>
      </c>
      <c r="D497" s="1">
        <v>20.91</v>
      </c>
      <c r="E497" s="1">
        <v>20.95</v>
      </c>
      <c r="F497" s="1">
        <v>21</v>
      </c>
      <c r="G497" s="1">
        <v>-0.01</v>
      </c>
      <c r="H497" s="4">
        <f t="shared" si="24"/>
        <v>-4.7600000000000002E-4</v>
      </c>
      <c r="I497" s="1">
        <v>-4.7600000000000003E-2</v>
      </c>
      <c r="J497" s="4">
        <f t="shared" si="25"/>
        <v>4.4269999999999995E-3</v>
      </c>
      <c r="K497" s="1">
        <v>0.44269999999999998</v>
      </c>
      <c r="L497" s="1">
        <v>383015</v>
      </c>
      <c r="M497" s="1">
        <v>8044199</v>
      </c>
      <c r="N497" s="1">
        <v>6349475000</v>
      </c>
      <c r="O497" s="1">
        <v>1815949850</v>
      </c>
    </row>
    <row r="498" spans="1:15" x14ac:dyDescent="0.15">
      <c r="A498" s="2">
        <v>37886</v>
      </c>
      <c r="B498" s="1">
        <v>20.88</v>
      </c>
      <c r="C498" s="1">
        <v>21.1</v>
      </c>
      <c r="D498" s="1">
        <v>20.81</v>
      </c>
      <c r="E498" s="1">
        <v>21.1</v>
      </c>
      <c r="F498" s="1">
        <v>20.99</v>
      </c>
      <c r="G498" s="1">
        <v>-0.11</v>
      </c>
      <c r="H498" s="4">
        <f t="shared" si="24"/>
        <v>-5.241E-3</v>
      </c>
      <c r="I498" s="1">
        <v>-0.52410000000000001</v>
      </c>
      <c r="J498" s="4">
        <f t="shared" si="25"/>
        <v>1.372E-3</v>
      </c>
      <c r="K498" s="1">
        <v>0.13719999999999999</v>
      </c>
      <c r="L498" s="1">
        <v>118686</v>
      </c>
      <c r="M498" s="1">
        <v>2488640</v>
      </c>
      <c r="N498" s="1">
        <v>6316200000</v>
      </c>
      <c r="O498" s="1">
        <v>1806433200</v>
      </c>
    </row>
    <row r="499" spans="1:15" x14ac:dyDescent="0.15">
      <c r="A499" s="2">
        <v>37887</v>
      </c>
      <c r="B499" s="1">
        <v>20.88</v>
      </c>
      <c r="C499" s="1">
        <v>21</v>
      </c>
      <c r="D499" s="1">
        <v>20.71</v>
      </c>
      <c r="E499" s="1">
        <v>20.9</v>
      </c>
      <c r="F499" s="1">
        <v>20.88</v>
      </c>
      <c r="G499" s="1">
        <v>0</v>
      </c>
      <c r="H499" s="4">
        <f t="shared" si="24"/>
        <v>0</v>
      </c>
      <c r="I499" s="1">
        <v>0</v>
      </c>
      <c r="J499" s="4">
        <f t="shared" si="25"/>
        <v>1.1039999999999999E-3</v>
      </c>
      <c r="K499" s="1">
        <v>0.1104</v>
      </c>
      <c r="L499" s="1">
        <v>95552</v>
      </c>
      <c r="M499" s="1">
        <v>1991592</v>
      </c>
      <c r="N499" s="1">
        <v>6316200000</v>
      </c>
      <c r="O499" s="1">
        <v>1806433200</v>
      </c>
    </row>
    <row r="500" spans="1:15" x14ac:dyDescent="0.15">
      <c r="A500" s="2">
        <v>37888</v>
      </c>
      <c r="B500" s="1">
        <v>21.2</v>
      </c>
      <c r="C500" s="1">
        <v>21.22</v>
      </c>
      <c r="D500" s="1">
        <v>20.9</v>
      </c>
      <c r="E500" s="1">
        <v>21.16</v>
      </c>
      <c r="F500" s="1">
        <v>20.88</v>
      </c>
      <c r="G500" s="1">
        <v>0.32</v>
      </c>
      <c r="H500" s="4">
        <f t="shared" si="24"/>
        <v>1.5325999999999999E-2</v>
      </c>
      <c r="I500" s="1">
        <v>1.5326</v>
      </c>
      <c r="J500" s="4">
        <f t="shared" si="25"/>
        <v>2.6410000000000001E-3</v>
      </c>
      <c r="K500" s="1">
        <v>0.2641</v>
      </c>
      <c r="L500" s="1">
        <v>228521</v>
      </c>
      <c r="M500" s="1">
        <v>4821609</v>
      </c>
      <c r="N500" s="1">
        <v>6413000000</v>
      </c>
      <c r="O500" s="1">
        <v>1834118000</v>
      </c>
    </row>
    <row r="501" spans="1:15" x14ac:dyDescent="0.15">
      <c r="A501" s="2">
        <v>37889</v>
      </c>
      <c r="B501" s="1">
        <v>21.2</v>
      </c>
      <c r="C501" s="1">
        <v>21.2</v>
      </c>
      <c r="D501" s="1">
        <v>20.95</v>
      </c>
      <c r="E501" s="1">
        <v>21.2</v>
      </c>
      <c r="F501" s="1">
        <v>21.2</v>
      </c>
      <c r="G501" s="1">
        <v>0</v>
      </c>
      <c r="H501" s="4">
        <f t="shared" si="24"/>
        <v>0</v>
      </c>
      <c r="I501" s="1">
        <v>0</v>
      </c>
      <c r="J501" s="4">
        <f t="shared" si="25"/>
        <v>2.4720000000000002E-3</v>
      </c>
      <c r="K501" s="1">
        <v>0.2472</v>
      </c>
      <c r="L501" s="1">
        <v>213830</v>
      </c>
      <c r="M501" s="1">
        <v>4498042</v>
      </c>
      <c r="N501" s="1">
        <v>6413000000</v>
      </c>
      <c r="O501" s="1">
        <v>1834118000</v>
      </c>
    </row>
    <row r="502" spans="1:15" x14ac:dyDescent="0.15">
      <c r="A502" s="2">
        <v>37890</v>
      </c>
      <c r="B502" s="1">
        <v>21.22</v>
      </c>
      <c r="C502" s="1">
        <v>21.4</v>
      </c>
      <c r="D502" s="1">
        <v>21.01</v>
      </c>
      <c r="E502" s="1">
        <v>21.17</v>
      </c>
      <c r="F502" s="1">
        <v>21.2</v>
      </c>
      <c r="G502" s="1">
        <v>0.02</v>
      </c>
      <c r="H502" s="4">
        <f t="shared" si="24"/>
        <v>9.4299999999999994E-4</v>
      </c>
      <c r="I502" s="1">
        <v>9.4299999999999995E-2</v>
      </c>
      <c r="J502" s="4">
        <f t="shared" si="25"/>
        <v>3.068E-3</v>
      </c>
      <c r="K502" s="1">
        <v>0.30680000000000002</v>
      </c>
      <c r="L502" s="1">
        <v>265450</v>
      </c>
      <c r="M502" s="1">
        <v>5638160</v>
      </c>
      <c r="N502" s="1">
        <v>6419050000</v>
      </c>
      <c r="O502" s="1">
        <v>1835848300</v>
      </c>
    </row>
    <row r="503" spans="1:15" x14ac:dyDescent="0.15">
      <c r="A503" s="2">
        <v>37893</v>
      </c>
      <c r="B503" s="1">
        <v>21.11</v>
      </c>
      <c r="C503" s="1">
        <v>21.19</v>
      </c>
      <c r="D503" s="1">
        <v>21.07</v>
      </c>
      <c r="E503" s="1">
        <v>21.1</v>
      </c>
      <c r="F503" s="1">
        <v>21.22</v>
      </c>
      <c r="G503" s="1">
        <v>-0.11</v>
      </c>
      <c r="H503" s="4">
        <f t="shared" si="24"/>
        <v>-5.1839999999999994E-3</v>
      </c>
      <c r="I503" s="1">
        <v>-0.51839999999999997</v>
      </c>
      <c r="J503" s="4">
        <f t="shared" si="25"/>
        <v>2.1819999999999999E-3</v>
      </c>
      <c r="K503" s="1">
        <v>0.21820000000000001</v>
      </c>
      <c r="L503" s="1">
        <v>188806</v>
      </c>
      <c r="M503" s="1">
        <v>3986232</v>
      </c>
      <c r="N503" s="1">
        <v>6385775000</v>
      </c>
      <c r="O503" s="1">
        <v>1826331650</v>
      </c>
    </row>
    <row r="504" spans="1:15" x14ac:dyDescent="0.15">
      <c r="A504" s="2">
        <v>37894</v>
      </c>
      <c r="B504" s="1">
        <v>21.24</v>
      </c>
      <c r="C504" s="1">
        <v>21.39</v>
      </c>
      <c r="D504" s="1">
        <v>21.12</v>
      </c>
      <c r="E504" s="1">
        <v>21.12</v>
      </c>
      <c r="F504" s="1">
        <v>21.11</v>
      </c>
      <c r="G504" s="1">
        <v>0.13</v>
      </c>
      <c r="H504" s="4">
        <f t="shared" si="24"/>
        <v>6.1580000000000003E-3</v>
      </c>
      <c r="I504" s="1">
        <v>0.61580000000000001</v>
      </c>
      <c r="J504" s="4">
        <f t="shared" si="25"/>
        <v>1.668E-3</v>
      </c>
      <c r="K504" s="1">
        <v>0.1668</v>
      </c>
      <c r="L504" s="1">
        <v>144327</v>
      </c>
      <c r="M504" s="1">
        <v>3068648</v>
      </c>
      <c r="N504" s="1">
        <v>6425100000</v>
      </c>
      <c r="O504" s="1">
        <v>1837578600</v>
      </c>
    </row>
    <row r="505" spans="1:15" x14ac:dyDescent="0.15">
      <c r="A505" s="2">
        <v>37902</v>
      </c>
      <c r="B505" s="1">
        <v>21.25</v>
      </c>
      <c r="C505" s="1">
        <v>21.29</v>
      </c>
      <c r="D505" s="1">
        <v>21</v>
      </c>
      <c r="E505" s="1">
        <v>21.12</v>
      </c>
      <c r="F505" s="1">
        <v>21.24</v>
      </c>
      <c r="G505" s="1">
        <v>0.01</v>
      </c>
      <c r="H505" s="4">
        <f t="shared" si="24"/>
        <v>4.7100000000000001E-4</v>
      </c>
      <c r="I505" s="1">
        <v>4.7100000000000003E-2</v>
      </c>
      <c r="J505" s="4">
        <f t="shared" si="25"/>
        <v>9.8499999999999998E-4</v>
      </c>
      <c r="K505" s="1">
        <v>9.8500000000000004E-2</v>
      </c>
      <c r="L505" s="1">
        <v>85201</v>
      </c>
      <c r="M505" s="1">
        <v>1802810</v>
      </c>
      <c r="N505" s="1">
        <v>6428125000</v>
      </c>
      <c r="O505" s="1">
        <v>1838443750</v>
      </c>
    </row>
    <row r="506" spans="1:15" x14ac:dyDescent="0.15">
      <c r="A506" s="2">
        <v>37903</v>
      </c>
      <c r="B506" s="1">
        <v>21.2</v>
      </c>
      <c r="C506" s="1">
        <v>21.3</v>
      </c>
      <c r="D506" s="1">
        <v>21.11</v>
      </c>
      <c r="E506" s="1">
        <v>21.2</v>
      </c>
      <c r="F506" s="1">
        <v>21.25</v>
      </c>
      <c r="G506" s="1">
        <v>-0.05</v>
      </c>
      <c r="H506" s="4">
        <f t="shared" si="24"/>
        <v>-2.3530000000000001E-3</v>
      </c>
      <c r="I506" s="1">
        <v>-0.23530000000000001</v>
      </c>
      <c r="J506" s="4">
        <f t="shared" si="25"/>
        <v>1.312E-3</v>
      </c>
      <c r="K506" s="1">
        <v>0.13120000000000001</v>
      </c>
      <c r="L506" s="1">
        <v>113520</v>
      </c>
      <c r="M506" s="1">
        <v>2406369</v>
      </c>
      <c r="N506" s="1">
        <v>6413000000</v>
      </c>
      <c r="O506" s="1">
        <v>1834118000</v>
      </c>
    </row>
    <row r="507" spans="1:15" x14ac:dyDescent="0.15">
      <c r="A507" s="2">
        <v>37904</v>
      </c>
      <c r="B507" s="1">
        <v>21.6</v>
      </c>
      <c r="C507" s="1">
        <v>21.65</v>
      </c>
      <c r="D507" s="1">
        <v>21.09</v>
      </c>
      <c r="E507" s="1">
        <v>21.13</v>
      </c>
      <c r="F507" s="1">
        <v>21.2</v>
      </c>
      <c r="G507" s="1">
        <v>0.4</v>
      </c>
      <c r="H507" s="4">
        <f t="shared" si="24"/>
        <v>1.8867999999999999E-2</v>
      </c>
      <c r="I507" s="1">
        <v>1.8868</v>
      </c>
      <c r="J507" s="4">
        <f t="shared" si="25"/>
        <v>1.5459999999999998E-3</v>
      </c>
      <c r="K507" s="1">
        <v>0.15459999999999999</v>
      </c>
      <c r="L507" s="1">
        <v>133710</v>
      </c>
      <c r="M507" s="1">
        <v>2869291</v>
      </c>
      <c r="N507" s="1">
        <v>6534000000</v>
      </c>
      <c r="O507" s="1">
        <v>1868724000</v>
      </c>
    </row>
    <row r="508" spans="1:15" x14ac:dyDescent="0.15">
      <c r="A508" s="2">
        <v>37907</v>
      </c>
      <c r="B508" s="1">
        <v>21.65</v>
      </c>
      <c r="C508" s="1">
        <v>21.7</v>
      </c>
      <c r="D508" s="1">
        <v>21.4</v>
      </c>
      <c r="E508" s="1">
        <v>21.6</v>
      </c>
      <c r="F508" s="1">
        <v>21.6</v>
      </c>
      <c r="G508" s="1">
        <v>0.05</v>
      </c>
      <c r="H508" s="4">
        <f t="shared" si="24"/>
        <v>2.3150000000000002E-3</v>
      </c>
      <c r="I508" s="1">
        <v>0.23150000000000001</v>
      </c>
      <c r="J508" s="4">
        <f t="shared" si="25"/>
        <v>1.872E-3</v>
      </c>
      <c r="K508" s="1">
        <v>0.18720000000000001</v>
      </c>
      <c r="L508" s="1">
        <v>161982</v>
      </c>
      <c r="M508" s="1">
        <v>3500004</v>
      </c>
      <c r="N508" s="1">
        <v>6549125000</v>
      </c>
      <c r="O508" s="1">
        <v>1873049750</v>
      </c>
    </row>
    <row r="509" spans="1:15" x14ac:dyDescent="0.15">
      <c r="A509" s="2">
        <v>37908</v>
      </c>
      <c r="B509" s="1">
        <v>21.68</v>
      </c>
      <c r="C509" s="1">
        <v>21.72</v>
      </c>
      <c r="D509" s="1">
        <v>21.43</v>
      </c>
      <c r="E509" s="1">
        <v>21.58</v>
      </c>
      <c r="F509" s="1">
        <v>21.65</v>
      </c>
      <c r="G509" s="1">
        <v>0.03</v>
      </c>
      <c r="H509" s="4">
        <f t="shared" si="24"/>
        <v>1.3860000000000001E-3</v>
      </c>
      <c r="I509" s="1">
        <v>0.1386</v>
      </c>
      <c r="J509" s="4">
        <f t="shared" si="25"/>
        <v>2.0720000000000001E-3</v>
      </c>
      <c r="K509" s="1">
        <v>0.2072</v>
      </c>
      <c r="L509" s="1">
        <v>179218</v>
      </c>
      <c r="M509" s="1">
        <v>3875773</v>
      </c>
      <c r="N509" s="1">
        <v>6558200000</v>
      </c>
      <c r="O509" s="1">
        <v>1875645200</v>
      </c>
    </row>
    <row r="510" spans="1:15" x14ac:dyDescent="0.15">
      <c r="A510" s="2">
        <v>37909</v>
      </c>
      <c r="B510" s="1">
        <v>21.66</v>
      </c>
      <c r="C510" s="1">
        <v>21.85</v>
      </c>
      <c r="D510" s="1">
        <v>21.62</v>
      </c>
      <c r="E510" s="1">
        <v>21.75</v>
      </c>
      <c r="F510" s="1">
        <v>21.68</v>
      </c>
      <c r="G510" s="1">
        <v>-0.02</v>
      </c>
      <c r="H510" s="4">
        <f t="shared" si="24"/>
        <v>-9.2299999999999988E-4</v>
      </c>
      <c r="I510" s="1">
        <v>-9.2299999999999993E-2</v>
      </c>
      <c r="J510" s="4">
        <f t="shared" si="25"/>
        <v>1.3420000000000001E-3</v>
      </c>
      <c r="K510" s="1">
        <v>0.13420000000000001</v>
      </c>
      <c r="L510" s="1">
        <v>116127</v>
      </c>
      <c r="M510" s="1">
        <v>2523298</v>
      </c>
      <c r="N510" s="1">
        <v>6552150000</v>
      </c>
      <c r="O510" s="1">
        <v>1873914900</v>
      </c>
    </row>
    <row r="511" spans="1:15" x14ac:dyDescent="0.15">
      <c r="A511" s="2">
        <v>37910</v>
      </c>
      <c r="B511" s="1">
        <v>21.47</v>
      </c>
      <c r="C511" s="1">
        <v>21.75</v>
      </c>
      <c r="D511" s="1">
        <v>21.38</v>
      </c>
      <c r="E511" s="1">
        <v>21.66</v>
      </c>
      <c r="F511" s="1">
        <v>21.66</v>
      </c>
      <c r="G511" s="1">
        <v>-0.19</v>
      </c>
      <c r="H511" s="4">
        <f t="shared" si="24"/>
        <v>-8.7720000000000003E-3</v>
      </c>
      <c r="I511" s="1">
        <v>-0.87719999999999998</v>
      </c>
      <c r="J511" s="4">
        <f t="shared" si="25"/>
        <v>1.7230000000000001E-3</v>
      </c>
      <c r="K511" s="1">
        <v>0.17230000000000001</v>
      </c>
      <c r="L511" s="1">
        <v>149039</v>
      </c>
      <c r="M511" s="1">
        <v>3206207</v>
      </c>
      <c r="N511" s="1">
        <v>6494675000</v>
      </c>
      <c r="O511" s="1">
        <v>1857477050</v>
      </c>
    </row>
    <row r="512" spans="1:15" x14ac:dyDescent="0.15">
      <c r="A512" s="2">
        <v>37911</v>
      </c>
      <c r="B512" s="1">
        <v>21.36</v>
      </c>
      <c r="C512" s="1">
        <v>21.47</v>
      </c>
      <c r="D512" s="1">
        <v>21.3</v>
      </c>
      <c r="E512" s="1">
        <v>21.46</v>
      </c>
      <c r="F512" s="1">
        <v>21.47</v>
      </c>
      <c r="G512" s="1">
        <v>-0.11</v>
      </c>
      <c r="H512" s="4">
        <f t="shared" si="24"/>
        <v>-5.1229999999999999E-3</v>
      </c>
      <c r="I512" s="1">
        <v>-0.51229999999999998</v>
      </c>
      <c r="J512" s="4">
        <f t="shared" si="25"/>
        <v>9.5100000000000002E-4</v>
      </c>
      <c r="K512" s="1">
        <v>9.5100000000000004E-2</v>
      </c>
      <c r="L512" s="1">
        <v>82288</v>
      </c>
      <c r="M512" s="1">
        <v>1759531</v>
      </c>
      <c r="N512" s="1">
        <v>6461400000</v>
      </c>
      <c r="O512" s="1">
        <v>1847960400</v>
      </c>
    </row>
    <row r="513" spans="1:15" x14ac:dyDescent="0.15">
      <c r="A513" s="2">
        <v>37914</v>
      </c>
      <c r="B513" s="1">
        <v>21.36</v>
      </c>
      <c r="C513" s="1">
        <v>21.5</v>
      </c>
      <c r="D513" s="1">
        <v>21.31</v>
      </c>
      <c r="E513" s="1">
        <v>21.38</v>
      </c>
      <c r="F513" s="1">
        <v>21.36</v>
      </c>
      <c r="G513" s="1">
        <v>0</v>
      </c>
      <c r="H513" s="4">
        <f t="shared" si="24"/>
        <v>0</v>
      </c>
      <c r="I513" s="1">
        <v>0</v>
      </c>
      <c r="J513" s="4">
        <f t="shared" si="25"/>
        <v>1.0730000000000002E-3</v>
      </c>
      <c r="K513" s="1">
        <v>0.10730000000000001</v>
      </c>
      <c r="L513" s="1">
        <v>92842</v>
      </c>
      <c r="M513" s="1">
        <v>1986082</v>
      </c>
      <c r="N513" s="1">
        <v>6461400000</v>
      </c>
      <c r="O513" s="1">
        <v>1847960400</v>
      </c>
    </row>
    <row r="514" spans="1:15" x14ac:dyDescent="0.15">
      <c r="A514" s="2">
        <v>37915</v>
      </c>
      <c r="B514" s="1">
        <v>21.4</v>
      </c>
      <c r="C514" s="1">
        <v>21.55</v>
      </c>
      <c r="D514" s="1">
        <v>21.36</v>
      </c>
      <c r="E514" s="1">
        <v>21.39</v>
      </c>
      <c r="F514" s="1">
        <v>21.36</v>
      </c>
      <c r="G514" s="1">
        <v>0.04</v>
      </c>
      <c r="H514" s="4">
        <f t="shared" si="24"/>
        <v>1.8729999999999999E-3</v>
      </c>
      <c r="I514" s="1">
        <v>0.18729999999999999</v>
      </c>
      <c r="J514" s="4">
        <f t="shared" si="25"/>
        <v>7.67E-4</v>
      </c>
      <c r="K514" s="1">
        <v>7.6700000000000004E-2</v>
      </c>
      <c r="L514" s="1">
        <v>66391</v>
      </c>
      <c r="M514" s="1">
        <v>1421413</v>
      </c>
      <c r="N514" s="1">
        <v>6473500000</v>
      </c>
      <c r="O514" s="1">
        <v>1851421000</v>
      </c>
    </row>
    <row r="515" spans="1:15" x14ac:dyDescent="0.15">
      <c r="A515" s="2">
        <v>37916</v>
      </c>
      <c r="B515" s="1">
        <v>21.81</v>
      </c>
      <c r="C515" s="1">
        <v>21.88</v>
      </c>
      <c r="D515" s="1">
        <v>21.45</v>
      </c>
      <c r="E515" s="1">
        <v>21.45</v>
      </c>
      <c r="F515" s="1">
        <v>21.4</v>
      </c>
      <c r="G515" s="1">
        <v>0.41</v>
      </c>
      <c r="H515" s="4">
        <f t="shared" si="24"/>
        <v>1.9158999999999999E-2</v>
      </c>
      <c r="I515" s="1">
        <v>1.9158999999999999</v>
      </c>
      <c r="J515" s="4">
        <f t="shared" si="25"/>
        <v>2.5000000000000001E-3</v>
      </c>
      <c r="K515" s="1">
        <v>0.25</v>
      </c>
      <c r="L515" s="1">
        <v>216321</v>
      </c>
      <c r="M515" s="1">
        <v>4701448</v>
      </c>
      <c r="N515" s="1">
        <v>6597525000</v>
      </c>
      <c r="O515" s="1">
        <v>1886892150</v>
      </c>
    </row>
    <row r="516" spans="1:15" x14ac:dyDescent="0.15">
      <c r="A516" s="2">
        <v>37917</v>
      </c>
      <c r="B516" s="1">
        <v>21.66</v>
      </c>
      <c r="C516" s="1">
        <v>21.9</v>
      </c>
      <c r="D516" s="1">
        <v>21.66</v>
      </c>
      <c r="E516" s="1">
        <v>21.81</v>
      </c>
      <c r="F516" s="1">
        <v>21.81</v>
      </c>
      <c r="G516" s="1">
        <v>-0.15</v>
      </c>
      <c r="H516" s="4">
        <f t="shared" si="24"/>
        <v>-6.8779999999999996E-3</v>
      </c>
      <c r="I516" s="1">
        <v>-0.68779999999999997</v>
      </c>
      <c r="J516" s="4">
        <f t="shared" si="25"/>
        <v>2.6029999999999998E-3</v>
      </c>
      <c r="K516" s="1">
        <v>0.26029999999999998</v>
      </c>
      <c r="L516" s="1">
        <v>225161</v>
      </c>
      <c r="M516" s="1">
        <v>4898910</v>
      </c>
      <c r="N516" s="1">
        <v>6552150000</v>
      </c>
      <c r="O516" s="1">
        <v>1873914900</v>
      </c>
    </row>
    <row r="517" spans="1:15" x14ac:dyDescent="0.15">
      <c r="A517" s="2">
        <v>37918</v>
      </c>
      <c r="B517" s="1">
        <v>21.5</v>
      </c>
      <c r="C517" s="1">
        <v>21.65</v>
      </c>
      <c r="D517" s="1">
        <v>21.5</v>
      </c>
      <c r="E517" s="1">
        <v>21.6</v>
      </c>
      <c r="F517" s="1">
        <v>21.66</v>
      </c>
      <c r="G517" s="1">
        <v>-0.16</v>
      </c>
      <c r="H517" s="4">
        <f t="shared" si="24"/>
        <v>-7.3870000000000003E-3</v>
      </c>
      <c r="I517" s="1">
        <v>-0.73870000000000002</v>
      </c>
      <c r="J517" s="4">
        <f t="shared" si="25"/>
        <v>1.122E-3</v>
      </c>
      <c r="K517" s="1">
        <v>0.11219999999999999</v>
      </c>
      <c r="L517" s="1">
        <v>97100</v>
      </c>
      <c r="M517" s="1">
        <v>2091740</v>
      </c>
      <c r="N517" s="1">
        <v>6503750000</v>
      </c>
      <c r="O517" s="1">
        <v>1860072500</v>
      </c>
    </row>
    <row r="518" spans="1:15" x14ac:dyDescent="0.15">
      <c r="A518" s="2">
        <v>37921</v>
      </c>
      <c r="B518" s="1">
        <v>21.21</v>
      </c>
      <c r="C518" s="1">
        <v>21.5</v>
      </c>
      <c r="D518" s="1">
        <v>21.12</v>
      </c>
      <c r="E518" s="1">
        <v>21.48</v>
      </c>
      <c r="F518" s="1">
        <v>21.5</v>
      </c>
      <c r="G518" s="1">
        <v>-0.28999999999999998</v>
      </c>
      <c r="H518" s="4">
        <f t="shared" si="24"/>
        <v>-1.3488E-2</v>
      </c>
      <c r="I518" s="1">
        <v>-1.3488</v>
      </c>
      <c r="J518" s="4">
        <f t="shared" si="25"/>
        <v>4.2249999999999996E-3</v>
      </c>
      <c r="K518" s="1">
        <v>0.42249999999999999</v>
      </c>
      <c r="L518" s="1">
        <v>365566</v>
      </c>
      <c r="M518" s="1">
        <v>7761245</v>
      </c>
      <c r="N518" s="1">
        <v>6416025000</v>
      </c>
      <c r="O518" s="1">
        <v>1834983150</v>
      </c>
    </row>
    <row r="519" spans="1:15" x14ac:dyDescent="0.15">
      <c r="A519" s="2">
        <v>37922</v>
      </c>
      <c r="B519" s="1">
        <v>21.33</v>
      </c>
      <c r="C519" s="1">
        <v>21.65</v>
      </c>
      <c r="D519" s="1">
        <v>21.2</v>
      </c>
      <c r="E519" s="1">
        <v>21.2</v>
      </c>
      <c r="F519" s="1">
        <v>21.21</v>
      </c>
      <c r="G519" s="1">
        <v>0.12</v>
      </c>
      <c r="H519" s="4">
        <f t="shared" si="24"/>
        <v>5.6579999999999998E-3</v>
      </c>
      <c r="I519" s="1">
        <v>0.56579999999999997</v>
      </c>
      <c r="J519" s="4">
        <f t="shared" si="25"/>
        <v>3.4480000000000001E-3</v>
      </c>
      <c r="K519" s="1">
        <v>0.3448</v>
      </c>
      <c r="L519" s="1">
        <v>298328</v>
      </c>
      <c r="M519" s="1">
        <v>6367834</v>
      </c>
      <c r="N519" s="1">
        <v>6452325000</v>
      </c>
      <c r="O519" s="1">
        <v>1845364950</v>
      </c>
    </row>
    <row r="520" spans="1:15" x14ac:dyDescent="0.15">
      <c r="A520" s="2">
        <v>37923</v>
      </c>
      <c r="B520" s="1">
        <v>21.99</v>
      </c>
      <c r="C520" s="1">
        <v>22.02</v>
      </c>
      <c r="D520" s="1">
        <v>21.33</v>
      </c>
      <c r="E520" s="1">
        <v>21.33</v>
      </c>
      <c r="F520" s="1">
        <v>21.33</v>
      </c>
      <c r="G520" s="1">
        <v>0.66</v>
      </c>
      <c r="H520" s="4">
        <f t="shared" si="24"/>
        <v>3.0941999999999997E-2</v>
      </c>
      <c r="I520" s="1">
        <v>3.0941999999999998</v>
      </c>
      <c r="J520" s="4">
        <f t="shared" si="25"/>
        <v>8.1890000000000001E-3</v>
      </c>
      <c r="K520" s="1">
        <v>0.81889999999999996</v>
      </c>
      <c r="L520" s="1">
        <v>708496</v>
      </c>
      <c r="M520" s="1">
        <v>15341314</v>
      </c>
      <c r="N520" s="1">
        <v>6651975000</v>
      </c>
      <c r="O520" s="1">
        <v>1902464850</v>
      </c>
    </row>
    <row r="521" spans="1:15" x14ac:dyDescent="0.15">
      <c r="A521" s="2">
        <v>37924</v>
      </c>
      <c r="B521" s="1">
        <v>22.08</v>
      </c>
      <c r="C521" s="1">
        <v>22.3</v>
      </c>
      <c r="D521" s="1">
        <v>21.81</v>
      </c>
      <c r="E521" s="1">
        <v>22.1</v>
      </c>
      <c r="F521" s="1">
        <v>21.99</v>
      </c>
      <c r="G521" s="1">
        <v>0.09</v>
      </c>
      <c r="H521" s="4">
        <f t="shared" si="24"/>
        <v>4.0930000000000003E-3</v>
      </c>
      <c r="I521" s="1">
        <v>0.4093</v>
      </c>
      <c r="J521" s="4">
        <f t="shared" si="25"/>
        <v>1.0761E-2</v>
      </c>
      <c r="K521" s="1">
        <v>1.0761000000000001</v>
      </c>
      <c r="L521" s="1">
        <v>930982</v>
      </c>
      <c r="M521" s="1">
        <v>20522203</v>
      </c>
      <c r="N521" s="1">
        <v>6679200000</v>
      </c>
      <c r="O521" s="1">
        <v>1910251200</v>
      </c>
    </row>
    <row r="522" spans="1:15" x14ac:dyDescent="0.15">
      <c r="A522" s="2">
        <v>37925</v>
      </c>
      <c r="B522" s="1">
        <v>22.39</v>
      </c>
      <c r="C522" s="1">
        <v>22.5</v>
      </c>
      <c r="D522" s="1">
        <v>22.03</v>
      </c>
      <c r="E522" s="1">
        <v>22.5</v>
      </c>
      <c r="F522" s="1">
        <v>22.08</v>
      </c>
      <c r="G522" s="1">
        <v>0.31</v>
      </c>
      <c r="H522" s="4">
        <f t="shared" si="24"/>
        <v>1.4039999999999999E-2</v>
      </c>
      <c r="I522" s="1">
        <v>1.4039999999999999</v>
      </c>
      <c r="J522" s="4">
        <f t="shared" si="25"/>
        <v>6.6860000000000001E-3</v>
      </c>
      <c r="K522" s="1">
        <v>0.66859999999999997</v>
      </c>
      <c r="L522" s="1">
        <v>578462</v>
      </c>
      <c r="M522" s="1">
        <v>12895253</v>
      </c>
      <c r="N522" s="1">
        <v>6772975000</v>
      </c>
      <c r="O522" s="1">
        <v>1937070850</v>
      </c>
    </row>
    <row r="523" spans="1:15" x14ac:dyDescent="0.15">
      <c r="A523" s="2">
        <v>37928</v>
      </c>
      <c r="B523" s="1">
        <v>22.75</v>
      </c>
      <c r="C523" s="1">
        <v>22.82</v>
      </c>
      <c r="D523" s="1">
        <v>22.33</v>
      </c>
      <c r="E523" s="1">
        <v>22.68</v>
      </c>
      <c r="F523" s="1">
        <v>22.39</v>
      </c>
      <c r="G523" s="1">
        <v>0.36</v>
      </c>
      <c r="H523" s="4">
        <f t="shared" si="24"/>
        <v>1.6079E-2</v>
      </c>
      <c r="I523" s="1">
        <v>1.6079000000000001</v>
      </c>
      <c r="J523" s="4">
        <f t="shared" si="25"/>
        <v>5.6389999999999999E-3</v>
      </c>
      <c r="K523" s="1">
        <v>0.56389999999999996</v>
      </c>
      <c r="L523" s="1">
        <v>487826</v>
      </c>
      <c r="M523" s="1">
        <v>11043553</v>
      </c>
      <c r="N523" s="1">
        <v>6881875000</v>
      </c>
      <c r="O523" s="1">
        <v>1968216250</v>
      </c>
    </row>
    <row r="524" spans="1:15" x14ac:dyDescent="0.15">
      <c r="A524" s="2">
        <v>37929</v>
      </c>
      <c r="B524" s="1">
        <v>23.32</v>
      </c>
      <c r="C524" s="1">
        <v>23.6</v>
      </c>
      <c r="D524" s="1">
        <v>22.75</v>
      </c>
      <c r="E524" s="1">
        <v>22.76</v>
      </c>
      <c r="F524" s="1">
        <v>22.75</v>
      </c>
      <c r="G524" s="1">
        <v>0.56999999999999995</v>
      </c>
      <c r="H524" s="4">
        <f t="shared" si="24"/>
        <v>2.5055000000000001E-2</v>
      </c>
      <c r="I524" s="1">
        <v>2.5055000000000001</v>
      </c>
      <c r="J524" s="4">
        <f t="shared" si="25"/>
        <v>1.7786E-2</v>
      </c>
      <c r="K524" s="1">
        <v>1.7786</v>
      </c>
      <c r="L524" s="1">
        <v>1538786</v>
      </c>
      <c r="M524" s="1">
        <v>35781199</v>
      </c>
      <c r="N524" s="1">
        <v>7054300000</v>
      </c>
      <c r="O524" s="1">
        <v>2017529800</v>
      </c>
    </row>
    <row r="525" spans="1:15" x14ac:dyDescent="0.15">
      <c r="A525" s="2">
        <v>37930</v>
      </c>
      <c r="B525" s="1">
        <v>23.58</v>
      </c>
      <c r="C525" s="1">
        <v>23.85</v>
      </c>
      <c r="D525" s="1">
        <v>23.15</v>
      </c>
      <c r="E525" s="1">
        <v>23.24</v>
      </c>
      <c r="F525" s="1">
        <v>23.32</v>
      </c>
      <c r="G525" s="1">
        <v>0.26</v>
      </c>
      <c r="H525" s="4">
        <f t="shared" si="24"/>
        <v>1.1148999999999999E-2</v>
      </c>
      <c r="I525" s="1">
        <v>1.1149</v>
      </c>
      <c r="J525" s="4">
        <f t="shared" si="25"/>
        <v>2.0011000000000001E-2</v>
      </c>
      <c r="K525" s="1">
        <v>2.0011000000000001</v>
      </c>
      <c r="L525" s="1">
        <v>1731226</v>
      </c>
      <c r="M525" s="1">
        <v>40944023</v>
      </c>
      <c r="N525" s="1">
        <v>7132950000</v>
      </c>
      <c r="O525" s="1">
        <v>2040023700</v>
      </c>
    </row>
    <row r="526" spans="1:15" x14ac:dyDescent="0.15">
      <c r="A526" s="2">
        <v>37931</v>
      </c>
      <c r="B526" s="1">
        <v>23.43</v>
      </c>
      <c r="C526" s="1">
        <v>23.7</v>
      </c>
      <c r="D526" s="1">
        <v>23.3</v>
      </c>
      <c r="E526" s="1">
        <v>23.67</v>
      </c>
      <c r="F526" s="1">
        <v>23.58</v>
      </c>
      <c r="G526" s="1">
        <v>-0.15</v>
      </c>
      <c r="H526" s="4">
        <f t="shared" si="24"/>
        <v>-6.3610000000000003E-3</v>
      </c>
      <c r="I526" s="1">
        <v>-0.6361</v>
      </c>
      <c r="J526" s="4">
        <f t="shared" si="25"/>
        <v>7.2519999999999998E-3</v>
      </c>
      <c r="K526" s="1">
        <v>0.72519999999999996</v>
      </c>
      <c r="L526" s="1">
        <v>627370</v>
      </c>
      <c r="M526" s="1">
        <v>14718968</v>
      </c>
      <c r="N526" s="1">
        <v>7087575000</v>
      </c>
      <c r="O526" s="1">
        <v>2027046450</v>
      </c>
    </row>
    <row r="527" spans="1:15" x14ac:dyDescent="0.15">
      <c r="A527" s="2">
        <v>37932</v>
      </c>
      <c r="B527" s="1">
        <v>22.91</v>
      </c>
      <c r="C527" s="1">
        <v>23.4</v>
      </c>
      <c r="D527" s="1">
        <v>22.7</v>
      </c>
      <c r="E527" s="1">
        <v>23.3</v>
      </c>
      <c r="F527" s="1">
        <v>23.43</v>
      </c>
      <c r="G527" s="1">
        <v>-0.52</v>
      </c>
      <c r="H527" s="4">
        <f t="shared" si="24"/>
        <v>-2.2193999999999998E-2</v>
      </c>
      <c r="I527" s="1">
        <v>-2.2193999999999998</v>
      </c>
      <c r="J527" s="4">
        <f t="shared" si="25"/>
        <v>8.6660000000000001E-3</v>
      </c>
      <c r="K527" s="1">
        <v>0.86660000000000004</v>
      </c>
      <c r="L527" s="1">
        <v>749701</v>
      </c>
      <c r="M527" s="1">
        <v>17267141</v>
      </c>
      <c r="N527" s="1">
        <v>6930275000</v>
      </c>
      <c r="O527" s="1">
        <v>1982058650</v>
      </c>
    </row>
    <row r="528" spans="1:15" x14ac:dyDescent="0.15">
      <c r="A528" s="2">
        <v>37935</v>
      </c>
      <c r="B528" s="1">
        <v>23.05</v>
      </c>
      <c r="C528" s="1">
        <v>23.19</v>
      </c>
      <c r="D528" s="1">
        <v>22.78</v>
      </c>
      <c r="E528" s="1">
        <v>23</v>
      </c>
      <c r="F528" s="1">
        <v>22.91</v>
      </c>
      <c r="G528" s="1">
        <v>0.14000000000000001</v>
      </c>
      <c r="H528" s="4">
        <f t="shared" si="24"/>
        <v>6.1110000000000001E-3</v>
      </c>
      <c r="I528" s="1">
        <v>0.61109999999999998</v>
      </c>
      <c r="J528" s="4">
        <f t="shared" si="25"/>
        <v>3.1909999999999998E-3</v>
      </c>
      <c r="K528" s="1">
        <v>0.31909999999999999</v>
      </c>
      <c r="L528" s="1">
        <v>276093</v>
      </c>
      <c r="M528" s="1">
        <v>6335394</v>
      </c>
      <c r="N528" s="1">
        <v>6972625000</v>
      </c>
      <c r="O528" s="1">
        <v>1994170750</v>
      </c>
    </row>
    <row r="529" spans="1:15" x14ac:dyDescent="0.15">
      <c r="A529" s="2">
        <v>37936</v>
      </c>
      <c r="B529" s="1">
        <v>23.25</v>
      </c>
      <c r="C529" s="1">
        <v>23.35</v>
      </c>
      <c r="D529" s="1">
        <v>22.95</v>
      </c>
      <c r="E529" s="1">
        <v>23.05</v>
      </c>
      <c r="F529" s="1">
        <v>23.05</v>
      </c>
      <c r="G529" s="1">
        <v>0.2</v>
      </c>
      <c r="H529" s="4">
        <f t="shared" si="24"/>
        <v>8.6770000000000007E-3</v>
      </c>
      <c r="I529" s="1">
        <v>0.86770000000000003</v>
      </c>
      <c r="J529" s="4">
        <f t="shared" si="25"/>
        <v>3.0070000000000001E-3</v>
      </c>
      <c r="K529" s="1">
        <v>0.30070000000000002</v>
      </c>
      <c r="L529" s="1">
        <v>260167</v>
      </c>
      <c r="M529" s="1">
        <v>6018093</v>
      </c>
      <c r="N529" s="1">
        <v>7033125000</v>
      </c>
      <c r="O529" s="1">
        <v>2011473750</v>
      </c>
    </row>
    <row r="530" spans="1:15" x14ac:dyDescent="0.15">
      <c r="A530" s="2">
        <v>37937</v>
      </c>
      <c r="B530" s="1">
        <v>23</v>
      </c>
      <c r="C530" s="1">
        <v>23.3</v>
      </c>
      <c r="D530" s="1">
        <v>23</v>
      </c>
      <c r="E530" s="1">
        <v>23</v>
      </c>
      <c r="F530" s="1">
        <v>23.25</v>
      </c>
      <c r="G530" s="1">
        <v>-0.25</v>
      </c>
      <c r="H530" s="4">
        <f t="shared" si="24"/>
        <v>-1.0752999999999999E-2</v>
      </c>
      <c r="I530" s="1">
        <v>-1.0752999999999999</v>
      </c>
      <c r="J530" s="4">
        <f t="shared" si="25"/>
        <v>3.4220000000000001E-3</v>
      </c>
      <c r="K530" s="1">
        <v>0.3422</v>
      </c>
      <c r="L530" s="1">
        <v>296058</v>
      </c>
      <c r="M530" s="1">
        <v>6839594</v>
      </c>
      <c r="N530" s="1">
        <v>6957500000</v>
      </c>
      <c r="O530" s="1">
        <v>1989845000</v>
      </c>
    </row>
    <row r="531" spans="1:15" x14ac:dyDescent="0.15">
      <c r="A531" s="2">
        <v>37938</v>
      </c>
      <c r="B531" s="1">
        <v>22.84</v>
      </c>
      <c r="C531" s="1">
        <v>23.12</v>
      </c>
      <c r="D531" s="1">
        <v>22.7</v>
      </c>
      <c r="E531" s="1">
        <v>22.99</v>
      </c>
      <c r="F531" s="1">
        <v>23</v>
      </c>
      <c r="G531" s="1">
        <v>-0.16</v>
      </c>
      <c r="H531" s="4">
        <f t="shared" si="24"/>
        <v>-6.9569999999999996E-3</v>
      </c>
      <c r="I531" s="1">
        <v>-0.69569999999999999</v>
      </c>
      <c r="J531" s="4">
        <f t="shared" si="25"/>
        <v>2.4320000000000001E-3</v>
      </c>
      <c r="K531" s="1">
        <v>0.2432</v>
      </c>
      <c r="L531" s="1">
        <v>210393</v>
      </c>
      <c r="M531" s="1">
        <v>4796537</v>
      </c>
      <c r="N531" s="1">
        <v>6909100000</v>
      </c>
      <c r="O531" s="1">
        <v>1976002600</v>
      </c>
    </row>
    <row r="532" spans="1:15" x14ac:dyDescent="0.15">
      <c r="A532" s="2">
        <v>37939</v>
      </c>
      <c r="B532" s="1">
        <v>23</v>
      </c>
      <c r="C532" s="1">
        <v>23.08</v>
      </c>
      <c r="D532" s="1">
        <v>22.65</v>
      </c>
      <c r="E532" s="1">
        <v>22.8</v>
      </c>
      <c r="F532" s="1">
        <v>22.84</v>
      </c>
      <c r="G532" s="1">
        <v>0.16</v>
      </c>
      <c r="H532" s="4">
        <f t="shared" si="24"/>
        <v>7.0049999999999999E-3</v>
      </c>
      <c r="I532" s="1">
        <v>0.70050000000000001</v>
      </c>
      <c r="J532" s="4">
        <f t="shared" si="25"/>
        <v>2.6279999999999997E-3</v>
      </c>
      <c r="K532" s="1">
        <v>0.26279999999999998</v>
      </c>
      <c r="L532" s="1">
        <v>227357</v>
      </c>
      <c r="M532" s="1">
        <v>5200996</v>
      </c>
      <c r="N532" s="1">
        <v>6957500000</v>
      </c>
      <c r="O532" s="1">
        <v>1989845000</v>
      </c>
    </row>
    <row r="533" spans="1:15" x14ac:dyDescent="0.15">
      <c r="A533" s="2">
        <v>37942</v>
      </c>
      <c r="B533" s="1">
        <v>22.97</v>
      </c>
      <c r="C533" s="1">
        <v>23.12</v>
      </c>
      <c r="D533" s="1">
        <v>22.88</v>
      </c>
      <c r="E533" s="1">
        <v>23.08</v>
      </c>
      <c r="F533" s="1">
        <v>23</v>
      </c>
      <c r="G533" s="1">
        <v>-0.03</v>
      </c>
      <c r="H533" s="4">
        <f t="shared" si="24"/>
        <v>-1.3039999999999998E-3</v>
      </c>
      <c r="I533" s="1">
        <v>-0.13039999999999999</v>
      </c>
      <c r="J533" s="4">
        <f t="shared" si="25"/>
        <v>2.081E-3</v>
      </c>
      <c r="K533" s="1">
        <v>0.20810000000000001</v>
      </c>
      <c r="L533" s="1">
        <v>180028</v>
      </c>
      <c r="M533" s="1">
        <v>4141789</v>
      </c>
      <c r="N533" s="1">
        <v>6948425000</v>
      </c>
      <c r="O533" s="1">
        <v>1987249550</v>
      </c>
    </row>
    <row r="534" spans="1:15" x14ac:dyDescent="0.15">
      <c r="A534" s="2">
        <v>37943</v>
      </c>
      <c r="B534" s="1">
        <v>22.75</v>
      </c>
      <c r="C534" s="1">
        <v>23</v>
      </c>
      <c r="D534" s="1">
        <v>22.7</v>
      </c>
      <c r="E534" s="1">
        <v>23</v>
      </c>
      <c r="F534" s="1">
        <v>22.97</v>
      </c>
      <c r="G534" s="1">
        <v>-0.22</v>
      </c>
      <c r="H534" s="4">
        <f t="shared" si="24"/>
        <v>-9.5779999999999997E-3</v>
      </c>
      <c r="I534" s="1">
        <v>-0.95779999999999998</v>
      </c>
      <c r="J534" s="4">
        <f t="shared" si="25"/>
        <v>2.8319999999999999E-3</v>
      </c>
      <c r="K534" s="1">
        <v>0.28320000000000001</v>
      </c>
      <c r="L534" s="1">
        <v>244993</v>
      </c>
      <c r="M534" s="1">
        <v>5590828</v>
      </c>
      <c r="N534" s="1">
        <v>6881875000</v>
      </c>
      <c r="O534" s="1">
        <v>1968216250</v>
      </c>
    </row>
    <row r="535" spans="1:15" x14ac:dyDescent="0.15">
      <c r="A535" s="2">
        <v>37944</v>
      </c>
      <c r="B535" s="1">
        <v>22.95</v>
      </c>
      <c r="C535" s="1">
        <v>22.99</v>
      </c>
      <c r="D535" s="1">
        <v>22.61</v>
      </c>
      <c r="E535" s="1">
        <v>22.75</v>
      </c>
      <c r="F535" s="1">
        <v>22.75</v>
      </c>
      <c r="G535" s="1">
        <v>0.2</v>
      </c>
      <c r="H535" s="4">
        <f t="shared" si="24"/>
        <v>8.7910000000000002E-3</v>
      </c>
      <c r="I535" s="1">
        <v>0.87909999999999999</v>
      </c>
      <c r="J535" s="4">
        <f t="shared" si="25"/>
        <v>3.637E-3</v>
      </c>
      <c r="K535" s="1">
        <v>0.36370000000000002</v>
      </c>
      <c r="L535" s="1">
        <v>314682</v>
      </c>
      <c r="M535" s="1">
        <v>7192949</v>
      </c>
      <c r="N535" s="1">
        <v>6942375000</v>
      </c>
      <c r="O535" s="1">
        <v>1985519250</v>
      </c>
    </row>
    <row r="536" spans="1:15" x14ac:dyDescent="0.15">
      <c r="A536" s="2">
        <v>37945</v>
      </c>
      <c r="B536" s="1">
        <v>23.05</v>
      </c>
      <c r="C536" s="1">
        <v>23.17</v>
      </c>
      <c r="D536" s="1">
        <v>22.8</v>
      </c>
      <c r="E536" s="1">
        <v>22.85</v>
      </c>
      <c r="F536" s="1">
        <v>22.95</v>
      </c>
      <c r="G536" s="1">
        <v>0.1</v>
      </c>
      <c r="H536" s="4">
        <f t="shared" si="24"/>
        <v>4.3569999999999998E-3</v>
      </c>
      <c r="I536" s="1">
        <v>0.43569999999999998</v>
      </c>
      <c r="J536" s="4">
        <f t="shared" si="25"/>
        <v>5.7650000000000002E-3</v>
      </c>
      <c r="K536" s="1">
        <v>0.57650000000000001</v>
      </c>
      <c r="L536" s="1">
        <v>498785</v>
      </c>
      <c r="M536" s="1">
        <v>11467710</v>
      </c>
      <c r="N536" s="1">
        <v>6972625000</v>
      </c>
      <c r="O536" s="1">
        <v>1994170750</v>
      </c>
    </row>
    <row r="537" spans="1:15" x14ac:dyDescent="0.15">
      <c r="A537" s="2">
        <v>37946</v>
      </c>
      <c r="B537" s="1">
        <v>22.98</v>
      </c>
      <c r="C537" s="1">
        <v>23.4</v>
      </c>
      <c r="D537" s="1">
        <v>22.91</v>
      </c>
      <c r="E537" s="1">
        <v>23.38</v>
      </c>
      <c r="F537" s="1">
        <v>23.05</v>
      </c>
      <c r="G537" s="1">
        <v>-7.0000000000000007E-2</v>
      </c>
      <c r="H537" s="4">
        <f t="shared" si="24"/>
        <v>-3.0370000000000002E-3</v>
      </c>
      <c r="I537" s="1">
        <v>-0.30370000000000003</v>
      </c>
      <c r="J537" s="4">
        <f t="shared" si="25"/>
        <v>2.111E-3</v>
      </c>
      <c r="K537" s="1">
        <v>0.21110000000000001</v>
      </c>
      <c r="L537" s="1">
        <v>182592</v>
      </c>
      <c r="M537" s="1">
        <v>4207140</v>
      </c>
      <c r="N537" s="1">
        <v>6951450000</v>
      </c>
      <c r="O537" s="1">
        <v>1988114700</v>
      </c>
    </row>
    <row r="538" spans="1:15" x14ac:dyDescent="0.15">
      <c r="A538" s="2">
        <v>37949</v>
      </c>
      <c r="B538" s="1">
        <v>23.26</v>
      </c>
      <c r="C538" s="1">
        <v>23.3</v>
      </c>
      <c r="D538" s="1">
        <v>22.8</v>
      </c>
      <c r="E538" s="1">
        <v>23.08</v>
      </c>
      <c r="F538" s="1">
        <v>22.98</v>
      </c>
      <c r="G538" s="1">
        <v>0.28000000000000003</v>
      </c>
      <c r="H538" s="4">
        <f t="shared" si="24"/>
        <v>1.2185E-2</v>
      </c>
      <c r="I538" s="1">
        <v>1.2184999999999999</v>
      </c>
      <c r="J538" s="4">
        <f t="shared" si="25"/>
        <v>2.8870000000000002E-3</v>
      </c>
      <c r="K538" s="1">
        <v>0.28870000000000001</v>
      </c>
      <c r="L538" s="1">
        <v>249784</v>
      </c>
      <c r="M538" s="1">
        <v>5751645</v>
      </c>
      <c r="N538" s="1">
        <v>7036150000</v>
      </c>
      <c r="O538" s="1">
        <v>2012338900</v>
      </c>
    </row>
    <row r="539" spans="1:15" x14ac:dyDescent="0.15">
      <c r="A539" s="2">
        <v>37950</v>
      </c>
      <c r="B539" s="1">
        <v>23.19</v>
      </c>
      <c r="C539" s="1">
        <v>23.3</v>
      </c>
      <c r="D539" s="1">
        <v>22.95</v>
      </c>
      <c r="E539" s="1">
        <v>23.3</v>
      </c>
      <c r="F539" s="1">
        <v>23.26</v>
      </c>
      <c r="G539" s="1">
        <v>-7.0000000000000007E-2</v>
      </c>
      <c r="H539" s="4">
        <f t="shared" si="24"/>
        <v>-3.009E-3</v>
      </c>
      <c r="I539" s="1">
        <v>-0.3009</v>
      </c>
      <c r="J539" s="4">
        <f t="shared" si="25"/>
        <v>3.8709999999999999E-3</v>
      </c>
      <c r="K539" s="1">
        <v>0.3871</v>
      </c>
      <c r="L539" s="1">
        <v>334901</v>
      </c>
      <c r="M539" s="1">
        <v>7752298</v>
      </c>
      <c r="N539" s="1">
        <v>7014975000</v>
      </c>
      <c r="O539" s="1">
        <v>2006282850</v>
      </c>
    </row>
    <row r="540" spans="1:15" x14ac:dyDescent="0.15">
      <c r="A540" s="2">
        <v>37951</v>
      </c>
      <c r="B540" s="1">
        <v>23.2</v>
      </c>
      <c r="C540" s="1">
        <v>23.25</v>
      </c>
      <c r="D540" s="1">
        <v>22.9</v>
      </c>
      <c r="E540" s="1">
        <v>23</v>
      </c>
      <c r="F540" s="1">
        <v>23.19</v>
      </c>
      <c r="G540" s="1">
        <v>0.01</v>
      </c>
      <c r="H540" s="4">
        <f t="shared" si="24"/>
        <v>4.3100000000000001E-4</v>
      </c>
      <c r="I540" s="1">
        <v>4.3099999999999999E-2</v>
      </c>
      <c r="J540" s="4">
        <f t="shared" si="25"/>
        <v>3.9319999999999997E-3</v>
      </c>
      <c r="K540" s="1">
        <v>0.39319999999999999</v>
      </c>
      <c r="L540" s="1">
        <v>340195</v>
      </c>
      <c r="M540" s="1">
        <v>7832142</v>
      </c>
      <c r="N540" s="1">
        <v>7018000000</v>
      </c>
      <c r="O540" s="1">
        <v>2007148000</v>
      </c>
    </row>
    <row r="541" spans="1:15" x14ac:dyDescent="0.15">
      <c r="A541" s="2">
        <v>37952</v>
      </c>
      <c r="B541" s="1">
        <v>23.05</v>
      </c>
      <c r="C541" s="1">
        <v>23.49</v>
      </c>
      <c r="D541" s="1">
        <v>22.93</v>
      </c>
      <c r="E541" s="1">
        <v>23.09</v>
      </c>
      <c r="F541" s="1">
        <v>23.2</v>
      </c>
      <c r="G541" s="1">
        <v>-0.15</v>
      </c>
      <c r="H541" s="4">
        <f t="shared" si="24"/>
        <v>-6.4659999999999995E-3</v>
      </c>
      <c r="I541" s="1">
        <v>-0.64659999999999995</v>
      </c>
      <c r="J541" s="4">
        <f t="shared" si="25"/>
        <v>6.7579999999999993E-3</v>
      </c>
      <c r="K541" s="1">
        <v>0.67579999999999996</v>
      </c>
      <c r="L541" s="1">
        <v>584705</v>
      </c>
      <c r="M541" s="1">
        <v>13553445</v>
      </c>
      <c r="N541" s="1">
        <v>6972625000</v>
      </c>
      <c r="O541" s="1">
        <v>1994170750</v>
      </c>
    </row>
    <row r="542" spans="1:15" x14ac:dyDescent="0.15">
      <c r="A542" s="2">
        <v>37953</v>
      </c>
      <c r="B542" s="1">
        <v>22.98</v>
      </c>
      <c r="C542" s="1">
        <v>23.09</v>
      </c>
      <c r="D542" s="1">
        <v>22.85</v>
      </c>
      <c r="E542" s="1">
        <v>23.09</v>
      </c>
      <c r="F542" s="1">
        <v>23.05</v>
      </c>
      <c r="G542" s="1">
        <v>-7.0000000000000007E-2</v>
      </c>
      <c r="H542" s="4">
        <f t="shared" si="24"/>
        <v>-3.0370000000000002E-3</v>
      </c>
      <c r="I542" s="1">
        <v>-0.30370000000000003</v>
      </c>
      <c r="J542" s="4">
        <f t="shared" si="25"/>
        <v>3.5890000000000002E-3</v>
      </c>
      <c r="K542" s="1">
        <v>0.3589</v>
      </c>
      <c r="L542" s="1">
        <v>310480</v>
      </c>
      <c r="M542" s="1">
        <v>7138329</v>
      </c>
      <c r="N542" s="1">
        <v>6951450000</v>
      </c>
      <c r="O542" s="1">
        <v>1988114700</v>
      </c>
    </row>
    <row r="543" spans="1:15" x14ac:dyDescent="0.15">
      <c r="A543" s="2">
        <v>37956</v>
      </c>
      <c r="B543" s="1">
        <v>23.01</v>
      </c>
      <c r="C543" s="1">
        <v>23.3</v>
      </c>
      <c r="D543" s="1">
        <v>22.85</v>
      </c>
      <c r="E543" s="1">
        <v>23.3</v>
      </c>
      <c r="F543" s="1">
        <v>22.98</v>
      </c>
      <c r="G543" s="1">
        <v>0.03</v>
      </c>
      <c r="H543" s="4">
        <f t="shared" si="24"/>
        <v>1.305E-3</v>
      </c>
      <c r="I543" s="1">
        <v>0.1305</v>
      </c>
      <c r="J543" s="4">
        <f t="shared" si="25"/>
        <v>1.0130999999999999E-2</v>
      </c>
      <c r="K543" s="1">
        <v>1.0130999999999999</v>
      </c>
      <c r="L543" s="1">
        <v>876473</v>
      </c>
      <c r="M543" s="1">
        <v>20159528</v>
      </c>
      <c r="N543" s="1">
        <v>6960525000</v>
      </c>
      <c r="O543" s="1">
        <v>1990710150</v>
      </c>
    </row>
    <row r="544" spans="1:15" x14ac:dyDescent="0.15">
      <c r="A544" s="2">
        <v>37957</v>
      </c>
      <c r="B544" s="1">
        <v>23.18</v>
      </c>
      <c r="C544" s="1">
        <v>23.26</v>
      </c>
      <c r="D544" s="1">
        <v>23</v>
      </c>
      <c r="E544" s="1">
        <v>23.19</v>
      </c>
      <c r="F544" s="1">
        <v>23.01</v>
      </c>
      <c r="G544" s="1">
        <v>0.17</v>
      </c>
      <c r="H544" s="4">
        <f t="shared" si="24"/>
        <v>7.3880000000000005E-3</v>
      </c>
      <c r="I544" s="1">
        <v>0.73880000000000001</v>
      </c>
      <c r="J544" s="4">
        <f t="shared" si="25"/>
        <v>8.0260000000000001E-3</v>
      </c>
      <c r="K544" s="1">
        <v>0.80259999999999998</v>
      </c>
      <c r="L544" s="1">
        <v>694387</v>
      </c>
      <c r="M544" s="1">
        <v>16075321</v>
      </c>
      <c r="N544" s="1">
        <v>7011950000</v>
      </c>
      <c r="O544" s="1">
        <v>2005417700</v>
      </c>
    </row>
    <row r="545" spans="1:15" x14ac:dyDescent="0.15">
      <c r="A545" s="2">
        <v>37958</v>
      </c>
      <c r="B545" s="1">
        <v>23.52</v>
      </c>
      <c r="C545" s="1">
        <v>23.8</v>
      </c>
      <c r="D545" s="1">
        <v>23.18</v>
      </c>
      <c r="E545" s="1">
        <v>23.25</v>
      </c>
      <c r="F545" s="1">
        <v>23.18</v>
      </c>
      <c r="G545" s="1">
        <v>0.34</v>
      </c>
      <c r="H545" s="4">
        <f t="shared" si="24"/>
        <v>1.4668E-2</v>
      </c>
      <c r="I545" s="1">
        <v>1.4668000000000001</v>
      </c>
      <c r="J545" s="4">
        <f t="shared" si="25"/>
        <v>1.5688000000000001E-2</v>
      </c>
      <c r="K545" s="1">
        <v>1.5688</v>
      </c>
      <c r="L545" s="1">
        <v>1357229</v>
      </c>
      <c r="M545" s="1">
        <v>31788191</v>
      </c>
      <c r="N545" s="1">
        <v>7114800000</v>
      </c>
      <c r="O545" s="1">
        <v>2034832800</v>
      </c>
    </row>
    <row r="546" spans="1:15" x14ac:dyDescent="0.15">
      <c r="A546" s="2">
        <v>37959</v>
      </c>
      <c r="B546" s="1">
        <v>23.42</v>
      </c>
      <c r="C546" s="1">
        <v>23.68</v>
      </c>
      <c r="D546" s="1">
        <v>23.31</v>
      </c>
      <c r="E546" s="1">
        <v>23.56</v>
      </c>
      <c r="F546" s="1">
        <v>23.52</v>
      </c>
      <c r="G546" s="1">
        <v>-0.1</v>
      </c>
      <c r="H546" s="4">
        <f t="shared" si="24"/>
        <v>-4.2520000000000006E-3</v>
      </c>
      <c r="I546" s="1">
        <v>-0.42520000000000002</v>
      </c>
      <c r="J546" s="4">
        <f t="shared" si="25"/>
        <v>9.4320000000000011E-3</v>
      </c>
      <c r="K546" s="1">
        <v>0.94320000000000004</v>
      </c>
      <c r="L546" s="1">
        <v>816032</v>
      </c>
      <c r="M546" s="1">
        <v>19152457</v>
      </c>
      <c r="N546" s="1">
        <v>7084550000</v>
      </c>
      <c r="O546" s="1">
        <v>2026181300</v>
      </c>
    </row>
    <row r="547" spans="1:15" x14ac:dyDescent="0.15">
      <c r="A547" s="2">
        <v>37960</v>
      </c>
      <c r="B547" s="1">
        <v>23.87</v>
      </c>
      <c r="C547" s="1">
        <v>23.9</v>
      </c>
      <c r="D547" s="1">
        <v>23.31</v>
      </c>
      <c r="E547" s="1">
        <v>23.4</v>
      </c>
      <c r="F547" s="1">
        <v>23.42</v>
      </c>
      <c r="G547" s="1">
        <v>0.45</v>
      </c>
      <c r="H547" s="4">
        <f t="shared" si="24"/>
        <v>1.9213999999999998E-2</v>
      </c>
      <c r="I547" s="1">
        <v>1.9214</v>
      </c>
      <c r="J547" s="4">
        <f t="shared" si="25"/>
        <v>2.3504999999999998E-2</v>
      </c>
      <c r="K547" s="1">
        <v>2.3504999999999998</v>
      </c>
      <c r="L547" s="1">
        <v>2033561</v>
      </c>
      <c r="M547" s="1">
        <v>48018185</v>
      </c>
      <c r="N547" s="1">
        <v>7220675000</v>
      </c>
      <c r="O547" s="1">
        <v>2065113050</v>
      </c>
    </row>
    <row r="548" spans="1:15" x14ac:dyDescent="0.15">
      <c r="A548" s="2">
        <v>37963</v>
      </c>
      <c r="B548" s="1">
        <v>23.69</v>
      </c>
      <c r="C548" s="1">
        <v>23.91</v>
      </c>
      <c r="D548" s="1">
        <v>23.58</v>
      </c>
      <c r="E548" s="1">
        <v>23.9</v>
      </c>
      <c r="F548" s="1">
        <v>23.87</v>
      </c>
      <c r="G548" s="1">
        <v>-0.18</v>
      </c>
      <c r="H548" s="4">
        <f t="shared" si="24"/>
        <v>-7.541E-3</v>
      </c>
      <c r="I548" s="1">
        <v>-0.75409999999999999</v>
      </c>
      <c r="J548" s="4">
        <f t="shared" si="25"/>
        <v>4.084E-3</v>
      </c>
      <c r="K548" s="1">
        <v>0.40839999999999999</v>
      </c>
      <c r="L548" s="1">
        <v>353292</v>
      </c>
      <c r="M548" s="1">
        <v>8392000</v>
      </c>
      <c r="N548" s="1">
        <v>7166225000</v>
      </c>
      <c r="O548" s="1">
        <v>2049540350</v>
      </c>
    </row>
    <row r="549" spans="1:15" x14ac:dyDescent="0.15">
      <c r="A549" s="2">
        <v>37964</v>
      </c>
      <c r="B549" s="1">
        <v>23.55</v>
      </c>
      <c r="C549" s="1">
        <v>23.76</v>
      </c>
      <c r="D549" s="1">
        <v>23.45</v>
      </c>
      <c r="E549" s="1">
        <v>23.68</v>
      </c>
      <c r="F549" s="1">
        <v>23.69</v>
      </c>
      <c r="G549" s="1">
        <v>-0.14000000000000001</v>
      </c>
      <c r="H549" s="4">
        <f t="shared" si="24"/>
        <v>-5.9099999999999995E-3</v>
      </c>
      <c r="I549" s="1">
        <v>-0.59099999999999997</v>
      </c>
      <c r="J549" s="4">
        <f t="shared" si="25"/>
        <v>4.3880000000000004E-3</v>
      </c>
      <c r="K549" s="1">
        <v>0.43880000000000002</v>
      </c>
      <c r="L549" s="1">
        <v>379646</v>
      </c>
      <c r="M549" s="1">
        <v>8935849</v>
      </c>
      <c r="N549" s="1">
        <v>7123875000</v>
      </c>
      <c r="O549" s="1">
        <v>2037428250</v>
      </c>
    </row>
    <row r="550" spans="1:15" x14ac:dyDescent="0.15">
      <c r="A550" s="2">
        <v>37965</v>
      </c>
      <c r="B550" s="1">
        <v>23.72</v>
      </c>
      <c r="C550" s="1">
        <v>23.78</v>
      </c>
      <c r="D550" s="1">
        <v>23.52</v>
      </c>
      <c r="E550" s="1">
        <v>23.78</v>
      </c>
      <c r="F550" s="1">
        <v>23.55</v>
      </c>
      <c r="G550" s="1">
        <v>0.17</v>
      </c>
      <c r="H550" s="4">
        <f t="shared" si="24"/>
        <v>7.2189999999999997E-3</v>
      </c>
      <c r="I550" s="1">
        <v>0.72189999999999999</v>
      </c>
      <c r="J550" s="4">
        <f t="shared" si="25"/>
        <v>6.1950000000000009E-3</v>
      </c>
      <c r="K550" s="1">
        <v>0.61950000000000005</v>
      </c>
      <c r="L550" s="1">
        <v>536001</v>
      </c>
      <c r="M550" s="1">
        <v>12660246</v>
      </c>
      <c r="N550" s="1">
        <v>7175300000</v>
      </c>
      <c r="O550" s="1">
        <v>2052135800</v>
      </c>
    </row>
    <row r="551" spans="1:15" x14ac:dyDescent="0.15">
      <c r="A551" s="2">
        <v>37966</v>
      </c>
      <c r="B551" s="1">
        <v>23.53</v>
      </c>
      <c r="C551" s="1">
        <v>23.84</v>
      </c>
      <c r="D551" s="1">
        <v>23.51</v>
      </c>
      <c r="E551" s="1">
        <v>23.75</v>
      </c>
      <c r="F551" s="1">
        <v>23.72</v>
      </c>
      <c r="G551" s="1">
        <v>-0.19</v>
      </c>
      <c r="H551" s="4">
        <f t="shared" si="24"/>
        <v>-8.0099999999999998E-3</v>
      </c>
      <c r="I551" s="1">
        <v>-0.80100000000000005</v>
      </c>
      <c r="J551" s="4">
        <f t="shared" si="25"/>
        <v>5.3629999999999997E-3</v>
      </c>
      <c r="K551" s="1">
        <v>0.5363</v>
      </c>
      <c r="L551" s="1">
        <v>464016</v>
      </c>
      <c r="M551" s="1">
        <v>10986759</v>
      </c>
      <c r="N551" s="1">
        <v>7117825000</v>
      </c>
      <c r="O551" s="1">
        <v>2035697950</v>
      </c>
    </row>
    <row r="552" spans="1:15" x14ac:dyDescent="0.15">
      <c r="A552" s="2">
        <v>37967</v>
      </c>
      <c r="B552" s="1">
        <v>23.52</v>
      </c>
      <c r="C552" s="1">
        <v>23.59</v>
      </c>
      <c r="D552" s="1">
        <v>23.46</v>
      </c>
      <c r="E552" s="1">
        <v>23.53</v>
      </c>
      <c r="F552" s="1">
        <v>23.53</v>
      </c>
      <c r="G552" s="1">
        <v>-0.01</v>
      </c>
      <c r="H552" s="4">
        <f t="shared" si="24"/>
        <v>-4.2500000000000003E-4</v>
      </c>
      <c r="I552" s="1">
        <v>-4.2500000000000003E-2</v>
      </c>
      <c r="J552" s="4">
        <f t="shared" si="25"/>
        <v>2.2330000000000002E-3</v>
      </c>
      <c r="K552" s="1">
        <v>0.2233</v>
      </c>
      <c r="L552" s="1">
        <v>193225</v>
      </c>
      <c r="M552" s="1">
        <v>4539656</v>
      </c>
      <c r="N552" s="1">
        <v>7114800000</v>
      </c>
      <c r="O552" s="1">
        <v>2034832800</v>
      </c>
    </row>
    <row r="553" spans="1:15" x14ac:dyDescent="0.15">
      <c r="A553" s="2">
        <v>37970</v>
      </c>
      <c r="B553" s="1">
        <v>23.6</v>
      </c>
      <c r="C553" s="1">
        <v>23.69</v>
      </c>
      <c r="D553" s="1">
        <v>23.42</v>
      </c>
      <c r="E553" s="1">
        <v>23.52</v>
      </c>
      <c r="F553" s="1">
        <v>23.52</v>
      </c>
      <c r="G553" s="1">
        <v>0.08</v>
      </c>
      <c r="H553" s="4">
        <f t="shared" si="24"/>
        <v>3.4009999999999999E-3</v>
      </c>
      <c r="I553" s="1">
        <v>0.34010000000000001</v>
      </c>
      <c r="J553" s="4">
        <f t="shared" si="25"/>
        <v>2.153E-3</v>
      </c>
      <c r="K553" s="1">
        <v>0.21529999999999999</v>
      </c>
      <c r="L553" s="1">
        <v>186242</v>
      </c>
      <c r="M553" s="1">
        <v>4392702</v>
      </c>
      <c r="N553" s="1">
        <v>7139000000</v>
      </c>
      <c r="O553" s="1">
        <v>2041754000</v>
      </c>
    </row>
    <row r="554" spans="1:15" x14ac:dyDescent="0.15">
      <c r="A554" s="2">
        <v>37971</v>
      </c>
      <c r="B554" s="1">
        <v>23.54</v>
      </c>
      <c r="C554" s="1">
        <v>23.7</v>
      </c>
      <c r="D554" s="1">
        <v>23.2</v>
      </c>
      <c r="E554" s="1">
        <v>23.59</v>
      </c>
      <c r="F554" s="1">
        <v>23.6</v>
      </c>
      <c r="G554" s="1">
        <v>-0.06</v>
      </c>
      <c r="H554" s="4">
        <f t="shared" si="24"/>
        <v>-2.542E-3</v>
      </c>
      <c r="I554" s="1">
        <v>-0.25419999999999998</v>
      </c>
      <c r="J554" s="4">
        <f t="shared" si="25"/>
        <v>3.852E-3</v>
      </c>
      <c r="K554" s="1">
        <v>0.38519999999999999</v>
      </c>
      <c r="L554" s="1">
        <v>333216</v>
      </c>
      <c r="M554" s="1">
        <v>7816685</v>
      </c>
      <c r="N554" s="1">
        <v>7120850000</v>
      </c>
      <c r="O554" s="1">
        <v>2036563100</v>
      </c>
    </row>
    <row r="555" spans="1:15" x14ac:dyDescent="0.15">
      <c r="A555" s="2">
        <v>37972</v>
      </c>
      <c r="B555" s="1">
        <v>24.02</v>
      </c>
      <c r="C555" s="1">
        <v>24.3</v>
      </c>
      <c r="D555" s="1">
        <v>23.58</v>
      </c>
      <c r="E555" s="1">
        <v>23.58</v>
      </c>
      <c r="F555" s="1">
        <v>23.54</v>
      </c>
      <c r="G555" s="1">
        <v>0.48</v>
      </c>
      <c r="H555" s="4">
        <f t="shared" ref="H555:H618" si="26">I555/100</f>
        <v>2.0390999999999999E-2</v>
      </c>
      <c r="I555" s="1">
        <v>2.0390999999999999</v>
      </c>
      <c r="J555" s="4">
        <f t="shared" ref="J555:J618" si="27">K555/100</f>
        <v>9.5740000000000009E-3</v>
      </c>
      <c r="K555" s="1">
        <v>0.95740000000000003</v>
      </c>
      <c r="L555" s="1">
        <v>828265</v>
      </c>
      <c r="M555" s="1">
        <v>19926940</v>
      </c>
      <c r="N555" s="1">
        <v>7266050000</v>
      </c>
      <c r="O555" s="1">
        <v>2078090300</v>
      </c>
    </row>
    <row r="556" spans="1:15" x14ac:dyDescent="0.15">
      <c r="A556" s="2">
        <v>37973</v>
      </c>
      <c r="B556" s="1">
        <v>24.22</v>
      </c>
      <c r="C556" s="1">
        <v>24.27</v>
      </c>
      <c r="D556" s="1">
        <v>23.8</v>
      </c>
      <c r="E556" s="1">
        <v>24</v>
      </c>
      <c r="F556" s="1">
        <v>24.02</v>
      </c>
      <c r="G556" s="1">
        <v>0.2</v>
      </c>
      <c r="H556" s="4">
        <f t="shared" si="26"/>
        <v>8.3260000000000001E-3</v>
      </c>
      <c r="I556" s="1">
        <v>0.83260000000000001</v>
      </c>
      <c r="J556" s="4">
        <f t="shared" si="27"/>
        <v>6.5980000000000006E-3</v>
      </c>
      <c r="K556" s="1">
        <v>0.65980000000000005</v>
      </c>
      <c r="L556" s="1">
        <v>570803</v>
      </c>
      <c r="M556" s="1">
        <v>13788180</v>
      </c>
      <c r="N556" s="1">
        <v>7326550000</v>
      </c>
      <c r="O556" s="1">
        <v>2095393300</v>
      </c>
    </row>
    <row r="557" spans="1:15" x14ac:dyDescent="0.15">
      <c r="A557" s="2">
        <v>37974</v>
      </c>
      <c r="B557" s="1">
        <v>24</v>
      </c>
      <c r="C557" s="1">
        <v>24.27</v>
      </c>
      <c r="D557" s="1">
        <v>23.81</v>
      </c>
      <c r="E557" s="1">
        <v>24.27</v>
      </c>
      <c r="F557" s="1">
        <v>24.22</v>
      </c>
      <c r="G557" s="1">
        <v>-0.22</v>
      </c>
      <c r="H557" s="4">
        <f t="shared" si="26"/>
        <v>-9.0830000000000008E-3</v>
      </c>
      <c r="I557" s="1">
        <v>-0.9083</v>
      </c>
      <c r="J557" s="4">
        <f t="shared" si="27"/>
        <v>6.7359999999999998E-3</v>
      </c>
      <c r="K557" s="1">
        <v>0.67359999999999998</v>
      </c>
      <c r="L557" s="1">
        <v>582724</v>
      </c>
      <c r="M557" s="1">
        <v>14005567</v>
      </c>
      <c r="N557" s="1">
        <v>7260000000</v>
      </c>
      <c r="O557" s="1">
        <v>2076360000</v>
      </c>
    </row>
    <row r="558" spans="1:15" x14ac:dyDescent="0.15">
      <c r="A558" s="2">
        <v>37977</v>
      </c>
      <c r="B558" s="1">
        <v>24.45</v>
      </c>
      <c r="C558" s="1">
        <v>24.48</v>
      </c>
      <c r="D558" s="1">
        <v>23.7</v>
      </c>
      <c r="E558" s="1">
        <v>24</v>
      </c>
      <c r="F558" s="1">
        <v>24</v>
      </c>
      <c r="G558" s="1">
        <v>0.45</v>
      </c>
      <c r="H558" s="4">
        <f t="shared" si="26"/>
        <v>1.8749999999999999E-2</v>
      </c>
      <c r="I558" s="1">
        <v>1.875</v>
      </c>
      <c r="J558" s="4">
        <f t="shared" si="27"/>
        <v>7.2290000000000002E-3</v>
      </c>
      <c r="K558" s="1">
        <v>0.72289999999999999</v>
      </c>
      <c r="L558" s="1">
        <v>625396</v>
      </c>
      <c r="M558" s="1">
        <v>15017997</v>
      </c>
      <c r="N558" s="1">
        <v>7396125000</v>
      </c>
      <c r="O558" s="1">
        <v>2115291750</v>
      </c>
    </row>
    <row r="559" spans="1:15" x14ac:dyDescent="0.15">
      <c r="A559" s="2">
        <v>37978</v>
      </c>
      <c r="B559" s="1">
        <v>24.63</v>
      </c>
      <c r="C559" s="1">
        <v>24.86</v>
      </c>
      <c r="D559" s="1">
        <v>24.26</v>
      </c>
      <c r="E559" s="1">
        <v>24.45</v>
      </c>
      <c r="F559" s="1">
        <v>24.45</v>
      </c>
      <c r="G559" s="1">
        <v>0.18</v>
      </c>
      <c r="H559" s="4">
        <f t="shared" si="26"/>
        <v>7.3619999999999996E-3</v>
      </c>
      <c r="I559" s="1">
        <v>0.73619999999999997</v>
      </c>
      <c r="J559" s="4">
        <f t="shared" si="27"/>
        <v>1.1944E-2</v>
      </c>
      <c r="K559" s="1">
        <v>1.1943999999999999</v>
      </c>
      <c r="L559" s="1">
        <v>1033364</v>
      </c>
      <c r="M559" s="1">
        <v>25513368</v>
      </c>
      <c r="N559" s="1">
        <v>7450575000</v>
      </c>
      <c r="O559" s="1">
        <v>2130864450</v>
      </c>
    </row>
    <row r="560" spans="1:15" x14ac:dyDescent="0.15">
      <c r="A560" s="2">
        <v>37979</v>
      </c>
      <c r="B560" s="1">
        <v>25.22</v>
      </c>
      <c r="C560" s="1">
        <v>25.27</v>
      </c>
      <c r="D560" s="1">
        <v>24.52</v>
      </c>
      <c r="E560" s="1">
        <v>24.68</v>
      </c>
      <c r="F560" s="1">
        <v>24.63</v>
      </c>
      <c r="G560" s="1">
        <v>0.59</v>
      </c>
      <c r="H560" s="4">
        <f t="shared" si="26"/>
        <v>2.3955000000000001E-2</v>
      </c>
      <c r="I560" s="1">
        <v>2.3955000000000002</v>
      </c>
      <c r="J560" s="4">
        <f t="shared" si="27"/>
        <v>8.1410000000000007E-3</v>
      </c>
      <c r="K560" s="1">
        <v>0.81410000000000005</v>
      </c>
      <c r="L560" s="1">
        <v>704315</v>
      </c>
      <c r="M560" s="1">
        <v>17578282</v>
      </c>
      <c r="N560" s="1">
        <v>7629050000</v>
      </c>
      <c r="O560" s="1">
        <v>2181908300</v>
      </c>
    </row>
    <row r="561" spans="1:15" x14ac:dyDescent="0.15">
      <c r="A561" s="2">
        <v>37980</v>
      </c>
      <c r="B561" s="1">
        <v>25.05</v>
      </c>
      <c r="C561" s="1">
        <v>25.3</v>
      </c>
      <c r="D561" s="1">
        <v>25.01</v>
      </c>
      <c r="E561" s="1">
        <v>25.22</v>
      </c>
      <c r="F561" s="1">
        <v>25.22</v>
      </c>
      <c r="G561" s="1">
        <v>-0.17</v>
      </c>
      <c r="H561" s="4">
        <f t="shared" si="26"/>
        <v>-6.7410000000000005E-3</v>
      </c>
      <c r="I561" s="1">
        <v>-0.67410000000000003</v>
      </c>
      <c r="J561" s="4">
        <f t="shared" si="27"/>
        <v>8.5900000000000004E-3</v>
      </c>
      <c r="K561" s="1">
        <v>0.85899999999999999</v>
      </c>
      <c r="L561" s="1">
        <v>743141</v>
      </c>
      <c r="M561" s="1">
        <v>18686453</v>
      </c>
      <c r="N561" s="1">
        <v>7577625000</v>
      </c>
      <c r="O561" s="1">
        <v>2167200750</v>
      </c>
    </row>
    <row r="562" spans="1:15" x14ac:dyDescent="0.15">
      <c r="A562" s="2">
        <v>37981</v>
      </c>
      <c r="B562" s="1">
        <v>25.28</v>
      </c>
      <c r="C562" s="1">
        <v>25.45</v>
      </c>
      <c r="D562" s="1">
        <v>24.9</v>
      </c>
      <c r="E562" s="1">
        <v>25</v>
      </c>
      <c r="F562" s="1">
        <v>25.05</v>
      </c>
      <c r="G562" s="1">
        <v>0.23</v>
      </c>
      <c r="H562" s="4">
        <f t="shared" si="26"/>
        <v>9.1820000000000009E-3</v>
      </c>
      <c r="I562" s="1">
        <v>0.91820000000000002</v>
      </c>
      <c r="J562" s="4">
        <f t="shared" si="27"/>
        <v>5.9560000000000004E-3</v>
      </c>
      <c r="K562" s="1">
        <v>0.59560000000000002</v>
      </c>
      <c r="L562" s="1">
        <v>515311</v>
      </c>
      <c r="M562" s="1">
        <v>12938394</v>
      </c>
      <c r="N562" s="1">
        <v>7647200000</v>
      </c>
      <c r="O562" s="1">
        <v>2187099200</v>
      </c>
    </row>
    <row r="563" spans="1:15" x14ac:dyDescent="0.15">
      <c r="A563" s="2">
        <v>37984</v>
      </c>
      <c r="B563" s="1">
        <v>0</v>
      </c>
      <c r="C563" s="1">
        <v>0</v>
      </c>
      <c r="D563" s="1">
        <v>0</v>
      </c>
      <c r="E563" s="1">
        <v>0</v>
      </c>
      <c r="F563" s="1">
        <v>25.28</v>
      </c>
      <c r="G563" s="1" t="s">
        <v>12</v>
      </c>
      <c r="H563" s="4" t="e">
        <f t="shared" si="26"/>
        <v>#VALUE!</v>
      </c>
      <c r="I563" s="1" t="s">
        <v>12</v>
      </c>
      <c r="J563" s="4">
        <f t="shared" si="27"/>
        <v>0</v>
      </c>
      <c r="K563" s="1">
        <v>0</v>
      </c>
      <c r="L563" s="1">
        <v>0</v>
      </c>
      <c r="M563" s="1">
        <v>0</v>
      </c>
      <c r="N563" s="1">
        <v>7647200000</v>
      </c>
      <c r="O563" s="1">
        <v>2187099200</v>
      </c>
    </row>
    <row r="564" spans="1:15" x14ac:dyDescent="0.15">
      <c r="A564" s="2">
        <v>37985</v>
      </c>
      <c r="B564" s="1">
        <v>25.5</v>
      </c>
      <c r="C564" s="1">
        <v>25.68</v>
      </c>
      <c r="D564" s="1">
        <v>24.81</v>
      </c>
      <c r="E564" s="1">
        <v>25.18</v>
      </c>
      <c r="F564" s="1">
        <v>25.28</v>
      </c>
      <c r="G564" s="1">
        <v>0.22</v>
      </c>
      <c r="H564" s="4">
        <f t="shared" si="26"/>
        <v>8.7029999999999989E-3</v>
      </c>
      <c r="I564" s="1">
        <v>0.87029999999999996</v>
      </c>
      <c r="J564" s="4">
        <f t="shared" si="27"/>
        <v>4.7829999999999999E-3</v>
      </c>
      <c r="K564" s="1">
        <v>0.4783</v>
      </c>
      <c r="L564" s="1">
        <v>413823</v>
      </c>
      <c r="M564" s="1">
        <v>10461733</v>
      </c>
      <c r="N564" s="1">
        <v>7713750000</v>
      </c>
      <c r="O564" s="1">
        <v>2206132500</v>
      </c>
    </row>
    <row r="565" spans="1:15" x14ac:dyDescent="0.15">
      <c r="A565" s="2">
        <v>37986</v>
      </c>
      <c r="B565" s="1">
        <v>25.4</v>
      </c>
      <c r="C565" s="1">
        <v>25.5</v>
      </c>
      <c r="D565" s="1">
        <v>25.23</v>
      </c>
      <c r="E565" s="1">
        <v>25.5</v>
      </c>
      <c r="F565" s="1">
        <v>25.5</v>
      </c>
      <c r="G565" s="1">
        <v>-0.1</v>
      </c>
      <c r="H565" s="4">
        <f t="shared" si="26"/>
        <v>-3.9220000000000001E-3</v>
      </c>
      <c r="I565" s="1">
        <v>-0.39219999999999999</v>
      </c>
      <c r="J565" s="4">
        <f t="shared" si="27"/>
        <v>6.3699999999999998E-3</v>
      </c>
      <c r="K565" s="1">
        <v>0.63700000000000001</v>
      </c>
      <c r="L565" s="1">
        <v>551077</v>
      </c>
      <c r="M565" s="1">
        <v>13951355</v>
      </c>
      <c r="N565" s="1">
        <v>7683500000</v>
      </c>
      <c r="O565" s="1">
        <v>2197481000</v>
      </c>
    </row>
    <row r="566" spans="1:15" x14ac:dyDescent="0.15">
      <c r="A566" s="2">
        <v>37988</v>
      </c>
      <c r="B566" s="1">
        <v>25.19</v>
      </c>
      <c r="C566" s="1">
        <v>25.48</v>
      </c>
      <c r="D566" s="1">
        <v>25</v>
      </c>
      <c r="E566" s="1">
        <v>25.01</v>
      </c>
      <c r="F566" s="1">
        <v>25.4</v>
      </c>
      <c r="G566" s="1">
        <v>-0.21</v>
      </c>
      <c r="H566" s="4">
        <f t="shared" si="26"/>
        <v>-8.2679999999999993E-3</v>
      </c>
      <c r="I566" s="1">
        <v>-0.82679999999999998</v>
      </c>
      <c r="J566" s="4">
        <f t="shared" si="27"/>
        <v>7.5290000000000001E-3</v>
      </c>
      <c r="K566" s="1">
        <v>0.75290000000000001</v>
      </c>
      <c r="L566" s="1">
        <v>651376</v>
      </c>
      <c r="M566" s="1">
        <v>16401867</v>
      </c>
      <c r="N566" s="1">
        <v>7619975000</v>
      </c>
      <c r="O566" s="1">
        <v>2179312850</v>
      </c>
    </row>
    <row r="567" spans="1:15" x14ac:dyDescent="0.15">
      <c r="A567" s="2">
        <v>37991</v>
      </c>
      <c r="B567" s="1">
        <v>26.4</v>
      </c>
      <c r="C567" s="1">
        <v>26.45</v>
      </c>
      <c r="D567" s="1">
        <v>25.1</v>
      </c>
      <c r="E567" s="1">
        <v>25.1</v>
      </c>
      <c r="F567" s="1">
        <v>25.19</v>
      </c>
      <c r="G567" s="1">
        <v>1.21</v>
      </c>
      <c r="H567" s="4">
        <f t="shared" si="26"/>
        <v>4.8034999999999994E-2</v>
      </c>
      <c r="I567" s="1">
        <v>4.8034999999999997</v>
      </c>
      <c r="J567" s="4">
        <f t="shared" si="27"/>
        <v>9.8709999999999996E-3</v>
      </c>
      <c r="K567" s="1">
        <v>0.98709999999999998</v>
      </c>
      <c r="L567" s="1">
        <v>853975</v>
      </c>
      <c r="M567" s="1">
        <v>22096848</v>
      </c>
      <c r="N567" s="1">
        <v>7986000000</v>
      </c>
      <c r="O567" s="1">
        <v>2283996000</v>
      </c>
    </row>
    <row r="568" spans="1:15" x14ac:dyDescent="0.15">
      <c r="A568" s="2">
        <v>37992</v>
      </c>
      <c r="B568" s="1">
        <v>26.96</v>
      </c>
      <c r="C568" s="1">
        <v>27.18</v>
      </c>
      <c r="D568" s="1">
        <v>26.5</v>
      </c>
      <c r="E568" s="1">
        <v>26.5</v>
      </c>
      <c r="F568" s="1">
        <v>26.4</v>
      </c>
      <c r="G568" s="1">
        <v>0.56000000000000005</v>
      </c>
      <c r="H568" s="4">
        <f t="shared" si="26"/>
        <v>2.1211999999999998E-2</v>
      </c>
      <c r="I568" s="1">
        <v>2.1212</v>
      </c>
      <c r="J568" s="4">
        <f t="shared" si="27"/>
        <v>1.0943000000000001E-2</v>
      </c>
      <c r="K568" s="1">
        <v>1.0943000000000001</v>
      </c>
      <c r="L568" s="1">
        <v>946736</v>
      </c>
      <c r="M568" s="1">
        <v>25293426</v>
      </c>
      <c r="N568" s="1">
        <v>8155400000</v>
      </c>
      <c r="O568" s="1">
        <v>2332444400</v>
      </c>
    </row>
    <row r="569" spans="1:15" x14ac:dyDescent="0.15">
      <c r="A569" s="2">
        <v>37993</v>
      </c>
      <c r="B569" s="1">
        <v>26.95</v>
      </c>
      <c r="C569" s="1">
        <v>27.18</v>
      </c>
      <c r="D569" s="1">
        <v>26.33</v>
      </c>
      <c r="E569" s="1">
        <v>26.87</v>
      </c>
      <c r="F569" s="1">
        <v>26.96</v>
      </c>
      <c r="G569" s="1">
        <v>-0.01</v>
      </c>
      <c r="H569" s="4">
        <f t="shared" si="26"/>
        <v>-3.7100000000000002E-4</v>
      </c>
      <c r="I569" s="1">
        <v>-3.7100000000000001E-2</v>
      </c>
      <c r="J569" s="4">
        <f t="shared" si="27"/>
        <v>1.3103E-2</v>
      </c>
      <c r="K569" s="1">
        <v>1.3103</v>
      </c>
      <c r="L569" s="1">
        <v>1133619</v>
      </c>
      <c r="M569" s="1">
        <v>30614269</v>
      </c>
      <c r="N569" s="1">
        <v>8152375000</v>
      </c>
      <c r="O569" s="1">
        <v>2331579250</v>
      </c>
    </row>
    <row r="570" spans="1:15" x14ac:dyDescent="0.15">
      <c r="A570" s="2">
        <v>37994</v>
      </c>
      <c r="B570" s="1">
        <v>27.42</v>
      </c>
      <c r="C570" s="1">
        <v>27.48</v>
      </c>
      <c r="D570" s="1">
        <v>26.88</v>
      </c>
      <c r="E570" s="1">
        <v>27</v>
      </c>
      <c r="F570" s="1">
        <v>26.95</v>
      </c>
      <c r="G570" s="1">
        <v>0.47</v>
      </c>
      <c r="H570" s="4">
        <f t="shared" si="26"/>
        <v>1.7440000000000001E-2</v>
      </c>
      <c r="I570" s="1">
        <v>1.744</v>
      </c>
      <c r="J570" s="4">
        <f t="shared" si="27"/>
        <v>9.9489999999999995E-3</v>
      </c>
      <c r="K570" s="1">
        <v>0.99490000000000001</v>
      </c>
      <c r="L570" s="1">
        <v>860742</v>
      </c>
      <c r="M570" s="1">
        <v>23401787</v>
      </c>
      <c r="N570" s="1">
        <v>8294550000</v>
      </c>
      <c r="O570" s="1">
        <v>2372241300</v>
      </c>
    </row>
    <row r="571" spans="1:15" x14ac:dyDescent="0.15">
      <c r="A571" s="2">
        <v>37995</v>
      </c>
      <c r="B571" s="1">
        <v>26.21</v>
      </c>
      <c r="C571" s="1">
        <v>27.5</v>
      </c>
      <c r="D571" s="1">
        <v>26.05</v>
      </c>
      <c r="E571" s="1">
        <v>27.5</v>
      </c>
      <c r="F571" s="1">
        <v>27.42</v>
      </c>
      <c r="G571" s="1">
        <v>-1.21</v>
      </c>
      <c r="H571" s="4">
        <f t="shared" si="26"/>
        <v>-4.4128000000000001E-2</v>
      </c>
      <c r="I571" s="1">
        <v>-4.4127999999999998</v>
      </c>
      <c r="J571" s="4">
        <f t="shared" si="27"/>
        <v>1.0197000000000001E-2</v>
      </c>
      <c r="K571" s="1">
        <v>1.0197000000000001</v>
      </c>
      <c r="L571" s="1">
        <v>882159</v>
      </c>
      <c r="M571" s="1">
        <v>23829502</v>
      </c>
      <c r="N571" s="1">
        <v>7928525000</v>
      </c>
      <c r="O571" s="1">
        <v>2267558150</v>
      </c>
    </row>
    <row r="572" spans="1:15" x14ac:dyDescent="0.15">
      <c r="A572" s="2">
        <v>37998</v>
      </c>
      <c r="B572" s="1">
        <v>26.53</v>
      </c>
      <c r="C572" s="1">
        <v>26.6</v>
      </c>
      <c r="D572" s="1">
        <v>25.83</v>
      </c>
      <c r="E572" s="1">
        <v>26</v>
      </c>
      <c r="F572" s="1">
        <v>26.21</v>
      </c>
      <c r="G572" s="1">
        <v>0.32</v>
      </c>
      <c r="H572" s="4">
        <f t="shared" si="26"/>
        <v>1.2209000000000001E-2</v>
      </c>
      <c r="I572" s="1">
        <v>1.2209000000000001</v>
      </c>
      <c r="J572" s="4">
        <f t="shared" si="27"/>
        <v>7.502E-3</v>
      </c>
      <c r="K572" s="1">
        <v>0.75019999999999998</v>
      </c>
      <c r="L572" s="1">
        <v>649072</v>
      </c>
      <c r="M572" s="1">
        <v>16933810</v>
      </c>
      <c r="N572" s="1">
        <v>8025325000</v>
      </c>
      <c r="O572" s="1">
        <v>2295242950</v>
      </c>
    </row>
    <row r="573" spans="1:15" x14ac:dyDescent="0.15">
      <c r="A573" s="2">
        <v>37999</v>
      </c>
      <c r="B573" s="1">
        <v>27.6</v>
      </c>
      <c r="C573" s="1">
        <v>27.68</v>
      </c>
      <c r="D573" s="1">
        <v>26.8</v>
      </c>
      <c r="E573" s="1">
        <v>26.8</v>
      </c>
      <c r="F573" s="1">
        <v>26.53</v>
      </c>
      <c r="G573" s="1">
        <v>1.07</v>
      </c>
      <c r="H573" s="4">
        <f t="shared" si="26"/>
        <v>4.0332E-2</v>
      </c>
      <c r="I573" s="1">
        <v>4.0331999999999999</v>
      </c>
      <c r="J573" s="4">
        <f t="shared" si="27"/>
        <v>1.5512999999999999E-2</v>
      </c>
      <c r="K573" s="1">
        <v>1.5512999999999999</v>
      </c>
      <c r="L573" s="1">
        <v>1342121</v>
      </c>
      <c r="M573" s="1">
        <v>36807002</v>
      </c>
      <c r="N573" s="1">
        <v>8349000000</v>
      </c>
      <c r="O573" s="1">
        <v>2387814000</v>
      </c>
    </row>
    <row r="574" spans="1:15" x14ac:dyDescent="0.15">
      <c r="A574" s="2">
        <v>38000</v>
      </c>
      <c r="B574" s="1">
        <v>28.87</v>
      </c>
      <c r="C574" s="1">
        <v>29.15</v>
      </c>
      <c r="D574" s="1">
        <v>27.37</v>
      </c>
      <c r="E574" s="1">
        <v>27.6</v>
      </c>
      <c r="F574" s="1">
        <v>27.6</v>
      </c>
      <c r="G574" s="1">
        <v>1.27</v>
      </c>
      <c r="H574" s="4">
        <f t="shared" si="26"/>
        <v>4.6013999999999999E-2</v>
      </c>
      <c r="I574" s="1">
        <v>4.6013999999999999</v>
      </c>
      <c r="J574" s="4">
        <f t="shared" si="27"/>
        <v>2.9007000000000002E-2</v>
      </c>
      <c r="K574" s="1">
        <v>2.9007000000000001</v>
      </c>
      <c r="L574" s="1">
        <v>2509574</v>
      </c>
      <c r="M574" s="1">
        <v>71681040</v>
      </c>
      <c r="N574" s="1">
        <v>8733175000</v>
      </c>
      <c r="O574" s="1">
        <v>2497688050</v>
      </c>
    </row>
    <row r="575" spans="1:15" x14ac:dyDescent="0.15">
      <c r="A575" s="2">
        <v>38001</v>
      </c>
      <c r="B575" s="1">
        <v>28.28</v>
      </c>
      <c r="C575" s="1">
        <v>28.91</v>
      </c>
      <c r="D575" s="1">
        <v>28.01</v>
      </c>
      <c r="E575" s="1">
        <v>28.5</v>
      </c>
      <c r="F575" s="1">
        <v>28.87</v>
      </c>
      <c r="G575" s="1">
        <v>-0.59</v>
      </c>
      <c r="H575" s="4">
        <f t="shared" si="26"/>
        <v>-2.0435999999999999E-2</v>
      </c>
      <c r="I575" s="1">
        <v>-2.0436000000000001</v>
      </c>
      <c r="J575" s="4">
        <f t="shared" si="27"/>
        <v>1.1755999999999999E-2</v>
      </c>
      <c r="K575" s="1">
        <v>1.1756</v>
      </c>
      <c r="L575" s="1">
        <v>1017093</v>
      </c>
      <c r="M575" s="1">
        <v>29112473</v>
      </c>
      <c r="N575" s="1">
        <v>8554700000</v>
      </c>
      <c r="O575" s="1">
        <v>2446644200</v>
      </c>
    </row>
    <row r="576" spans="1:15" x14ac:dyDescent="0.15">
      <c r="A576" s="2">
        <v>38002</v>
      </c>
      <c r="B576" s="1">
        <v>28.49</v>
      </c>
      <c r="C576" s="1">
        <v>28.85</v>
      </c>
      <c r="D576" s="1">
        <v>28</v>
      </c>
      <c r="E576" s="1">
        <v>28.12</v>
      </c>
      <c r="F576" s="1">
        <v>28.28</v>
      </c>
      <c r="G576" s="1">
        <v>0.21</v>
      </c>
      <c r="H576" s="4">
        <f t="shared" si="26"/>
        <v>7.4260000000000003E-3</v>
      </c>
      <c r="I576" s="1">
        <v>0.74260000000000004</v>
      </c>
      <c r="J576" s="4">
        <f t="shared" si="27"/>
        <v>8.5620000000000002E-3</v>
      </c>
      <c r="K576" s="1">
        <v>0.85619999999999996</v>
      </c>
      <c r="L576" s="1">
        <v>740755</v>
      </c>
      <c r="M576" s="1">
        <v>21179706</v>
      </c>
      <c r="N576" s="1">
        <v>8618225000</v>
      </c>
      <c r="O576" s="1">
        <v>2464812350</v>
      </c>
    </row>
    <row r="577" spans="1:15" x14ac:dyDescent="0.15">
      <c r="A577" s="2">
        <v>38015</v>
      </c>
      <c r="B577" s="1">
        <v>28.96</v>
      </c>
      <c r="C577" s="1">
        <v>29.02</v>
      </c>
      <c r="D577" s="1">
        <v>28</v>
      </c>
      <c r="E577" s="1">
        <v>28</v>
      </c>
      <c r="F577" s="1">
        <v>28.49</v>
      </c>
      <c r="G577" s="1">
        <v>0.47</v>
      </c>
      <c r="H577" s="4">
        <f t="shared" si="26"/>
        <v>1.6496999999999998E-2</v>
      </c>
      <c r="I577" s="1">
        <v>1.6496999999999999</v>
      </c>
      <c r="J577" s="4">
        <f t="shared" si="27"/>
        <v>6.1879999999999999E-3</v>
      </c>
      <c r="K577" s="1">
        <v>0.61880000000000002</v>
      </c>
      <c r="L577" s="1">
        <v>535372</v>
      </c>
      <c r="M577" s="1">
        <v>15425466</v>
      </c>
      <c r="N577" s="1">
        <v>8760400000</v>
      </c>
      <c r="O577" s="1">
        <v>2505474400</v>
      </c>
    </row>
    <row r="578" spans="1:15" x14ac:dyDescent="0.15">
      <c r="A578" s="2">
        <v>38016</v>
      </c>
      <c r="B578" s="1">
        <v>28.12</v>
      </c>
      <c r="C578" s="1">
        <v>29.05</v>
      </c>
      <c r="D578" s="1">
        <v>28.1</v>
      </c>
      <c r="E578" s="1">
        <v>28.94</v>
      </c>
      <c r="F578" s="1">
        <v>28.96</v>
      </c>
      <c r="G578" s="1">
        <v>-0.84</v>
      </c>
      <c r="H578" s="4">
        <f t="shared" si="26"/>
        <v>-2.9005999999999997E-2</v>
      </c>
      <c r="I578" s="1">
        <v>-2.9005999999999998</v>
      </c>
      <c r="J578" s="4">
        <f t="shared" si="27"/>
        <v>8.9990000000000001E-3</v>
      </c>
      <c r="K578" s="1">
        <v>0.89990000000000003</v>
      </c>
      <c r="L578" s="1">
        <v>778523</v>
      </c>
      <c r="M578" s="1">
        <v>22429306</v>
      </c>
      <c r="N578" s="1">
        <v>8506300000</v>
      </c>
      <c r="O578" s="1">
        <v>2432801800</v>
      </c>
    </row>
    <row r="579" spans="1:15" x14ac:dyDescent="0.15">
      <c r="A579" s="2">
        <v>38019</v>
      </c>
      <c r="B579" s="1">
        <v>28.92</v>
      </c>
      <c r="C579" s="1">
        <v>29.35</v>
      </c>
      <c r="D579" s="1">
        <v>28.3</v>
      </c>
      <c r="E579" s="1">
        <v>28.5</v>
      </c>
      <c r="F579" s="1">
        <v>28.12</v>
      </c>
      <c r="G579" s="1">
        <v>0.8</v>
      </c>
      <c r="H579" s="4">
        <f t="shared" si="26"/>
        <v>2.8450000000000003E-2</v>
      </c>
      <c r="I579" s="1">
        <v>2.8450000000000002</v>
      </c>
      <c r="J579" s="4">
        <f t="shared" si="27"/>
        <v>3.6184000000000001E-2</v>
      </c>
      <c r="K579" s="1">
        <v>3.6183999999999998</v>
      </c>
      <c r="L579" s="1">
        <v>3130494</v>
      </c>
      <c r="M579" s="1">
        <v>90694934</v>
      </c>
      <c r="N579" s="1">
        <v>8748300000</v>
      </c>
      <c r="O579" s="1">
        <v>2502013800</v>
      </c>
    </row>
    <row r="580" spans="1:15" x14ac:dyDescent="0.15">
      <c r="A580" s="2">
        <v>38020</v>
      </c>
      <c r="B580" s="1">
        <v>29</v>
      </c>
      <c r="C580" s="1">
        <v>29.16</v>
      </c>
      <c r="D580" s="1">
        <v>28.72</v>
      </c>
      <c r="E580" s="1">
        <v>29</v>
      </c>
      <c r="F580" s="1">
        <v>28.92</v>
      </c>
      <c r="G580" s="1">
        <v>0.08</v>
      </c>
      <c r="H580" s="4">
        <f t="shared" si="26"/>
        <v>2.7660000000000002E-3</v>
      </c>
      <c r="I580" s="1">
        <v>0.27660000000000001</v>
      </c>
      <c r="J580" s="4">
        <f t="shared" si="27"/>
        <v>9.3950000000000006E-3</v>
      </c>
      <c r="K580" s="1">
        <v>0.9395</v>
      </c>
      <c r="L580" s="1">
        <v>812768</v>
      </c>
      <c r="M580" s="1">
        <v>23508437</v>
      </c>
      <c r="N580" s="1">
        <v>8772500000</v>
      </c>
      <c r="O580" s="1">
        <v>2508935000</v>
      </c>
    </row>
    <row r="581" spans="1:15" x14ac:dyDescent="0.15">
      <c r="A581" s="2">
        <v>38021</v>
      </c>
      <c r="B581" s="1">
        <v>28.99</v>
      </c>
      <c r="C581" s="1">
        <v>29.15</v>
      </c>
      <c r="D581" s="1">
        <v>28.8</v>
      </c>
      <c r="E581" s="1">
        <v>29</v>
      </c>
      <c r="F581" s="1">
        <v>29</v>
      </c>
      <c r="G581" s="1">
        <v>-0.01</v>
      </c>
      <c r="H581" s="4">
        <f t="shared" si="26"/>
        <v>-3.4500000000000004E-4</v>
      </c>
      <c r="I581" s="1">
        <v>-3.4500000000000003E-2</v>
      </c>
      <c r="J581" s="4">
        <f t="shared" si="27"/>
        <v>9.9939999999999994E-3</v>
      </c>
      <c r="K581" s="1">
        <v>0.99939999999999996</v>
      </c>
      <c r="L581" s="1">
        <v>864639</v>
      </c>
      <c r="M581" s="1">
        <v>25042786</v>
      </c>
      <c r="N581" s="1">
        <v>8769475000</v>
      </c>
      <c r="O581" s="1">
        <v>2508069850</v>
      </c>
    </row>
    <row r="582" spans="1:15" x14ac:dyDescent="0.15">
      <c r="A582" s="2">
        <v>38022</v>
      </c>
      <c r="B582" s="1">
        <v>28.19</v>
      </c>
      <c r="C582" s="1">
        <v>28.99</v>
      </c>
      <c r="D582" s="1">
        <v>28.1</v>
      </c>
      <c r="E582" s="1">
        <v>28.88</v>
      </c>
      <c r="F582" s="1">
        <v>28.99</v>
      </c>
      <c r="G582" s="1">
        <v>-0.8</v>
      </c>
      <c r="H582" s="4">
        <f t="shared" si="26"/>
        <v>-2.7595999999999999E-2</v>
      </c>
      <c r="I582" s="1">
        <v>-2.7595999999999998</v>
      </c>
      <c r="J582" s="4">
        <f t="shared" si="27"/>
        <v>1.0699E-2</v>
      </c>
      <c r="K582" s="1">
        <v>1.0699000000000001</v>
      </c>
      <c r="L582" s="1">
        <v>925663</v>
      </c>
      <c r="M582" s="1">
        <v>26274156</v>
      </c>
      <c r="N582" s="1">
        <v>8527475000</v>
      </c>
      <c r="O582" s="1">
        <v>2438857850</v>
      </c>
    </row>
    <row r="583" spans="1:15" x14ac:dyDescent="0.15">
      <c r="A583" s="2">
        <v>38023</v>
      </c>
      <c r="B583" s="1">
        <v>27.83</v>
      </c>
      <c r="C583" s="1">
        <v>28.6</v>
      </c>
      <c r="D583" s="1">
        <v>27.66</v>
      </c>
      <c r="E583" s="1">
        <v>28</v>
      </c>
      <c r="F583" s="1">
        <v>28.19</v>
      </c>
      <c r="G583" s="1">
        <v>-0.36</v>
      </c>
      <c r="H583" s="4">
        <f t="shared" si="26"/>
        <v>-1.2769999999999998E-2</v>
      </c>
      <c r="I583" s="1">
        <v>-1.2769999999999999</v>
      </c>
      <c r="J583" s="4">
        <f t="shared" si="27"/>
        <v>1.4940999999999999E-2</v>
      </c>
      <c r="K583" s="1">
        <v>1.4941</v>
      </c>
      <c r="L583" s="1">
        <v>1292587</v>
      </c>
      <c r="M583" s="1">
        <v>36392591</v>
      </c>
      <c r="N583" s="1">
        <v>8418575000</v>
      </c>
      <c r="O583" s="1">
        <v>2407712450</v>
      </c>
    </row>
    <row r="584" spans="1:15" x14ac:dyDescent="0.15">
      <c r="A584" s="2">
        <v>38026</v>
      </c>
      <c r="B584" s="1">
        <v>28.14</v>
      </c>
      <c r="C584" s="1">
        <v>28.39</v>
      </c>
      <c r="D584" s="1">
        <v>27.68</v>
      </c>
      <c r="E584" s="1">
        <v>27.88</v>
      </c>
      <c r="F584" s="1">
        <v>27.83</v>
      </c>
      <c r="G584" s="1">
        <v>0.31</v>
      </c>
      <c r="H584" s="4">
        <f t="shared" si="26"/>
        <v>1.1139E-2</v>
      </c>
      <c r="I584" s="1">
        <v>1.1138999999999999</v>
      </c>
      <c r="J584" s="4">
        <f t="shared" si="27"/>
        <v>6.6790000000000009E-3</v>
      </c>
      <c r="K584" s="1">
        <v>0.66790000000000005</v>
      </c>
      <c r="L584" s="1">
        <v>577836</v>
      </c>
      <c r="M584" s="1">
        <v>16136748</v>
      </c>
      <c r="N584" s="1">
        <v>8512350000</v>
      </c>
      <c r="O584" s="1">
        <v>2434532100</v>
      </c>
    </row>
    <row r="585" spans="1:15" x14ac:dyDescent="0.15">
      <c r="A585" s="2">
        <v>38027</v>
      </c>
      <c r="B585" s="1">
        <v>27.77</v>
      </c>
      <c r="C585" s="1">
        <v>28.29</v>
      </c>
      <c r="D585" s="1">
        <v>27.72</v>
      </c>
      <c r="E585" s="1">
        <v>28.18</v>
      </c>
      <c r="F585" s="1">
        <v>28.14</v>
      </c>
      <c r="G585" s="1">
        <v>-0.37</v>
      </c>
      <c r="H585" s="4">
        <f t="shared" si="26"/>
        <v>-1.3148999999999999E-2</v>
      </c>
      <c r="I585" s="1">
        <v>-1.3149</v>
      </c>
      <c r="J585" s="4">
        <f t="shared" si="27"/>
        <v>3.3419999999999999E-3</v>
      </c>
      <c r="K585" s="1">
        <v>0.3342</v>
      </c>
      <c r="L585" s="1">
        <v>289139</v>
      </c>
      <c r="M585" s="1">
        <v>8054689</v>
      </c>
      <c r="N585" s="1">
        <v>8400425000</v>
      </c>
      <c r="O585" s="1">
        <v>2402521550</v>
      </c>
    </row>
    <row r="586" spans="1:15" x14ac:dyDescent="0.15">
      <c r="A586" s="2">
        <v>38028</v>
      </c>
      <c r="B586" s="1">
        <v>27.62</v>
      </c>
      <c r="C586" s="1">
        <v>28</v>
      </c>
      <c r="D586" s="1">
        <v>27.4</v>
      </c>
      <c r="E586" s="1">
        <v>28</v>
      </c>
      <c r="F586" s="1">
        <v>27.77</v>
      </c>
      <c r="G586" s="1">
        <v>-0.15</v>
      </c>
      <c r="H586" s="4">
        <f t="shared" si="26"/>
        <v>-5.4020000000000006E-3</v>
      </c>
      <c r="I586" s="1">
        <v>-0.54020000000000001</v>
      </c>
      <c r="J586" s="4">
        <f t="shared" si="27"/>
        <v>5.1880000000000008E-3</v>
      </c>
      <c r="K586" s="1">
        <v>0.51880000000000004</v>
      </c>
      <c r="L586" s="1">
        <v>448803</v>
      </c>
      <c r="M586" s="1">
        <v>12391205</v>
      </c>
      <c r="N586" s="1">
        <v>8355050000</v>
      </c>
      <c r="O586" s="1">
        <v>2389544300</v>
      </c>
    </row>
    <row r="587" spans="1:15" x14ac:dyDescent="0.15">
      <c r="A587" s="2">
        <v>38029</v>
      </c>
      <c r="B587" s="1">
        <v>27.64</v>
      </c>
      <c r="C587" s="1">
        <v>28.2</v>
      </c>
      <c r="D587" s="1">
        <v>27.5</v>
      </c>
      <c r="E587" s="1">
        <v>27.69</v>
      </c>
      <c r="F587" s="1">
        <v>27.62</v>
      </c>
      <c r="G587" s="1">
        <v>0.02</v>
      </c>
      <c r="H587" s="4">
        <f t="shared" si="26"/>
        <v>7.2400000000000003E-4</v>
      </c>
      <c r="I587" s="1">
        <v>7.2400000000000006E-2</v>
      </c>
      <c r="J587" s="4">
        <f t="shared" si="27"/>
        <v>2.5790000000000001E-3</v>
      </c>
      <c r="K587" s="1">
        <v>0.25790000000000002</v>
      </c>
      <c r="L587" s="1">
        <v>223103</v>
      </c>
      <c r="M587" s="1">
        <v>6196653</v>
      </c>
      <c r="N587" s="1">
        <v>8361100000</v>
      </c>
      <c r="O587" s="1">
        <v>2391274600</v>
      </c>
    </row>
    <row r="588" spans="1:15" x14ac:dyDescent="0.15">
      <c r="A588" s="2">
        <v>38030</v>
      </c>
      <c r="B588" s="1">
        <v>27.89</v>
      </c>
      <c r="C588" s="1">
        <v>28.1</v>
      </c>
      <c r="D588" s="1">
        <v>27.56</v>
      </c>
      <c r="E588" s="1">
        <v>27.7</v>
      </c>
      <c r="F588" s="1">
        <v>27.64</v>
      </c>
      <c r="G588" s="1">
        <v>0.25</v>
      </c>
      <c r="H588" s="4">
        <f t="shared" si="26"/>
        <v>9.0449999999999992E-3</v>
      </c>
      <c r="I588" s="1">
        <v>0.90449999999999997</v>
      </c>
      <c r="J588" s="4">
        <f t="shared" si="27"/>
        <v>2.9260000000000002E-3</v>
      </c>
      <c r="K588" s="1">
        <v>0.29260000000000003</v>
      </c>
      <c r="L588" s="1">
        <v>253139</v>
      </c>
      <c r="M588" s="1">
        <v>7068284</v>
      </c>
      <c r="N588" s="1">
        <v>8436725000</v>
      </c>
      <c r="O588" s="1">
        <v>2412903350</v>
      </c>
    </row>
    <row r="589" spans="1:15" x14ac:dyDescent="0.15">
      <c r="A589" s="2">
        <v>38033</v>
      </c>
      <c r="B589" s="1">
        <v>28.65</v>
      </c>
      <c r="C589" s="1">
        <v>28.7</v>
      </c>
      <c r="D589" s="1">
        <v>27.89</v>
      </c>
      <c r="E589" s="1">
        <v>27.89</v>
      </c>
      <c r="F589" s="1">
        <v>27.89</v>
      </c>
      <c r="G589" s="1">
        <v>0.76</v>
      </c>
      <c r="H589" s="4">
        <f t="shared" si="26"/>
        <v>2.725E-2</v>
      </c>
      <c r="I589" s="1">
        <v>2.7250000000000001</v>
      </c>
      <c r="J589" s="4">
        <f t="shared" si="27"/>
        <v>4.718E-3</v>
      </c>
      <c r="K589" s="1">
        <v>0.4718</v>
      </c>
      <c r="L589" s="1">
        <v>408151</v>
      </c>
      <c r="M589" s="1">
        <v>11599148</v>
      </c>
      <c r="N589" s="1">
        <v>8666625000</v>
      </c>
      <c r="O589" s="1">
        <v>2478654750</v>
      </c>
    </row>
    <row r="590" spans="1:15" x14ac:dyDescent="0.15">
      <c r="A590" s="2">
        <v>38034</v>
      </c>
      <c r="B590" s="1">
        <v>28.54</v>
      </c>
      <c r="C590" s="1">
        <v>28.75</v>
      </c>
      <c r="D590" s="1">
        <v>28.51</v>
      </c>
      <c r="E590" s="1">
        <v>28.75</v>
      </c>
      <c r="F590" s="1">
        <v>28.65</v>
      </c>
      <c r="G590" s="1">
        <v>-0.11</v>
      </c>
      <c r="H590" s="4">
        <f t="shared" si="26"/>
        <v>-3.8390000000000004E-3</v>
      </c>
      <c r="I590" s="1">
        <v>-0.38390000000000002</v>
      </c>
      <c r="J590" s="4">
        <f t="shared" si="27"/>
        <v>8.3639999999999999E-3</v>
      </c>
      <c r="K590" s="1">
        <v>0.83640000000000003</v>
      </c>
      <c r="L590" s="1">
        <v>723631</v>
      </c>
      <c r="M590" s="1">
        <v>20708523</v>
      </c>
      <c r="N590" s="1">
        <v>8633350000</v>
      </c>
      <c r="O590" s="1">
        <v>2469138100</v>
      </c>
    </row>
    <row r="591" spans="1:15" x14ac:dyDescent="0.15">
      <c r="A591" s="2">
        <v>38035</v>
      </c>
      <c r="B591" s="1">
        <v>29.09</v>
      </c>
      <c r="C591" s="1">
        <v>29.45</v>
      </c>
      <c r="D591" s="1">
        <v>28.24</v>
      </c>
      <c r="E591" s="1">
        <v>28.54</v>
      </c>
      <c r="F591" s="1">
        <v>28.54</v>
      </c>
      <c r="G591" s="1">
        <v>0.55000000000000004</v>
      </c>
      <c r="H591" s="4">
        <f t="shared" si="26"/>
        <v>1.9271E-2</v>
      </c>
      <c r="I591" s="1">
        <v>1.9271</v>
      </c>
      <c r="J591" s="4">
        <f t="shared" si="27"/>
        <v>1.1215999999999999E-2</v>
      </c>
      <c r="K591" s="1">
        <v>1.1215999999999999</v>
      </c>
      <c r="L591" s="1">
        <v>970385</v>
      </c>
      <c r="M591" s="1">
        <v>28085541</v>
      </c>
      <c r="N591" s="1">
        <v>8799725000</v>
      </c>
      <c r="O591" s="1">
        <v>2516721350</v>
      </c>
    </row>
    <row r="592" spans="1:15" x14ac:dyDescent="0.15">
      <c r="A592" s="2">
        <v>38036</v>
      </c>
      <c r="B592" s="1">
        <v>28.8</v>
      </c>
      <c r="C592" s="1">
        <v>29.15</v>
      </c>
      <c r="D592" s="1">
        <v>28.68</v>
      </c>
      <c r="E592" s="1">
        <v>29.1</v>
      </c>
      <c r="F592" s="1">
        <v>29.09</v>
      </c>
      <c r="G592" s="1">
        <v>-0.28999999999999998</v>
      </c>
      <c r="H592" s="4">
        <f t="shared" si="26"/>
        <v>-9.9690000000000004E-3</v>
      </c>
      <c r="I592" s="1">
        <v>-0.99690000000000001</v>
      </c>
      <c r="J592" s="4">
        <f t="shared" si="27"/>
        <v>7.1149999999999998E-3</v>
      </c>
      <c r="K592" s="1">
        <v>0.71150000000000002</v>
      </c>
      <c r="L592" s="1">
        <v>615535</v>
      </c>
      <c r="M592" s="1">
        <v>17792327</v>
      </c>
      <c r="N592" s="1">
        <v>8712000000</v>
      </c>
      <c r="O592" s="1">
        <v>2491632000</v>
      </c>
    </row>
    <row r="593" spans="1:15" x14ac:dyDescent="0.15">
      <c r="A593" s="2">
        <v>38037</v>
      </c>
      <c r="B593" s="1">
        <v>28.73</v>
      </c>
      <c r="C593" s="1">
        <v>28.88</v>
      </c>
      <c r="D593" s="1">
        <v>28.42</v>
      </c>
      <c r="E593" s="1">
        <v>28.61</v>
      </c>
      <c r="F593" s="1">
        <v>28.8</v>
      </c>
      <c r="G593" s="1">
        <v>-7.0000000000000007E-2</v>
      </c>
      <c r="H593" s="4">
        <f t="shared" si="26"/>
        <v>-2.431E-3</v>
      </c>
      <c r="I593" s="1">
        <v>-0.24310000000000001</v>
      </c>
      <c r="J593" s="4">
        <f t="shared" si="27"/>
        <v>3.764E-3</v>
      </c>
      <c r="K593" s="1">
        <v>0.37640000000000001</v>
      </c>
      <c r="L593" s="1">
        <v>325602</v>
      </c>
      <c r="M593" s="1">
        <v>9294561</v>
      </c>
      <c r="N593" s="1">
        <v>8690825000</v>
      </c>
      <c r="O593" s="1">
        <v>2485575950</v>
      </c>
    </row>
    <row r="594" spans="1:15" x14ac:dyDescent="0.15">
      <c r="A594" s="2">
        <v>38040</v>
      </c>
      <c r="B594" s="1">
        <v>28</v>
      </c>
      <c r="C594" s="1">
        <v>28.98</v>
      </c>
      <c r="D594" s="1">
        <v>27.92</v>
      </c>
      <c r="E594" s="1">
        <v>28.95</v>
      </c>
      <c r="F594" s="1">
        <v>28.73</v>
      </c>
      <c r="G594" s="1">
        <v>-0.73</v>
      </c>
      <c r="H594" s="4">
        <f t="shared" si="26"/>
        <v>-2.5409000000000001E-2</v>
      </c>
      <c r="I594" s="1">
        <v>-2.5409000000000002</v>
      </c>
      <c r="J594" s="4">
        <f t="shared" si="27"/>
        <v>4.8939999999999999E-3</v>
      </c>
      <c r="K594" s="1">
        <v>0.4894</v>
      </c>
      <c r="L594" s="1">
        <v>423426</v>
      </c>
      <c r="M594" s="1">
        <v>11943403</v>
      </c>
      <c r="N594" s="1">
        <v>8470000000</v>
      </c>
      <c r="O594" s="1">
        <v>2422420000</v>
      </c>
    </row>
    <row r="595" spans="1:15" x14ac:dyDescent="0.15">
      <c r="A595" s="2">
        <v>38041</v>
      </c>
      <c r="B595" s="1">
        <v>28.23</v>
      </c>
      <c r="C595" s="1">
        <v>28.39</v>
      </c>
      <c r="D595" s="1">
        <v>27.56</v>
      </c>
      <c r="E595" s="1">
        <v>27.88</v>
      </c>
      <c r="F595" s="1">
        <v>28</v>
      </c>
      <c r="G595" s="1">
        <v>0.23</v>
      </c>
      <c r="H595" s="4">
        <f t="shared" si="26"/>
        <v>8.2140000000000008E-3</v>
      </c>
      <c r="I595" s="1">
        <v>0.82140000000000002</v>
      </c>
      <c r="J595" s="4">
        <f t="shared" si="27"/>
        <v>9.5309999999999995E-3</v>
      </c>
      <c r="K595" s="1">
        <v>0.95309999999999995</v>
      </c>
      <c r="L595" s="1">
        <v>824540</v>
      </c>
      <c r="M595" s="1">
        <v>22993324</v>
      </c>
      <c r="N595" s="1">
        <v>8539575000</v>
      </c>
      <c r="O595" s="1">
        <v>2442318450</v>
      </c>
    </row>
    <row r="596" spans="1:15" x14ac:dyDescent="0.15">
      <c r="A596" s="2">
        <v>38042</v>
      </c>
      <c r="B596" s="1">
        <v>27.32</v>
      </c>
      <c r="C596" s="1">
        <v>28.75</v>
      </c>
      <c r="D596" s="1">
        <v>27.3</v>
      </c>
      <c r="E596" s="1">
        <v>28.25</v>
      </c>
      <c r="F596" s="1">
        <v>28.23</v>
      </c>
      <c r="G596" s="1">
        <v>-0.91</v>
      </c>
      <c r="H596" s="4">
        <f t="shared" si="26"/>
        <v>-3.2235E-2</v>
      </c>
      <c r="I596" s="1">
        <v>-3.2235</v>
      </c>
      <c r="J596" s="4">
        <f t="shared" si="27"/>
        <v>6.4680000000000007E-3</v>
      </c>
      <c r="K596" s="1">
        <v>0.64680000000000004</v>
      </c>
      <c r="L596" s="1">
        <v>559568</v>
      </c>
      <c r="M596" s="1">
        <v>15651947</v>
      </c>
      <c r="N596" s="1">
        <v>8264300000</v>
      </c>
      <c r="O596" s="1">
        <v>2363589800</v>
      </c>
    </row>
    <row r="597" spans="1:15" x14ac:dyDescent="0.15">
      <c r="A597" s="2">
        <v>38043</v>
      </c>
      <c r="B597" s="1">
        <v>28.25</v>
      </c>
      <c r="C597" s="1">
        <v>28.28</v>
      </c>
      <c r="D597" s="1">
        <v>27.2</v>
      </c>
      <c r="E597" s="1">
        <v>27.4</v>
      </c>
      <c r="F597" s="1">
        <v>27.32</v>
      </c>
      <c r="G597" s="1">
        <v>0.93</v>
      </c>
      <c r="H597" s="4">
        <f t="shared" si="26"/>
        <v>3.4041000000000002E-2</v>
      </c>
      <c r="I597" s="1">
        <v>3.4041000000000001</v>
      </c>
      <c r="J597" s="4">
        <f t="shared" si="27"/>
        <v>1.1920999999999999E-2</v>
      </c>
      <c r="K597" s="1">
        <v>1.1920999999999999</v>
      </c>
      <c r="L597" s="1">
        <v>1031348</v>
      </c>
      <c r="M597" s="1">
        <v>28613246</v>
      </c>
      <c r="N597" s="1">
        <v>8545625000</v>
      </c>
      <c r="O597" s="1">
        <v>2444048750</v>
      </c>
    </row>
    <row r="598" spans="1:15" x14ac:dyDescent="0.15">
      <c r="A598" s="2">
        <v>38044</v>
      </c>
      <c r="B598" s="1">
        <v>28.4</v>
      </c>
      <c r="C598" s="1">
        <v>28.42</v>
      </c>
      <c r="D598" s="1">
        <v>27.75</v>
      </c>
      <c r="E598" s="1">
        <v>28.28</v>
      </c>
      <c r="F598" s="1">
        <v>28.25</v>
      </c>
      <c r="G598" s="1">
        <v>0.15</v>
      </c>
      <c r="H598" s="4">
        <f t="shared" si="26"/>
        <v>5.3100000000000005E-3</v>
      </c>
      <c r="I598" s="1">
        <v>0.53100000000000003</v>
      </c>
      <c r="J598" s="4">
        <f t="shared" si="27"/>
        <v>5.1219999999999998E-3</v>
      </c>
      <c r="K598" s="1">
        <v>0.51219999999999999</v>
      </c>
      <c r="L598" s="1">
        <v>443137</v>
      </c>
      <c r="M598" s="1">
        <v>12479813</v>
      </c>
      <c r="N598" s="1">
        <v>8591000000</v>
      </c>
      <c r="O598" s="1">
        <v>2457026000</v>
      </c>
    </row>
    <row r="599" spans="1:15" x14ac:dyDescent="0.15">
      <c r="A599" s="2">
        <v>38047</v>
      </c>
      <c r="B599" s="1">
        <v>28.53</v>
      </c>
      <c r="C599" s="1">
        <v>28.58</v>
      </c>
      <c r="D599" s="1">
        <v>28.01</v>
      </c>
      <c r="E599" s="1">
        <v>28.35</v>
      </c>
      <c r="F599" s="1">
        <v>28.4</v>
      </c>
      <c r="G599" s="1">
        <v>0.13</v>
      </c>
      <c r="H599" s="4">
        <f t="shared" si="26"/>
        <v>4.5770000000000003E-3</v>
      </c>
      <c r="I599" s="1">
        <v>0.4577</v>
      </c>
      <c r="J599" s="4">
        <f t="shared" si="27"/>
        <v>3.3960000000000001E-3</v>
      </c>
      <c r="K599" s="1">
        <v>0.33960000000000001</v>
      </c>
      <c r="L599" s="1">
        <v>293833</v>
      </c>
      <c r="M599" s="1">
        <v>8324629</v>
      </c>
      <c r="N599" s="1">
        <v>8630325000</v>
      </c>
      <c r="O599" s="1">
        <v>2468272950</v>
      </c>
    </row>
    <row r="600" spans="1:15" x14ac:dyDescent="0.15">
      <c r="A600" s="2">
        <v>38048</v>
      </c>
      <c r="B600" s="1">
        <v>31.13</v>
      </c>
      <c r="C600" s="1">
        <v>31.38</v>
      </c>
      <c r="D600" s="1">
        <v>28.2</v>
      </c>
      <c r="E600" s="1">
        <v>28.2</v>
      </c>
      <c r="F600" s="1">
        <v>28.53</v>
      </c>
      <c r="G600" s="1">
        <v>2.6</v>
      </c>
      <c r="H600" s="4">
        <f t="shared" si="26"/>
        <v>9.1132000000000005E-2</v>
      </c>
      <c r="I600" s="1">
        <v>9.1132000000000009</v>
      </c>
      <c r="J600" s="4">
        <f t="shared" si="27"/>
        <v>2.9114000000000001E-2</v>
      </c>
      <c r="K600" s="1">
        <v>2.9114</v>
      </c>
      <c r="L600" s="1">
        <v>2518762</v>
      </c>
      <c r="M600" s="1">
        <v>75299463</v>
      </c>
      <c r="N600" s="1">
        <v>9416825000</v>
      </c>
      <c r="O600" s="1">
        <v>2693211950</v>
      </c>
    </row>
    <row r="601" spans="1:15" x14ac:dyDescent="0.15">
      <c r="A601" s="2">
        <v>38049</v>
      </c>
      <c r="B601" s="1">
        <v>30.69</v>
      </c>
      <c r="C601" s="1">
        <v>31.6</v>
      </c>
      <c r="D601" s="1">
        <v>30.39</v>
      </c>
      <c r="E601" s="1">
        <v>31.18</v>
      </c>
      <c r="F601" s="1">
        <v>31.13</v>
      </c>
      <c r="G601" s="1">
        <v>-0.44</v>
      </c>
      <c r="H601" s="4">
        <f t="shared" si="26"/>
        <v>-1.4134000000000001E-2</v>
      </c>
      <c r="I601" s="1">
        <v>-1.4134</v>
      </c>
      <c r="J601" s="4">
        <f t="shared" si="27"/>
        <v>2.8504999999999999E-2</v>
      </c>
      <c r="K601" s="1">
        <v>2.8504999999999998</v>
      </c>
      <c r="L601" s="1">
        <v>2466123</v>
      </c>
      <c r="M601" s="1">
        <v>76280342</v>
      </c>
      <c r="N601" s="1">
        <v>9283725000</v>
      </c>
      <c r="O601" s="1">
        <v>2655145350</v>
      </c>
    </row>
    <row r="602" spans="1:15" x14ac:dyDescent="0.15">
      <c r="A602" s="2">
        <v>38050</v>
      </c>
      <c r="B602" s="1">
        <v>30.52</v>
      </c>
      <c r="C602" s="1">
        <v>30.8</v>
      </c>
      <c r="D602" s="1">
        <v>30.26</v>
      </c>
      <c r="E602" s="1">
        <v>30.58</v>
      </c>
      <c r="F602" s="1">
        <v>30.69</v>
      </c>
      <c r="G602" s="1">
        <v>-0.17</v>
      </c>
      <c r="H602" s="4">
        <f t="shared" si="26"/>
        <v>-5.5389999999999997E-3</v>
      </c>
      <c r="I602" s="1">
        <v>-0.55389999999999995</v>
      </c>
      <c r="J602" s="4">
        <f t="shared" si="27"/>
        <v>6.6100000000000004E-3</v>
      </c>
      <c r="K602" s="1">
        <v>0.66100000000000003</v>
      </c>
      <c r="L602" s="1">
        <v>571829</v>
      </c>
      <c r="M602" s="1">
        <v>17429571</v>
      </c>
      <c r="N602" s="1">
        <v>9232300000</v>
      </c>
      <c r="O602" s="1">
        <v>2640437800</v>
      </c>
    </row>
    <row r="603" spans="1:15" x14ac:dyDescent="0.15">
      <c r="A603" s="2">
        <v>38051</v>
      </c>
      <c r="B603" s="1">
        <v>30.62</v>
      </c>
      <c r="C603" s="1">
        <v>31.2</v>
      </c>
      <c r="D603" s="1">
        <v>30.3</v>
      </c>
      <c r="E603" s="1">
        <v>30.6</v>
      </c>
      <c r="F603" s="1">
        <v>30.52</v>
      </c>
      <c r="G603" s="1">
        <v>0.1</v>
      </c>
      <c r="H603" s="4">
        <f t="shared" si="26"/>
        <v>3.277E-3</v>
      </c>
      <c r="I603" s="1">
        <v>0.32769999999999999</v>
      </c>
      <c r="J603" s="4">
        <f t="shared" si="27"/>
        <v>4.7590000000000002E-3</v>
      </c>
      <c r="K603" s="1">
        <v>0.47589999999999999</v>
      </c>
      <c r="L603" s="1">
        <v>411731</v>
      </c>
      <c r="M603" s="1">
        <v>12628392</v>
      </c>
      <c r="N603" s="1">
        <v>9262550000</v>
      </c>
      <c r="O603" s="1">
        <v>2649089300</v>
      </c>
    </row>
    <row r="604" spans="1:15" x14ac:dyDescent="0.15">
      <c r="A604" s="2">
        <v>38054</v>
      </c>
      <c r="B604" s="1">
        <v>30.09</v>
      </c>
      <c r="C604" s="1">
        <v>31</v>
      </c>
      <c r="D604" s="1">
        <v>29.7</v>
      </c>
      <c r="E604" s="1">
        <v>30.6</v>
      </c>
      <c r="F604" s="1">
        <v>30.62</v>
      </c>
      <c r="G604" s="1">
        <v>-0.53</v>
      </c>
      <c r="H604" s="4">
        <f t="shared" si="26"/>
        <v>-1.7309000000000001E-2</v>
      </c>
      <c r="I604" s="1">
        <v>-1.7309000000000001</v>
      </c>
      <c r="J604" s="4">
        <f t="shared" si="27"/>
        <v>7.3140000000000002E-3</v>
      </c>
      <c r="K604" s="1">
        <v>0.73140000000000005</v>
      </c>
      <c r="L604" s="1">
        <v>632755</v>
      </c>
      <c r="M604" s="1">
        <v>19124563</v>
      </c>
      <c r="N604" s="1">
        <v>9102225000</v>
      </c>
      <c r="O604" s="1">
        <v>2603236350</v>
      </c>
    </row>
    <row r="605" spans="1:15" x14ac:dyDescent="0.15">
      <c r="A605" s="2">
        <v>38055</v>
      </c>
      <c r="B605" s="1">
        <v>29.9</v>
      </c>
      <c r="C605" s="1">
        <v>30.3</v>
      </c>
      <c r="D605" s="1">
        <v>29.75</v>
      </c>
      <c r="E605" s="1">
        <v>30.1</v>
      </c>
      <c r="F605" s="1">
        <v>30.09</v>
      </c>
      <c r="G605" s="1">
        <v>-0.19</v>
      </c>
      <c r="H605" s="4">
        <f t="shared" si="26"/>
        <v>-6.3139999999999993E-3</v>
      </c>
      <c r="I605" s="1">
        <v>-0.63139999999999996</v>
      </c>
      <c r="J605" s="4">
        <f t="shared" si="27"/>
        <v>5.1919999999999996E-3</v>
      </c>
      <c r="K605" s="1">
        <v>0.51919999999999999</v>
      </c>
      <c r="L605" s="1">
        <v>449214</v>
      </c>
      <c r="M605" s="1">
        <v>13474582</v>
      </c>
      <c r="N605" s="1">
        <v>9044750000</v>
      </c>
      <c r="O605" s="1">
        <v>2586798500</v>
      </c>
    </row>
    <row r="606" spans="1:15" x14ac:dyDescent="0.15">
      <c r="A606" s="2">
        <v>38056</v>
      </c>
      <c r="B606" s="1">
        <v>30.34</v>
      </c>
      <c r="C606" s="1">
        <v>30.4</v>
      </c>
      <c r="D606" s="1">
        <v>29.72</v>
      </c>
      <c r="E606" s="1">
        <v>29.72</v>
      </c>
      <c r="F606" s="1">
        <v>29.9</v>
      </c>
      <c r="G606" s="1">
        <v>0.44</v>
      </c>
      <c r="H606" s="4">
        <f t="shared" si="26"/>
        <v>1.4716E-2</v>
      </c>
      <c r="I606" s="1">
        <v>1.4716</v>
      </c>
      <c r="J606" s="4">
        <f t="shared" si="27"/>
        <v>3.6030000000000003E-3</v>
      </c>
      <c r="K606" s="1">
        <v>0.36030000000000001</v>
      </c>
      <c r="L606" s="1">
        <v>311677</v>
      </c>
      <c r="M606" s="1">
        <v>9368573</v>
      </c>
      <c r="N606" s="1">
        <v>9177850000</v>
      </c>
      <c r="O606" s="1">
        <v>2624865100</v>
      </c>
    </row>
    <row r="607" spans="1:15" x14ac:dyDescent="0.15">
      <c r="A607" s="2">
        <v>38057</v>
      </c>
      <c r="B607" s="1">
        <v>30.89</v>
      </c>
      <c r="C607" s="1">
        <v>30.9</v>
      </c>
      <c r="D607" s="1">
        <v>30</v>
      </c>
      <c r="E607" s="1">
        <v>30</v>
      </c>
      <c r="F607" s="1">
        <v>30.34</v>
      </c>
      <c r="G607" s="1">
        <v>0.55000000000000004</v>
      </c>
      <c r="H607" s="4">
        <f t="shared" si="26"/>
        <v>1.8127999999999998E-2</v>
      </c>
      <c r="I607" s="1">
        <v>1.8128</v>
      </c>
      <c r="J607" s="4">
        <f t="shared" si="27"/>
        <v>8.0529999999999994E-3</v>
      </c>
      <c r="K607" s="1">
        <v>0.80530000000000002</v>
      </c>
      <c r="L607" s="1">
        <v>696695</v>
      </c>
      <c r="M607" s="1">
        <v>21204913</v>
      </c>
      <c r="N607" s="1">
        <v>9344225000</v>
      </c>
      <c r="O607" s="1">
        <v>2672448350</v>
      </c>
    </row>
    <row r="608" spans="1:15" x14ac:dyDescent="0.15">
      <c r="A608" s="2">
        <v>38058</v>
      </c>
      <c r="B608" s="1">
        <v>32.700000000000003</v>
      </c>
      <c r="C608" s="1">
        <v>33.299999999999997</v>
      </c>
      <c r="D608" s="1">
        <v>31.55</v>
      </c>
      <c r="E608" s="1">
        <v>31.99</v>
      </c>
      <c r="F608" s="1">
        <v>30.89</v>
      </c>
      <c r="G608" s="1">
        <v>1.81</v>
      </c>
      <c r="H608" s="4">
        <f t="shared" si="26"/>
        <v>5.8594999999999994E-2</v>
      </c>
      <c r="I608" s="1">
        <v>5.8594999999999997</v>
      </c>
      <c r="J608" s="4">
        <f t="shared" si="27"/>
        <v>4.3752000000000006E-2</v>
      </c>
      <c r="K608" s="1">
        <v>4.3752000000000004</v>
      </c>
      <c r="L608" s="1">
        <v>3785209</v>
      </c>
      <c r="M608" s="1">
        <v>123629708</v>
      </c>
      <c r="N608" s="1">
        <v>9891750000</v>
      </c>
      <c r="O608" s="1">
        <v>2829040500</v>
      </c>
    </row>
    <row r="609" spans="1:15" x14ac:dyDescent="0.15">
      <c r="A609" s="2">
        <v>38061</v>
      </c>
      <c r="B609" s="1">
        <v>33.42</v>
      </c>
      <c r="C609" s="1">
        <v>33.5</v>
      </c>
      <c r="D609" s="1">
        <v>32.4</v>
      </c>
      <c r="E609" s="1">
        <v>32.65</v>
      </c>
      <c r="F609" s="1">
        <v>32.700000000000003</v>
      </c>
      <c r="G609" s="1">
        <v>0.72</v>
      </c>
      <c r="H609" s="4">
        <f t="shared" si="26"/>
        <v>2.2017999999999999E-2</v>
      </c>
      <c r="I609" s="1">
        <v>2.2018</v>
      </c>
      <c r="J609" s="4">
        <f t="shared" si="27"/>
        <v>2.1945000000000003E-2</v>
      </c>
      <c r="K609" s="1">
        <v>2.1945000000000001</v>
      </c>
      <c r="L609" s="1">
        <v>1898572</v>
      </c>
      <c r="M609" s="1">
        <v>62741210</v>
      </c>
      <c r="N609" s="1">
        <v>10109550000</v>
      </c>
      <c r="O609" s="1">
        <v>2891331300</v>
      </c>
    </row>
    <row r="610" spans="1:15" x14ac:dyDescent="0.15">
      <c r="A610" s="2">
        <v>38062</v>
      </c>
      <c r="B610" s="1">
        <v>34.909999999999997</v>
      </c>
      <c r="C610" s="1">
        <v>35.44</v>
      </c>
      <c r="D610" s="1">
        <v>33.11</v>
      </c>
      <c r="E610" s="1">
        <v>33.42</v>
      </c>
      <c r="F610" s="1">
        <v>33.42</v>
      </c>
      <c r="G610" s="1">
        <v>1.49</v>
      </c>
      <c r="H610" s="4">
        <f t="shared" si="26"/>
        <v>4.4583999999999999E-2</v>
      </c>
      <c r="I610" s="1">
        <v>4.4584000000000001</v>
      </c>
      <c r="J610" s="4">
        <f t="shared" si="27"/>
        <v>3.5783000000000002E-2</v>
      </c>
      <c r="K610" s="1">
        <v>3.5783</v>
      </c>
      <c r="L610" s="1">
        <v>3095761</v>
      </c>
      <c r="M610" s="1">
        <v>106413222</v>
      </c>
      <c r="N610" s="1">
        <v>10560275000</v>
      </c>
      <c r="O610" s="1">
        <v>3020238650</v>
      </c>
    </row>
    <row r="611" spans="1:15" x14ac:dyDescent="0.15">
      <c r="A611" s="2">
        <v>38063</v>
      </c>
      <c r="B611" s="1">
        <v>34.909999999999997</v>
      </c>
      <c r="C611" s="1">
        <v>35.25</v>
      </c>
      <c r="D611" s="1">
        <v>34.31</v>
      </c>
      <c r="E611" s="1">
        <v>34.799999999999997</v>
      </c>
      <c r="F611" s="1">
        <v>34.909999999999997</v>
      </c>
      <c r="G611" s="1">
        <v>0</v>
      </c>
      <c r="H611" s="4">
        <f t="shared" si="26"/>
        <v>0</v>
      </c>
      <c r="I611" s="1">
        <v>0</v>
      </c>
      <c r="J611" s="4">
        <f t="shared" si="27"/>
        <v>1.5502E-2</v>
      </c>
      <c r="K611" s="1">
        <v>1.5502</v>
      </c>
      <c r="L611" s="1">
        <v>1341120</v>
      </c>
      <c r="M611" s="1">
        <v>46683001</v>
      </c>
      <c r="N611" s="1">
        <v>10560275000</v>
      </c>
      <c r="O611" s="1">
        <v>3020238650</v>
      </c>
    </row>
    <row r="612" spans="1:15" x14ac:dyDescent="0.15">
      <c r="A612" s="2">
        <v>38064</v>
      </c>
      <c r="B612" s="1">
        <v>34.97</v>
      </c>
      <c r="C612" s="1">
        <v>35.299999999999997</v>
      </c>
      <c r="D612" s="1">
        <v>34.700000000000003</v>
      </c>
      <c r="E612" s="1">
        <v>34.909999999999997</v>
      </c>
      <c r="F612" s="1">
        <v>34.909999999999997</v>
      </c>
      <c r="G612" s="1">
        <v>0.06</v>
      </c>
      <c r="H612" s="4">
        <f t="shared" si="26"/>
        <v>1.719E-3</v>
      </c>
      <c r="I612" s="1">
        <v>0.1719</v>
      </c>
      <c r="J612" s="4">
        <f t="shared" si="27"/>
        <v>1.8151999999999998E-2</v>
      </c>
      <c r="K612" s="1">
        <v>1.8151999999999999</v>
      </c>
      <c r="L612" s="1">
        <v>1570380</v>
      </c>
      <c r="M612" s="1">
        <v>55053859</v>
      </c>
      <c r="N612" s="1">
        <v>10578425000</v>
      </c>
      <c r="O612" s="1">
        <v>3025429550</v>
      </c>
    </row>
    <row r="613" spans="1:15" x14ac:dyDescent="0.15">
      <c r="A613" s="2">
        <v>38065</v>
      </c>
      <c r="B613" s="1">
        <v>34.869999999999997</v>
      </c>
      <c r="C613" s="1">
        <v>35.32</v>
      </c>
      <c r="D613" s="1">
        <v>34.6</v>
      </c>
      <c r="E613" s="1">
        <v>34.909999999999997</v>
      </c>
      <c r="F613" s="1">
        <v>34.97</v>
      </c>
      <c r="G613" s="1">
        <v>-0.1</v>
      </c>
      <c r="H613" s="4">
        <f t="shared" si="26"/>
        <v>-2.8599999999999997E-3</v>
      </c>
      <c r="I613" s="1">
        <v>-0.28599999999999998</v>
      </c>
      <c r="J613" s="4">
        <f t="shared" si="27"/>
        <v>1.7041999999999998E-2</v>
      </c>
      <c r="K613" s="1">
        <v>1.7041999999999999</v>
      </c>
      <c r="L613" s="1">
        <v>1474395</v>
      </c>
      <c r="M613" s="1">
        <v>51625581</v>
      </c>
      <c r="N613" s="1">
        <v>10548175000</v>
      </c>
      <c r="O613" s="1">
        <v>3016778050</v>
      </c>
    </row>
    <row r="614" spans="1:15" x14ac:dyDescent="0.15">
      <c r="A614" s="2">
        <v>38068</v>
      </c>
      <c r="B614" s="1">
        <v>34.520000000000003</v>
      </c>
      <c r="C614" s="1">
        <v>35.18</v>
      </c>
      <c r="D614" s="1">
        <v>34.5</v>
      </c>
      <c r="E614" s="1">
        <v>35</v>
      </c>
      <c r="F614" s="1">
        <v>34.869999999999997</v>
      </c>
      <c r="G614" s="1">
        <v>-0.35</v>
      </c>
      <c r="H614" s="4">
        <f t="shared" si="26"/>
        <v>-1.0037000000000001E-2</v>
      </c>
      <c r="I614" s="1">
        <v>-1.0037</v>
      </c>
      <c r="J614" s="4">
        <f t="shared" si="27"/>
        <v>1.1797E-2</v>
      </c>
      <c r="K614" s="1">
        <v>1.1797</v>
      </c>
      <c r="L614" s="1">
        <v>1020625</v>
      </c>
      <c r="M614" s="1">
        <v>35526463</v>
      </c>
      <c r="N614" s="1">
        <v>10442300000</v>
      </c>
      <c r="O614" s="1">
        <v>2986497800</v>
      </c>
    </row>
    <row r="615" spans="1:15" x14ac:dyDescent="0.15">
      <c r="A615" s="2">
        <v>38069</v>
      </c>
      <c r="B615" s="1">
        <v>33.81</v>
      </c>
      <c r="C615" s="1">
        <v>34.5</v>
      </c>
      <c r="D615" s="1">
        <v>33.54</v>
      </c>
      <c r="E615" s="1">
        <v>34.33</v>
      </c>
      <c r="F615" s="1">
        <v>34.520000000000003</v>
      </c>
      <c r="G615" s="1">
        <v>-0.71</v>
      </c>
      <c r="H615" s="4">
        <f t="shared" si="26"/>
        <v>-2.0567999999999999E-2</v>
      </c>
      <c r="I615" s="1">
        <v>-2.0568</v>
      </c>
      <c r="J615" s="4">
        <f t="shared" si="27"/>
        <v>1.6077999999999999E-2</v>
      </c>
      <c r="K615" s="1">
        <v>1.6077999999999999</v>
      </c>
      <c r="L615" s="1">
        <v>1390974</v>
      </c>
      <c r="M615" s="1">
        <v>47091718</v>
      </c>
      <c r="N615" s="1">
        <v>10227525000</v>
      </c>
      <c r="O615" s="1">
        <v>2925072150</v>
      </c>
    </row>
    <row r="616" spans="1:15" x14ac:dyDescent="0.15">
      <c r="A616" s="2">
        <v>38070</v>
      </c>
      <c r="B616" s="1">
        <v>35.049999999999997</v>
      </c>
      <c r="C616" s="1">
        <v>35.200000000000003</v>
      </c>
      <c r="D616" s="1">
        <v>33.58</v>
      </c>
      <c r="E616" s="1">
        <v>33.700000000000003</v>
      </c>
      <c r="F616" s="1">
        <v>33.81</v>
      </c>
      <c r="G616" s="1">
        <v>1.24</v>
      </c>
      <c r="H616" s="4">
        <f t="shared" si="26"/>
        <v>3.6676E-2</v>
      </c>
      <c r="I616" s="1">
        <v>3.6676000000000002</v>
      </c>
      <c r="J616" s="4">
        <f t="shared" si="27"/>
        <v>1.5368E-2</v>
      </c>
      <c r="K616" s="1">
        <v>1.5367999999999999</v>
      </c>
      <c r="L616" s="1">
        <v>1329574</v>
      </c>
      <c r="M616" s="1">
        <v>46222270</v>
      </c>
      <c r="N616" s="1">
        <v>10602625000</v>
      </c>
      <c r="O616" s="1">
        <v>3032350750</v>
      </c>
    </row>
    <row r="617" spans="1:15" x14ac:dyDescent="0.15">
      <c r="A617" s="2">
        <v>38071</v>
      </c>
      <c r="B617" s="1">
        <v>34.06</v>
      </c>
      <c r="C617" s="1">
        <v>35.200000000000003</v>
      </c>
      <c r="D617" s="1">
        <v>33.9</v>
      </c>
      <c r="E617" s="1">
        <v>34.85</v>
      </c>
      <c r="F617" s="1">
        <v>35.049999999999997</v>
      </c>
      <c r="G617" s="1">
        <v>-0.99</v>
      </c>
      <c r="H617" s="4">
        <f t="shared" si="26"/>
        <v>-2.8244999999999999E-2</v>
      </c>
      <c r="I617" s="1">
        <v>-2.8245</v>
      </c>
      <c r="J617" s="4">
        <f t="shared" si="27"/>
        <v>1.7259E-2</v>
      </c>
      <c r="K617" s="1">
        <v>1.7259</v>
      </c>
      <c r="L617" s="1">
        <v>1493138</v>
      </c>
      <c r="M617" s="1">
        <v>51190803</v>
      </c>
      <c r="N617" s="1">
        <v>10303150000</v>
      </c>
      <c r="O617" s="1">
        <v>2946700900</v>
      </c>
    </row>
    <row r="618" spans="1:15" x14ac:dyDescent="0.15">
      <c r="A618" s="2">
        <v>38072</v>
      </c>
      <c r="B618" s="1">
        <v>34.729999999999997</v>
      </c>
      <c r="C618" s="1">
        <v>34.869999999999997</v>
      </c>
      <c r="D618" s="1">
        <v>33.15</v>
      </c>
      <c r="E618" s="1">
        <v>34.5</v>
      </c>
      <c r="F618" s="1">
        <v>34.06</v>
      </c>
      <c r="G618" s="1">
        <v>0.67</v>
      </c>
      <c r="H618" s="4">
        <f t="shared" si="26"/>
        <v>1.9671000000000001E-2</v>
      </c>
      <c r="I618" s="1">
        <v>1.9671000000000001</v>
      </c>
      <c r="J618" s="4">
        <f t="shared" si="27"/>
        <v>2.0129999999999999E-2</v>
      </c>
      <c r="K618" s="1">
        <v>2.0129999999999999</v>
      </c>
      <c r="L618" s="1">
        <v>1741546</v>
      </c>
      <c r="M618" s="1">
        <v>59748602</v>
      </c>
      <c r="N618" s="1">
        <v>10505825000</v>
      </c>
      <c r="O618" s="1">
        <v>3004665950</v>
      </c>
    </row>
    <row r="619" spans="1:15" x14ac:dyDescent="0.15">
      <c r="A619" s="2">
        <v>38075</v>
      </c>
      <c r="B619" s="1">
        <v>34.28</v>
      </c>
      <c r="C619" s="1">
        <v>35.549999999999997</v>
      </c>
      <c r="D619" s="1">
        <v>34.200000000000003</v>
      </c>
      <c r="E619" s="1">
        <v>34.729999999999997</v>
      </c>
      <c r="F619" s="1">
        <v>34.729999999999997</v>
      </c>
      <c r="G619" s="1">
        <v>-0.45</v>
      </c>
      <c r="H619" s="4">
        <f t="shared" ref="H619:H682" si="28">I619/100</f>
        <v>-1.2957000000000002E-2</v>
      </c>
      <c r="I619" s="1">
        <v>-1.2957000000000001</v>
      </c>
      <c r="J619" s="4">
        <f t="shared" ref="J619:J682" si="29">K619/100</f>
        <v>1.3040000000000001E-2</v>
      </c>
      <c r="K619" s="1">
        <v>1.304</v>
      </c>
      <c r="L619" s="1">
        <v>1128175</v>
      </c>
      <c r="M619" s="1">
        <v>39480878</v>
      </c>
      <c r="N619" s="1">
        <v>10369700000</v>
      </c>
      <c r="O619" s="1">
        <v>2965734200</v>
      </c>
    </row>
    <row r="620" spans="1:15" x14ac:dyDescent="0.15">
      <c r="A620" s="2">
        <v>38076</v>
      </c>
      <c r="B620" s="1">
        <v>34.729999999999997</v>
      </c>
      <c r="C620" s="1">
        <v>34.799999999999997</v>
      </c>
      <c r="D620" s="1">
        <v>34.049999999999997</v>
      </c>
      <c r="E620" s="1">
        <v>34.200000000000003</v>
      </c>
      <c r="F620" s="1">
        <v>34.28</v>
      </c>
      <c r="G620" s="1">
        <v>0.45</v>
      </c>
      <c r="H620" s="4">
        <f t="shared" si="28"/>
        <v>1.3127E-2</v>
      </c>
      <c r="I620" s="1">
        <v>1.3127</v>
      </c>
      <c r="J620" s="4">
        <f t="shared" si="29"/>
        <v>6.7930000000000004E-3</v>
      </c>
      <c r="K620" s="1">
        <v>0.67930000000000001</v>
      </c>
      <c r="L620" s="1">
        <v>587654</v>
      </c>
      <c r="M620" s="1">
        <v>20288601</v>
      </c>
      <c r="N620" s="1">
        <v>10505825000</v>
      </c>
      <c r="O620" s="1">
        <v>3004665950</v>
      </c>
    </row>
    <row r="621" spans="1:15" x14ac:dyDescent="0.15">
      <c r="A621" s="2">
        <v>38077</v>
      </c>
      <c r="B621" s="1">
        <v>35.04</v>
      </c>
      <c r="C621" s="1">
        <v>35.200000000000003</v>
      </c>
      <c r="D621" s="1">
        <v>34.58</v>
      </c>
      <c r="E621" s="1">
        <v>34.700000000000003</v>
      </c>
      <c r="F621" s="1">
        <v>34.729999999999997</v>
      </c>
      <c r="G621" s="1">
        <v>0.31</v>
      </c>
      <c r="H621" s="4">
        <f t="shared" si="28"/>
        <v>8.9259999999999999E-3</v>
      </c>
      <c r="I621" s="1">
        <v>0.89259999999999995</v>
      </c>
      <c r="J621" s="4">
        <f t="shared" si="29"/>
        <v>8.4499999999999992E-3</v>
      </c>
      <c r="K621" s="1">
        <v>0.84499999999999997</v>
      </c>
      <c r="L621" s="1">
        <v>731013</v>
      </c>
      <c r="M621" s="1">
        <v>25543352</v>
      </c>
      <c r="N621" s="1">
        <v>10599600000</v>
      </c>
      <c r="O621" s="1">
        <v>3031485600</v>
      </c>
    </row>
    <row r="622" spans="1:15" x14ac:dyDescent="0.15">
      <c r="A622" s="2">
        <v>38078</v>
      </c>
      <c r="B622" s="1">
        <v>35.39</v>
      </c>
      <c r="C622" s="1">
        <v>35.5</v>
      </c>
      <c r="D622" s="1">
        <v>34.79</v>
      </c>
      <c r="E622" s="1">
        <v>34.79</v>
      </c>
      <c r="F622" s="1">
        <v>35.04</v>
      </c>
      <c r="G622" s="1">
        <v>0.35</v>
      </c>
      <c r="H622" s="4">
        <f t="shared" si="28"/>
        <v>9.9889999999999996E-3</v>
      </c>
      <c r="I622" s="1">
        <v>0.99890000000000001</v>
      </c>
      <c r="J622" s="4">
        <f t="shared" si="29"/>
        <v>9.8300000000000002E-3</v>
      </c>
      <c r="K622" s="1">
        <v>0.98299999999999998</v>
      </c>
      <c r="L622" s="1">
        <v>850421</v>
      </c>
      <c r="M622" s="1">
        <v>29966660</v>
      </c>
      <c r="N622" s="1">
        <v>10705475000</v>
      </c>
      <c r="O622" s="1">
        <v>3061765850</v>
      </c>
    </row>
    <row r="623" spans="1:15" x14ac:dyDescent="0.15">
      <c r="A623" s="2">
        <v>38079</v>
      </c>
      <c r="B623" s="1">
        <v>36.29</v>
      </c>
      <c r="C623" s="1">
        <v>36.5</v>
      </c>
      <c r="D623" s="1">
        <v>35.35</v>
      </c>
      <c r="E623" s="1">
        <v>35.35</v>
      </c>
      <c r="F623" s="1">
        <v>35.39</v>
      </c>
      <c r="G623" s="1">
        <v>0.9</v>
      </c>
      <c r="H623" s="4">
        <f t="shared" si="28"/>
        <v>2.5430999999999999E-2</v>
      </c>
      <c r="I623" s="1">
        <v>2.5430999999999999</v>
      </c>
      <c r="J623" s="4">
        <f t="shared" si="29"/>
        <v>2.1751E-2</v>
      </c>
      <c r="K623" s="1">
        <v>2.1751</v>
      </c>
      <c r="L623" s="1">
        <v>1881821</v>
      </c>
      <c r="M623" s="1">
        <v>67825517</v>
      </c>
      <c r="N623" s="1">
        <v>10977725000</v>
      </c>
      <c r="O623" s="1">
        <v>3139629350</v>
      </c>
    </row>
    <row r="624" spans="1:15" x14ac:dyDescent="0.15">
      <c r="A624" s="2">
        <v>38082</v>
      </c>
      <c r="B624" s="1">
        <v>37.25</v>
      </c>
      <c r="C624" s="1">
        <v>37.4</v>
      </c>
      <c r="D624" s="1">
        <v>36.299999999999997</v>
      </c>
      <c r="E624" s="1">
        <v>36.299999999999997</v>
      </c>
      <c r="F624" s="1">
        <v>36.29</v>
      </c>
      <c r="G624" s="1">
        <v>0.96</v>
      </c>
      <c r="H624" s="4">
        <f t="shared" si="28"/>
        <v>2.6453999999999998E-2</v>
      </c>
      <c r="I624" s="1">
        <v>2.6454</v>
      </c>
      <c r="J624" s="4">
        <f t="shared" si="29"/>
        <v>2.1535000000000002E-2</v>
      </c>
      <c r="K624" s="1">
        <v>2.1535000000000002</v>
      </c>
      <c r="L624" s="1">
        <v>1863134</v>
      </c>
      <c r="M624" s="1">
        <v>68785082</v>
      </c>
      <c r="N624" s="1">
        <v>11268125000</v>
      </c>
      <c r="O624" s="1">
        <v>3222683750</v>
      </c>
    </row>
    <row r="625" spans="1:15" x14ac:dyDescent="0.15">
      <c r="A625" s="2">
        <v>38083</v>
      </c>
      <c r="B625" s="1">
        <v>37.229999999999997</v>
      </c>
      <c r="C625" s="1">
        <v>37.4</v>
      </c>
      <c r="D625" s="1">
        <v>36.9</v>
      </c>
      <c r="E625" s="1">
        <v>37.4</v>
      </c>
      <c r="F625" s="1">
        <v>37.25</v>
      </c>
      <c r="G625" s="1">
        <v>-0.02</v>
      </c>
      <c r="H625" s="4">
        <f t="shared" si="28"/>
        <v>-5.3699999999999993E-4</v>
      </c>
      <c r="I625" s="1">
        <v>-5.3699999999999998E-2</v>
      </c>
      <c r="J625" s="4">
        <f t="shared" si="29"/>
        <v>8.2480000000000001E-3</v>
      </c>
      <c r="K625" s="1">
        <v>0.82479999999999998</v>
      </c>
      <c r="L625" s="1">
        <v>713567</v>
      </c>
      <c r="M625" s="1">
        <v>26461490</v>
      </c>
      <c r="N625" s="1">
        <v>11262075000</v>
      </c>
      <c r="O625" s="1">
        <v>3220953450</v>
      </c>
    </row>
    <row r="626" spans="1:15" x14ac:dyDescent="0.15">
      <c r="A626" s="2">
        <v>38084</v>
      </c>
      <c r="B626" s="1">
        <v>38.869999999999997</v>
      </c>
      <c r="C626" s="1">
        <v>39.049999999999997</v>
      </c>
      <c r="D626" s="1">
        <v>37.26</v>
      </c>
      <c r="E626" s="1">
        <v>37.26</v>
      </c>
      <c r="F626" s="1">
        <v>37.229999999999997</v>
      </c>
      <c r="G626" s="1">
        <v>1.64</v>
      </c>
      <c r="H626" s="4">
        <f t="shared" si="28"/>
        <v>4.4050000000000006E-2</v>
      </c>
      <c r="I626" s="1">
        <v>4.4050000000000002</v>
      </c>
      <c r="J626" s="4">
        <f t="shared" si="29"/>
        <v>2.1606E-2</v>
      </c>
      <c r="K626" s="1">
        <v>2.1606000000000001</v>
      </c>
      <c r="L626" s="1">
        <v>1869220</v>
      </c>
      <c r="M626" s="1">
        <v>72038041</v>
      </c>
      <c r="N626" s="1">
        <v>11758175000</v>
      </c>
      <c r="O626" s="1">
        <v>3362838050</v>
      </c>
    </row>
    <row r="627" spans="1:15" x14ac:dyDescent="0.15">
      <c r="A627" s="2">
        <v>38085</v>
      </c>
      <c r="B627" s="1">
        <v>40.479999999999997</v>
      </c>
      <c r="C627" s="1">
        <v>40.520000000000003</v>
      </c>
      <c r="D627" s="1">
        <v>38.72</v>
      </c>
      <c r="E627" s="1">
        <v>38.9</v>
      </c>
      <c r="F627" s="1">
        <v>38.869999999999997</v>
      </c>
      <c r="G627" s="1">
        <v>1.61</v>
      </c>
      <c r="H627" s="4">
        <f t="shared" si="28"/>
        <v>4.1420000000000005E-2</v>
      </c>
      <c r="I627" s="1">
        <v>4.1420000000000003</v>
      </c>
      <c r="J627" s="4">
        <f t="shared" si="29"/>
        <v>1.8394000000000001E-2</v>
      </c>
      <c r="K627" s="1">
        <v>1.8393999999999999</v>
      </c>
      <c r="L627" s="1">
        <v>1591324</v>
      </c>
      <c r="M627" s="1">
        <v>63361314</v>
      </c>
      <c r="N627" s="1">
        <v>12245200000</v>
      </c>
      <c r="O627" s="1">
        <v>3502127200</v>
      </c>
    </row>
    <row r="628" spans="1:15" x14ac:dyDescent="0.15">
      <c r="A628" s="2">
        <v>38086</v>
      </c>
      <c r="B628" s="1">
        <v>39.200000000000003</v>
      </c>
      <c r="C628" s="1">
        <v>40.450000000000003</v>
      </c>
      <c r="D628" s="1">
        <v>39.18</v>
      </c>
      <c r="E628" s="1">
        <v>40.450000000000003</v>
      </c>
      <c r="F628" s="1">
        <v>40.479999999999997</v>
      </c>
      <c r="G628" s="1">
        <v>-1.28</v>
      </c>
      <c r="H628" s="4">
        <f t="shared" si="28"/>
        <v>-3.1621000000000003E-2</v>
      </c>
      <c r="I628" s="1">
        <v>-3.1621000000000001</v>
      </c>
      <c r="J628" s="4">
        <f t="shared" si="29"/>
        <v>3.9673E-2</v>
      </c>
      <c r="K628" s="1">
        <v>3.9672999999999998</v>
      </c>
      <c r="L628" s="1">
        <v>3432280</v>
      </c>
      <c r="M628" s="1">
        <v>135738045</v>
      </c>
      <c r="N628" s="1">
        <v>11858000000</v>
      </c>
      <c r="O628" s="1">
        <v>3391388000</v>
      </c>
    </row>
    <row r="629" spans="1:15" x14ac:dyDescent="0.15">
      <c r="A629" s="2">
        <v>38089</v>
      </c>
      <c r="B629" s="1">
        <v>38.76</v>
      </c>
      <c r="C629" s="1">
        <v>39.5</v>
      </c>
      <c r="D629" s="1">
        <v>38.299999999999997</v>
      </c>
      <c r="E629" s="1">
        <v>38.9</v>
      </c>
      <c r="F629" s="1">
        <v>39.200000000000003</v>
      </c>
      <c r="G629" s="1">
        <v>-0.44</v>
      </c>
      <c r="H629" s="4">
        <f t="shared" si="28"/>
        <v>-1.1224000000000001E-2</v>
      </c>
      <c r="I629" s="1">
        <v>-1.1224000000000001</v>
      </c>
      <c r="J629" s="4">
        <f t="shared" si="29"/>
        <v>1.1873E-2</v>
      </c>
      <c r="K629" s="1">
        <v>1.1873</v>
      </c>
      <c r="L629" s="1">
        <v>1027224</v>
      </c>
      <c r="M629" s="1">
        <v>39974344</v>
      </c>
      <c r="N629" s="1">
        <v>11724900000</v>
      </c>
      <c r="O629" s="1">
        <v>3353321400</v>
      </c>
    </row>
    <row r="630" spans="1:15" x14ac:dyDescent="0.15">
      <c r="A630" s="2">
        <v>38090</v>
      </c>
      <c r="B630" s="1">
        <v>39.15</v>
      </c>
      <c r="C630" s="1">
        <v>39.4</v>
      </c>
      <c r="D630" s="1">
        <v>38.6</v>
      </c>
      <c r="E630" s="1">
        <v>38.9</v>
      </c>
      <c r="F630" s="1">
        <v>38.76</v>
      </c>
      <c r="G630" s="1">
        <v>0.39</v>
      </c>
      <c r="H630" s="4">
        <f t="shared" si="28"/>
        <v>1.0062E-2</v>
      </c>
      <c r="I630" s="1">
        <v>1.0062</v>
      </c>
      <c r="J630" s="4">
        <f t="shared" si="29"/>
        <v>1.7944000000000002E-2</v>
      </c>
      <c r="K630" s="1">
        <v>1.7944</v>
      </c>
      <c r="L630" s="1">
        <v>1552441</v>
      </c>
      <c r="M630" s="1">
        <v>60506087</v>
      </c>
      <c r="N630" s="1">
        <v>11842875000</v>
      </c>
      <c r="O630" s="1">
        <v>3387062250</v>
      </c>
    </row>
    <row r="631" spans="1:15" x14ac:dyDescent="0.15">
      <c r="A631" s="2">
        <v>38091</v>
      </c>
      <c r="B631" s="1">
        <v>38.15</v>
      </c>
      <c r="C631" s="1">
        <v>38.99</v>
      </c>
      <c r="D631" s="1">
        <v>37.6</v>
      </c>
      <c r="E631" s="1">
        <v>38.85</v>
      </c>
      <c r="F631" s="1">
        <v>39.15</v>
      </c>
      <c r="G631" s="1">
        <v>-1</v>
      </c>
      <c r="H631" s="4">
        <f t="shared" si="28"/>
        <v>-2.5543E-2</v>
      </c>
      <c r="I631" s="1">
        <v>-2.5543</v>
      </c>
      <c r="J631" s="4">
        <f t="shared" si="29"/>
        <v>1.7967E-2</v>
      </c>
      <c r="K631" s="1">
        <v>1.7967</v>
      </c>
      <c r="L631" s="1">
        <v>1554383</v>
      </c>
      <c r="M631" s="1">
        <v>59198319</v>
      </c>
      <c r="N631" s="1">
        <v>11540375000</v>
      </c>
      <c r="O631" s="1">
        <v>3300547250</v>
      </c>
    </row>
    <row r="632" spans="1:15" x14ac:dyDescent="0.15">
      <c r="A632" s="2">
        <v>38092</v>
      </c>
      <c r="B632" s="1">
        <v>37.96</v>
      </c>
      <c r="C632" s="1">
        <v>38.6</v>
      </c>
      <c r="D632" s="1">
        <v>37.799999999999997</v>
      </c>
      <c r="E632" s="1">
        <v>38</v>
      </c>
      <c r="F632" s="1">
        <v>38.15</v>
      </c>
      <c r="G632" s="1">
        <v>-0.19</v>
      </c>
      <c r="H632" s="4">
        <f t="shared" si="28"/>
        <v>-4.9800000000000001E-3</v>
      </c>
      <c r="I632" s="1">
        <v>-0.498</v>
      </c>
      <c r="J632" s="4">
        <f t="shared" si="29"/>
        <v>6.8869999999999999E-3</v>
      </c>
      <c r="K632" s="1">
        <v>0.68869999999999998</v>
      </c>
      <c r="L632" s="1">
        <v>595863</v>
      </c>
      <c r="M632" s="1">
        <v>22690028</v>
      </c>
      <c r="N632" s="1">
        <v>11482900000</v>
      </c>
      <c r="O632" s="1">
        <v>3284109400</v>
      </c>
    </row>
    <row r="633" spans="1:15" x14ac:dyDescent="0.15">
      <c r="A633" s="2">
        <v>38093</v>
      </c>
      <c r="B633" s="1">
        <v>37.99</v>
      </c>
      <c r="C633" s="1">
        <v>38.479999999999997</v>
      </c>
      <c r="D633" s="1">
        <v>37.4</v>
      </c>
      <c r="E633" s="1">
        <v>37.82</v>
      </c>
      <c r="F633" s="1">
        <v>37.96</v>
      </c>
      <c r="G633" s="1">
        <v>0.03</v>
      </c>
      <c r="H633" s="4">
        <f t="shared" si="28"/>
        <v>7.9000000000000001E-4</v>
      </c>
      <c r="I633" s="1">
        <v>7.9000000000000001E-2</v>
      </c>
      <c r="J633" s="4">
        <f t="shared" si="29"/>
        <v>5.1990000000000005E-3</v>
      </c>
      <c r="K633" s="1">
        <v>0.51990000000000003</v>
      </c>
      <c r="L633" s="1">
        <v>449778</v>
      </c>
      <c r="M633" s="1">
        <v>17042489</v>
      </c>
      <c r="N633" s="1">
        <v>11491975000</v>
      </c>
      <c r="O633" s="1">
        <v>3286704850</v>
      </c>
    </row>
    <row r="634" spans="1:15" x14ac:dyDescent="0.15">
      <c r="A634" s="2">
        <v>38096</v>
      </c>
      <c r="B634" s="1">
        <v>36.85</v>
      </c>
      <c r="C634" s="1">
        <v>38</v>
      </c>
      <c r="D634" s="1">
        <v>36.799999999999997</v>
      </c>
      <c r="E634" s="1">
        <v>38</v>
      </c>
      <c r="F634" s="1">
        <v>37.99</v>
      </c>
      <c r="G634" s="1">
        <v>-1.1399999999999999</v>
      </c>
      <c r="H634" s="4">
        <f t="shared" si="28"/>
        <v>-3.0008E-2</v>
      </c>
      <c r="I634" s="1">
        <v>-3.0007999999999999</v>
      </c>
      <c r="J634" s="4">
        <f t="shared" si="29"/>
        <v>6.816E-3</v>
      </c>
      <c r="K634" s="1">
        <v>0.68159999999999998</v>
      </c>
      <c r="L634" s="1">
        <v>589701</v>
      </c>
      <c r="M634" s="1">
        <v>22127813</v>
      </c>
      <c r="N634" s="1">
        <v>11147125000</v>
      </c>
      <c r="O634" s="1">
        <v>3188077750</v>
      </c>
    </row>
    <row r="635" spans="1:15" x14ac:dyDescent="0.15">
      <c r="A635" s="2">
        <v>38097</v>
      </c>
      <c r="B635" s="1">
        <v>37.200000000000003</v>
      </c>
      <c r="C635" s="1">
        <v>37.479999999999997</v>
      </c>
      <c r="D635" s="1">
        <v>36.31</v>
      </c>
      <c r="E635" s="1">
        <v>36.799999999999997</v>
      </c>
      <c r="F635" s="1">
        <v>36.85</v>
      </c>
      <c r="G635" s="1">
        <v>0.35</v>
      </c>
      <c r="H635" s="4">
        <f t="shared" si="28"/>
        <v>9.4979999999999995E-3</v>
      </c>
      <c r="I635" s="1">
        <v>0.94979999999999998</v>
      </c>
      <c r="J635" s="4">
        <f t="shared" si="29"/>
        <v>8.907E-3</v>
      </c>
      <c r="K635" s="1">
        <v>0.89070000000000005</v>
      </c>
      <c r="L635" s="1">
        <v>770592</v>
      </c>
      <c r="M635" s="1">
        <v>28305520</v>
      </c>
      <c r="N635" s="1">
        <v>11253000000</v>
      </c>
      <c r="O635" s="1">
        <v>3218358000</v>
      </c>
    </row>
    <row r="636" spans="1:15" x14ac:dyDescent="0.15">
      <c r="A636" s="2">
        <v>38098</v>
      </c>
      <c r="B636" s="1">
        <v>36.630000000000003</v>
      </c>
      <c r="C636" s="1">
        <v>37.5</v>
      </c>
      <c r="D636" s="1">
        <v>36.200000000000003</v>
      </c>
      <c r="E636" s="1">
        <v>37.39</v>
      </c>
      <c r="F636" s="1">
        <v>37.200000000000003</v>
      </c>
      <c r="G636" s="1">
        <v>-0.56999999999999995</v>
      </c>
      <c r="H636" s="4">
        <f t="shared" si="28"/>
        <v>-1.5323E-2</v>
      </c>
      <c r="I636" s="1">
        <v>-1.5323</v>
      </c>
      <c r="J636" s="4">
        <f t="shared" si="29"/>
        <v>4.6169999999999996E-3</v>
      </c>
      <c r="K636" s="1">
        <v>0.4617</v>
      </c>
      <c r="L636" s="1">
        <v>399419</v>
      </c>
      <c r="M636" s="1">
        <v>14703155</v>
      </c>
      <c r="N636" s="1">
        <v>11080575000</v>
      </c>
      <c r="O636" s="1">
        <v>3169044450</v>
      </c>
    </row>
    <row r="637" spans="1:15" x14ac:dyDescent="0.15">
      <c r="A637" s="2">
        <v>38099</v>
      </c>
      <c r="B637" s="1">
        <v>36.6</v>
      </c>
      <c r="C637" s="1">
        <v>36.799999999999997</v>
      </c>
      <c r="D637" s="1">
        <v>36.200000000000003</v>
      </c>
      <c r="E637" s="1">
        <v>36.5</v>
      </c>
      <c r="F637" s="1">
        <v>36.630000000000003</v>
      </c>
      <c r="G637" s="1">
        <v>-0.03</v>
      </c>
      <c r="H637" s="4">
        <f t="shared" si="28"/>
        <v>-8.1899999999999996E-4</v>
      </c>
      <c r="I637" s="1">
        <v>-8.1900000000000001E-2</v>
      </c>
      <c r="J637" s="4">
        <f t="shared" si="29"/>
        <v>9.5389999999999989E-3</v>
      </c>
      <c r="K637" s="1">
        <v>0.95389999999999997</v>
      </c>
      <c r="L637" s="1">
        <v>825244</v>
      </c>
      <c r="M637" s="1">
        <v>30019962</v>
      </c>
      <c r="N637" s="1">
        <v>11071500000</v>
      </c>
      <c r="O637" s="1">
        <v>3166449000</v>
      </c>
    </row>
    <row r="638" spans="1:15" x14ac:dyDescent="0.15">
      <c r="A638" s="2">
        <v>38100</v>
      </c>
      <c r="B638" s="1">
        <v>36.770000000000003</v>
      </c>
      <c r="C638" s="1">
        <v>36.78</v>
      </c>
      <c r="D638" s="1">
        <v>36.200000000000003</v>
      </c>
      <c r="E638" s="1">
        <v>36.4</v>
      </c>
      <c r="F638" s="1">
        <v>36.6</v>
      </c>
      <c r="G638" s="1">
        <v>0.17</v>
      </c>
      <c r="H638" s="4">
        <f t="shared" si="28"/>
        <v>4.6449999999999998E-3</v>
      </c>
      <c r="I638" s="1">
        <v>0.46450000000000002</v>
      </c>
      <c r="J638" s="4">
        <f t="shared" si="29"/>
        <v>9.3220000000000004E-3</v>
      </c>
      <c r="K638" s="1">
        <v>0.93220000000000003</v>
      </c>
      <c r="L638" s="1">
        <v>806507</v>
      </c>
      <c r="M638" s="1">
        <v>29417711</v>
      </c>
      <c r="N638" s="1">
        <v>11122925000</v>
      </c>
      <c r="O638" s="1">
        <v>3181156550</v>
      </c>
    </row>
    <row r="639" spans="1:15" x14ac:dyDescent="0.15">
      <c r="A639" s="2">
        <v>38103</v>
      </c>
      <c r="B639" s="1">
        <v>37.22</v>
      </c>
      <c r="C639" s="1">
        <v>37.369999999999997</v>
      </c>
      <c r="D639" s="1">
        <v>36.4</v>
      </c>
      <c r="E639" s="1">
        <v>36.54</v>
      </c>
      <c r="F639" s="1">
        <v>36.770000000000003</v>
      </c>
      <c r="G639" s="1">
        <v>0.45</v>
      </c>
      <c r="H639" s="4">
        <f t="shared" si="28"/>
        <v>1.2238000000000001E-2</v>
      </c>
      <c r="I639" s="1">
        <v>1.2238</v>
      </c>
      <c r="J639" s="4">
        <f t="shared" si="29"/>
        <v>7.633E-3</v>
      </c>
      <c r="K639" s="1">
        <v>0.76329999999999998</v>
      </c>
      <c r="L639" s="1">
        <v>660339</v>
      </c>
      <c r="M639" s="1">
        <v>24414409</v>
      </c>
      <c r="N639" s="1">
        <v>11259050000</v>
      </c>
      <c r="O639" s="1">
        <v>3220088300</v>
      </c>
    </row>
    <row r="640" spans="1:15" x14ac:dyDescent="0.15">
      <c r="A640" s="2">
        <v>38104</v>
      </c>
      <c r="B640" s="1">
        <v>37.909999999999997</v>
      </c>
      <c r="C640" s="1">
        <v>39</v>
      </c>
      <c r="D640" s="1">
        <v>37.25</v>
      </c>
      <c r="E640" s="1">
        <v>37.25</v>
      </c>
      <c r="F640" s="1">
        <v>37.22</v>
      </c>
      <c r="G640" s="1">
        <v>0.69</v>
      </c>
      <c r="H640" s="4">
        <f t="shared" si="28"/>
        <v>1.8537999999999999E-2</v>
      </c>
      <c r="I640" s="1">
        <v>1.8537999999999999</v>
      </c>
      <c r="J640" s="4">
        <f t="shared" si="29"/>
        <v>2.3807999999999999E-2</v>
      </c>
      <c r="K640" s="1">
        <v>2.3807999999999998</v>
      </c>
      <c r="L640" s="1">
        <v>2059748</v>
      </c>
      <c r="M640" s="1">
        <v>78913119</v>
      </c>
      <c r="N640" s="1">
        <v>11467775000</v>
      </c>
      <c r="O640" s="1">
        <v>3279783650</v>
      </c>
    </row>
    <row r="641" spans="1:15" x14ac:dyDescent="0.15">
      <c r="A641" s="2">
        <v>38105</v>
      </c>
      <c r="B641" s="1">
        <v>37.549999999999997</v>
      </c>
      <c r="C641" s="1">
        <v>37.9</v>
      </c>
      <c r="D641" s="1">
        <v>37.1</v>
      </c>
      <c r="E641" s="1">
        <v>37.9</v>
      </c>
      <c r="F641" s="1">
        <v>37.909999999999997</v>
      </c>
      <c r="G641" s="1">
        <v>-0.36</v>
      </c>
      <c r="H641" s="4">
        <f t="shared" si="28"/>
        <v>-9.4959999999999992E-3</v>
      </c>
      <c r="I641" s="1">
        <v>-0.9496</v>
      </c>
      <c r="J641" s="4">
        <f t="shared" si="29"/>
        <v>6.4689999999999999E-3</v>
      </c>
      <c r="K641" s="1">
        <v>0.64690000000000003</v>
      </c>
      <c r="L641" s="1">
        <v>559678</v>
      </c>
      <c r="M641" s="1">
        <v>21005617</v>
      </c>
      <c r="N641" s="1">
        <v>11358875000</v>
      </c>
      <c r="O641" s="1">
        <v>3248638250</v>
      </c>
    </row>
    <row r="642" spans="1:15" x14ac:dyDescent="0.15">
      <c r="A642" s="2">
        <v>38106</v>
      </c>
      <c r="B642" s="1">
        <v>36.659999999999997</v>
      </c>
      <c r="C642" s="1">
        <v>38.799999999999997</v>
      </c>
      <c r="D642" s="1">
        <v>35.5</v>
      </c>
      <c r="E642" s="1">
        <v>38.479999999999997</v>
      </c>
      <c r="F642" s="1">
        <v>37.549999999999997</v>
      </c>
      <c r="G642" s="1">
        <v>-0.89</v>
      </c>
      <c r="H642" s="4">
        <f t="shared" si="28"/>
        <v>-2.3702000000000001E-2</v>
      </c>
      <c r="I642" s="1">
        <v>-2.3702000000000001</v>
      </c>
      <c r="J642" s="4">
        <f t="shared" si="29"/>
        <v>2.0093E-2</v>
      </c>
      <c r="K642" s="1">
        <v>2.0093000000000001</v>
      </c>
      <c r="L642" s="1">
        <v>1738326</v>
      </c>
      <c r="M642" s="1">
        <v>62795124</v>
      </c>
      <c r="N642" s="1">
        <v>11089650000</v>
      </c>
      <c r="O642" s="1">
        <v>3171639900</v>
      </c>
    </row>
    <row r="643" spans="1:15" x14ac:dyDescent="0.15">
      <c r="A643" s="2">
        <v>38107</v>
      </c>
      <c r="B643" s="1">
        <v>37.43</v>
      </c>
      <c r="C643" s="1">
        <v>37.5</v>
      </c>
      <c r="D643" s="1">
        <v>36.01</v>
      </c>
      <c r="E643" s="1">
        <v>36.29</v>
      </c>
      <c r="F643" s="1">
        <v>36.659999999999997</v>
      </c>
      <c r="G643" s="1">
        <v>0.77</v>
      </c>
      <c r="H643" s="4">
        <f t="shared" si="28"/>
        <v>2.1004000000000002E-2</v>
      </c>
      <c r="I643" s="1">
        <v>2.1004</v>
      </c>
      <c r="J643" s="4">
        <f t="shared" si="29"/>
        <v>1.4982000000000001E-2</v>
      </c>
      <c r="K643" s="1">
        <v>1.4982</v>
      </c>
      <c r="L643" s="1">
        <v>1296166</v>
      </c>
      <c r="M643" s="1">
        <v>47858161</v>
      </c>
      <c r="N643" s="1">
        <v>11322575000</v>
      </c>
      <c r="O643" s="1">
        <v>3238256450</v>
      </c>
    </row>
    <row r="644" spans="1:15" x14ac:dyDescent="0.15">
      <c r="A644" s="2">
        <v>38117</v>
      </c>
      <c r="B644" s="1">
        <v>36.229999999999997</v>
      </c>
      <c r="C644" s="1">
        <v>37.4</v>
      </c>
      <c r="D644" s="1">
        <v>35.58</v>
      </c>
      <c r="E644" s="1">
        <v>37.299999999999997</v>
      </c>
      <c r="F644" s="1">
        <v>37.43</v>
      </c>
      <c r="G644" s="1">
        <v>-1.2</v>
      </c>
      <c r="H644" s="4">
        <f t="shared" si="28"/>
        <v>-3.2059999999999998E-2</v>
      </c>
      <c r="I644" s="1">
        <v>-3.206</v>
      </c>
      <c r="J644" s="4">
        <f t="shared" si="29"/>
        <v>9.2510000000000005E-3</v>
      </c>
      <c r="K644" s="1">
        <v>0.92510000000000003</v>
      </c>
      <c r="L644" s="1">
        <v>800364</v>
      </c>
      <c r="M644" s="1">
        <v>28883861</v>
      </c>
      <c r="N644" s="1">
        <v>10959575000</v>
      </c>
      <c r="O644" s="1">
        <v>3134438450</v>
      </c>
    </row>
    <row r="645" spans="1:15" x14ac:dyDescent="0.15">
      <c r="A645" s="2">
        <v>38118</v>
      </c>
      <c r="B645" s="1">
        <v>36.04</v>
      </c>
      <c r="C645" s="1">
        <v>36.799999999999997</v>
      </c>
      <c r="D645" s="1">
        <v>35.75</v>
      </c>
      <c r="E645" s="1">
        <v>35.75</v>
      </c>
      <c r="F645" s="1">
        <v>36.229999999999997</v>
      </c>
      <c r="G645" s="1">
        <v>-0.19</v>
      </c>
      <c r="H645" s="4">
        <f t="shared" si="28"/>
        <v>-5.2439999999999995E-3</v>
      </c>
      <c r="I645" s="1">
        <v>-0.52439999999999998</v>
      </c>
      <c r="J645" s="4">
        <f t="shared" si="29"/>
        <v>7.7840000000000001E-3</v>
      </c>
      <c r="K645" s="1">
        <v>0.77839999999999998</v>
      </c>
      <c r="L645" s="1">
        <v>673423</v>
      </c>
      <c r="M645" s="1">
        <v>24441916</v>
      </c>
      <c r="N645" s="1">
        <v>10902100000</v>
      </c>
      <c r="O645" s="1">
        <v>3118000600</v>
      </c>
    </row>
    <row r="646" spans="1:15" x14ac:dyDescent="0.15">
      <c r="A646" s="2">
        <v>38119</v>
      </c>
      <c r="B646" s="1">
        <v>36.81</v>
      </c>
      <c r="C646" s="1">
        <v>36.85</v>
      </c>
      <c r="D646" s="1">
        <v>36.01</v>
      </c>
      <c r="E646" s="1">
        <v>36.020000000000003</v>
      </c>
      <c r="F646" s="1">
        <v>36.04</v>
      </c>
      <c r="G646" s="1">
        <v>0.77</v>
      </c>
      <c r="H646" s="4">
        <f t="shared" si="28"/>
        <v>2.1364999999999999E-2</v>
      </c>
      <c r="I646" s="1">
        <v>2.1364999999999998</v>
      </c>
      <c r="J646" s="4">
        <f t="shared" si="29"/>
        <v>1.0038E-2</v>
      </c>
      <c r="K646" s="1">
        <v>1.0038</v>
      </c>
      <c r="L646" s="1">
        <v>868446</v>
      </c>
      <c r="M646" s="1">
        <v>31635698</v>
      </c>
      <c r="N646" s="1">
        <v>11135025000</v>
      </c>
      <c r="O646" s="1">
        <v>3184617150</v>
      </c>
    </row>
    <row r="647" spans="1:15" x14ac:dyDescent="0.15">
      <c r="A647" s="2">
        <v>38120</v>
      </c>
      <c r="B647" s="1">
        <v>37.79</v>
      </c>
      <c r="C647" s="1">
        <v>37.799999999999997</v>
      </c>
      <c r="D647" s="1">
        <v>36.5</v>
      </c>
      <c r="E647" s="1">
        <v>36.5</v>
      </c>
      <c r="F647" s="1">
        <v>36.81</v>
      </c>
      <c r="G647" s="1">
        <v>0.98</v>
      </c>
      <c r="H647" s="4">
        <f t="shared" si="28"/>
        <v>2.6623000000000001E-2</v>
      </c>
      <c r="I647" s="1">
        <v>2.6623000000000001</v>
      </c>
      <c r="J647" s="4">
        <f t="shared" si="29"/>
        <v>1.7014999999999999E-2</v>
      </c>
      <c r="K647" s="1">
        <v>1.7015</v>
      </c>
      <c r="L647" s="1">
        <v>1472022</v>
      </c>
      <c r="M647" s="1">
        <v>55043074</v>
      </c>
      <c r="N647" s="1">
        <v>11431475000</v>
      </c>
      <c r="O647" s="1">
        <v>3269401850</v>
      </c>
    </row>
    <row r="648" spans="1:15" x14ac:dyDescent="0.15">
      <c r="A648" s="2">
        <v>38121</v>
      </c>
      <c r="B648" s="1">
        <v>37.450000000000003</v>
      </c>
      <c r="C648" s="1">
        <v>37.99</v>
      </c>
      <c r="D648" s="1">
        <v>36.799999999999997</v>
      </c>
      <c r="E648" s="1">
        <v>37.880000000000003</v>
      </c>
      <c r="F648" s="1">
        <v>37.79</v>
      </c>
      <c r="G648" s="1">
        <v>-0.34</v>
      </c>
      <c r="H648" s="4">
        <f t="shared" si="28"/>
        <v>-8.9969999999999998E-3</v>
      </c>
      <c r="I648" s="1">
        <v>-0.89970000000000006</v>
      </c>
      <c r="J648" s="4">
        <f t="shared" si="29"/>
        <v>6.9689999999999995E-3</v>
      </c>
      <c r="K648" s="1">
        <v>0.69689999999999996</v>
      </c>
      <c r="L648" s="1">
        <v>602882</v>
      </c>
      <c r="M648" s="1">
        <v>22432732</v>
      </c>
      <c r="N648" s="1">
        <v>11328625000</v>
      </c>
      <c r="O648" s="1">
        <v>3239986750</v>
      </c>
    </row>
    <row r="649" spans="1:15" x14ac:dyDescent="0.15">
      <c r="A649" s="2">
        <v>38124</v>
      </c>
      <c r="B649" s="1">
        <v>36.72</v>
      </c>
      <c r="C649" s="1">
        <v>37.270000000000003</v>
      </c>
      <c r="D649" s="1">
        <v>36.32</v>
      </c>
      <c r="E649" s="1">
        <v>37.270000000000003</v>
      </c>
      <c r="F649" s="1">
        <v>37.450000000000003</v>
      </c>
      <c r="G649" s="1">
        <v>-0.73</v>
      </c>
      <c r="H649" s="4">
        <f t="shared" si="28"/>
        <v>-1.9493E-2</v>
      </c>
      <c r="I649" s="1">
        <v>-1.9493</v>
      </c>
      <c r="J649" s="4">
        <f t="shared" si="29"/>
        <v>3.9170000000000003E-3</v>
      </c>
      <c r="K649" s="1">
        <v>0.39169999999999999</v>
      </c>
      <c r="L649" s="1">
        <v>338903</v>
      </c>
      <c r="M649" s="1">
        <v>12486993</v>
      </c>
      <c r="N649" s="1">
        <v>11107800000</v>
      </c>
      <c r="O649" s="1">
        <v>3176830800</v>
      </c>
    </row>
    <row r="650" spans="1:15" x14ac:dyDescent="0.15">
      <c r="A650" s="2">
        <v>38125</v>
      </c>
      <c r="B650" s="1">
        <v>36.21</v>
      </c>
      <c r="C650" s="1">
        <v>37.200000000000003</v>
      </c>
      <c r="D650" s="1">
        <v>35</v>
      </c>
      <c r="E650" s="1">
        <v>36.75</v>
      </c>
      <c r="F650" s="1">
        <v>36.72</v>
      </c>
      <c r="G650" s="1">
        <v>-0.51</v>
      </c>
      <c r="H650" s="4">
        <f t="shared" si="28"/>
        <v>-1.3889E-2</v>
      </c>
      <c r="I650" s="1">
        <v>-1.3889</v>
      </c>
      <c r="J650" s="4">
        <f t="shared" si="29"/>
        <v>2.2404999999999998E-2</v>
      </c>
      <c r="K650" s="1">
        <v>2.2404999999999999</v>
      </c>
      <c r="L650" s="1">
        <v>1938338</v>
      </c>
      <c r="M650" s="1">
        <v>70073744</v>
      </c>
      <c r="N650" s="1">
        <v>10953525000</v>
      </c>
      <c r="O650" s="1">
        <v>3132708150</v>
      </c>
    </row>
    <row r="651" spans="1:15" x14ac:dyDescent="0.15">
      <c r="A651" s="2">
        <v>38126</v>
      </c>
      <c r="B651" s="1">
        <v>36.590000000000003</v>
      </c>
      <c r="C651" s="1">
        <v>37.1</v>
      </c>
      <c r="D651" s="1">
        <v>36.049999999999997</v>
      </c>
      <c r="E651" s="1">
        <v>36.5</v>
      </c>
      <c r="F651" s="1">
        <v>36.21</v>
      </c>
      <c r="G651" s="1">
        <v>0.38</v>
      </c>
      <c r="H651" s="4">
        <f t="shared" si="28"/>
        <v>1.0494000000000002E-2</v>
      </c>
      <c r="I651" s="1">
        <v>1.0494000000000001</v>
      </c>
      <c r="J651" s="4">
        <f t="shared" si="29"/>
        <v>5.548E-3</v>
      </c>
      <c r="K651" s="1">
        <v>0.55479999999999996</v>
      </c>
      <c r="L651" s="1">
        <v>480010</v>
      </c>
      <c r="M651" s="1">
        <v>17709875</v>
      </c>
      <c r="N651" s="1">
        <v>11068475000</v>
      </c>
      <c r="O651" s="1">
        <v>3165583850</v>
      </c>
    </row>
    <row r="652" spans="1:15" x14ac:dyDescent="0.15">
      <c r="A652" s="2">
        <v>38127</v>
      </c>
      <c r="B652" s="1">
        <v>36.479999999999997</v>
      </c>
      <c r="C652" s="1">
        <v>36.659999999999997</v>
      </c>
      <c r="D652" s="1">
        <v>36.159999999999997</v>
      </c>
      <c r="E652" s="1">
        <v>36.4</v>
      </c>
      <c r="F652" s="1">
        <v>36.590000000000003</v>
      </c>
      <c r="G652" s="1">
        <v>-0.11</v>
      </c>
      <c r="H652" s="4">
        <f t="shared" si="28"/>
        <v>-3.006E-3</v>
      </c>
      <c r="I652" s="1">
        <v>-0.30059999999999998</v>
      </c>
      <c r="J652" s="4">
        <f t="shared" si="29"/>
        <v>2.8839999999999998E-3</v>
      </c>
      <c r="K652" s="1">
        <v>0.28839999999999999</v>
      </c>
      <c r="L652" s="1">
        <v>249530</v>
      </c>
      <c r="M652" s="1">
        <v>9068633</v>
      </c>
      <c r="N652" s="1">
        <v>11035200000</v>
      </c>
      <c r="O652" s="1">
        <v>3156067200</v>
      </c>
    </row>
    <row r="653" spans="1:15" x14ac:dyDescent="0.15">
      <c r="A653" s="2">
        <v>38128</v>
      </c>
      <c r="B653" s="1">
        <v>36.4</v>
      </c>
      <c r="C653" s="1">
        <v>36.700000000000003</v>
      </c>
      <c r="D653" s="1">
        <v>35.81</v>
      </c>
      <c r="E653" s="1">
        <v>36.479999999999997</v>
      </c>
      <c r="F653" s="1">
        <v>36.479999999999997</v>
      </c>
      <c r="G653" s="1">
        <v>-0.08</v>
      </c>
      <c r="H653" s="4">
        <f t="shared" si="28"/>
        <v>-2.1930000000000001E-3</v>
      </c>
      <c r="I653" s="1">
        <v>-0.21929999999999999</v>
      </c>
      <c r="J653" s="4">
        <f t="shared" si="29"/>
        <v>1.4920000000000001E-3</v>
      </c>
      <c r="K653" s="1">
        <v>0.1492</v>
      </c>
      <c r="L653" s="1">
        <v>129100</v>
      </c>
      <c r="M653" s="1">
        <v>4704499</v>
      </c>
      <c r="N653" s="1">
        <v>11011000000</v>
      </c>
      <c r="O653" s="1">
        <v>3149146000</v>
      </c>
    </row>
    <row r="654" spans="1:15" x14ac:dyDescent="0.15">
      <c r="A654" s="2">
        <v>38131</v>
      </c>
      <c r="B654" s="1">
        <v>36</v>
      </c>
      <c r="C654" s="1">
        <v>36.5</v>
      </c>
      <c r="D654" s="1">
        <v>35.950000000000003</v>
      </c>
      <c r="E654" s="1">
        <v>36.36</v>
      </c>
      <c r="F654" s="1">
        <v>36.4</v>
      </c>
      <c r="G654" s="1">
        <v>-0.4</v>
      </c>
      <c r="H654" s="4">
        <f t="shared" si="28"/>
        <v>-1.0989000000000001E-2</v>
      </c>
      <c r="I654" s="1">
        <v>-1.0989</v>
      </c>
      <c r="J654" s="4">
        <f t="shared" si="29"/>
        <v>1.807E-3</v>
      </c>
      <c r="K654" s="1">
        <v>0.1807</v>
      </c>
      <c r="L654" s="1">
        <v>156303</v>
      </c>
      <c r="M654" s="1">
        <v>5641346</v>
      </c>
      <c r="N654" s="1">
        <v>10890000000</v>
      </c>
      <c r="O654" s="1">
        <v>3114540000</v>
      </c>
    </row>
    <row r="655" spans="1:15" x14ac:dyDescent="0.15">
      <c r="A655" s="2">
        <v>38132</v>
      </c>
      <c r="B655" s="1">
        <v>35.85</v>
      </c>
      <c r="C655" s="1">
        <v>36.5</v>
      </c>
      <c r="D655" s="1">
        <v>35.799999999999997</v>
      </c>
      <c r="E655" s="1">
        <v>35.93</v>
      </c>
      <c r="F655" s="1">
        <v>36</v>
      </c>
      <c r="G655" s="1">
        <v>-0.15</v>
      </c>
      <c r="H655" s="4">
        <f t="shared" si="28"/>
        <v>-4.1670000000000006E-3</v>
      </c>
      <c r="I655" s="1">
        <v>-0.41670000000000001</v>
      </c>
      <c r="J655" s="4">
        <f t="shared" si="29"/>
        <v>5.9489999999999994E-3</v>
      </c>
      <c r="K655" s="1">
        <v>0.59489999999999998</v>
      </c>
      <c r="L655" s="1">
        <v>514661</v>
      </c>
      <c r="M655" s="1">
        <v>18589609</v>
      </c>
      <c r="N655" s="1">
        <v>10844625000</v>
      </c>
      <c r="O655" s="1">
        <v>3101562750</v>
      </c>
    </row>
    <row r="656" spans="1:15" x14ac:dyDescent="0.15">
      <c r="A656" s="2">
        <v>38133</v>
      </c>
      <c r="B656" s="1">
        <v>36.04</v>
      </c>
      <c r="C656" s="1">
        <v>36.14</v>
      </c>
      <c r="D656" s="1">
        <v>35.619999999999997</v>
      </c>
      <c r="E656" s="1">
        <v>35.86</v>
      </c>
      <c r="F656" s="1">
        <v>35.85</v>
      </c>
      <c r="G656" s="1">
        <v>0.19</v>
      </c>
      <c r="H656" s="4">
        <f t="shared" si="28"/>
        <v>5.3E-3</v>
      </c>
      <c r="I656" s="1">
        <v>0.53</v>
      </c>
      <c r="J656" s="4">
        <f t="shared" si="29"/>
        <v>3.209E-3</v>
      </c>
      <c r="K656" s="1">
        <v>0.32090000000000002</v>
      </c>
      <c r="L656" s="1">
        <v>277641</v>
      </c>
      <c r="M656" s="1">
        <v>10011880</v>
      </c>
      <c r="N656" s="1">
        <v>10902100000</v>
      </c>
      <c r="O656" s="1">
        <v>3118000600</v>
      </c>
    </row>
    <row r="657" spans="1:15" x14ac:dyDescent="0.15">
      <c r="A657" s="2">
        <v>38134</v>
      </c>
      <c r="B657" s="1">
        <v>36.5</v>
      </c>
      <c r="C657" s="1">
        <v>36.979999999999997</v>
      </c>
      <c r="D657" s="1">
        <v>36</v>
      </c>
      <c r="E657" s="1">
        <v>36.6</v>
      </c>
      <c r="F657" s="1">
        <v>36.04</v>
      </c>
      <c r="G657" s="1">
        <v>0.46</v>
      </c>
      <c r="H657" s="4">
        <f t="shared" si="28"/>
        <v>1.2763999999999999E-2</v>
      </c>
      <c r="I657" s="1">
        <v>1.2764</v>
      </c>
      <c r="J657" s="4">
        <f t="shared" si="29"/>
        <v>4.3449999999999999E-3</v>
      </c>
      <c r="K657" s="1">
        <v>0.4345</v>
      </c>
      <c r="L657" s="1">
        <v>375869</v>
      </c>
      <c r="M657" s="1">
        <v>13778597</v>
      </c>
      <c r="N657" s="1">
        <v>11041250000</v>
      </c>
      <c r="O657" s="1">
        <v>3157797500</v>
      </c>
    </row>
    <row r="658" spans="1:15" x14ac:dyDescent="0.15">
      <c r="A658" s="2">
        <v>38135</v>
      </c>
      <c r="B658" s="1">
        <v>36.880000000000003</v>
      </c>
      <c r="C658" s="1">
        <v>36.97</v>
      </c>
      <c r="D658" s="1">
        <v>36.299999999999997</v>
      </c>
      <c r="E658" s="1">
        <v>36.4</v>
      </c>
      <c r="F658" s="1">
        <v>36.5</v>
      </c>
      <c r="G658" s="1">
        <v>0.38</v>
      </c>
      <c r="H658" s="4">
        <f t="shared" si="28"/>
        <v>1.0410999999999998E-2</v>
      </c>
      <c r="I658" s="1">
        <v>1.0410999999999999</v>
      </c>
      <c r="J658" s="4">
        <f t="shared" si="29"/>
        <v>2.2559999999999998E-3</v>
      </c>
      <c r="K658" s="1">
        <v>0.22559999999999999</v>
      </c>
      <c r="L658" s="1">
        <v>195159</v>
      </c>
      <c r="M658" s="1">
        <v>7168549</v>
      </c>
      <c r="N658" s="1">
        <v>11156200000</v>
      </c>
      <c r="O658" s="1">
        <v>3190673200</v>
      </c>
    </row>
    <row r="659" spans="1:15" x14ac:dyDescent="0.15">
      <c r="A659" s="2">
        <v>38138</v>
      </c>
      <c r="B659" s="1">
        <v>0</v>
      </c>
      <c r="C659" s="1">
        <v>0</v>
      </c>
      <c r="D659" s="1">
        <v>0</v>
      </c>
      <c r="E659" s="1">
        <v>0</v>
      </c>
      <c r="F659" s="1">
        <v>36.880000000000003</v>
      </c>
      <c r="G659" s="1" t="s">
        <v>12</v>
      </c>
      <c r="H659" s="4" t="e">
        <f t="shared" si="28"/>
        <v>#VALUE!</v>
      </c>
      <c r="I659" s="1" t="s">
        <v>12</v>
      </c>
      <c r="J659" s="4">
        <f t="shared" si="29"/>
        <v>0</v>
      </c>
      <c r="K659" s="1">
        <v>0</v>
      </c>
      <c r="L659" s="1">
        <v>0</v>
      </c>
      <c r="M659" s="1">
        <v>0</v>
      </c>
      <c r="N659" s="1">
        <v>11156200000</v>
      </c>
      <c r="O659" s="1">
        <v>3190673200</v>
      </c>
    </row>
    <row r="660" spans="1:15" x14ac:dyDescent="0.15">
      <c r="A660" s="2">
        <v>38139</v>
      </c>
      <c r="B660" s="1">
        <v>37.4</v>
      </c>
      <c r="C660" s="1">
        <v>37.450000000000003</v>
      </c>
      <c r="D660" s="1">
        <v>36.869999999999997</v>
      </c>
      <c r="E660" s="1">
        <v>36.880000000000003</v>
      </c>
      <c r="F660" s="1">
        <v>36.880000000000003</v>
      </c>
      <c r="G660" s="1">
        <v>0.52</v>
      </c>
      <c r="H660" s="4">
        <f t="shared" si="28"/>
        <v>1.41E-2</v>
      </c>
      <c r="I660" s="1">
        <v>1.41</v>
      </c>
      <c r="J660" s="4">
        <f t="shared" si="29"/>
        <v>4.2049999999999995E-3</v>
      </c>
      <c r="K660" s="1">
        <v>0.42049999999999998</v>
      </c>
      <c r="L660" s="1">
        <v>363771</v>
      </c>
      <c r="M660" s="1">
        <v>13507855</v>
      </c>
      <c r="N660" s="1">
        <v>11313500000</v>
      </c>
      <c r="O660" s="1">
        <v>3235661000</v>
      </c>
    </row>
    <row r="661" spans="1:15" x14ac:dyDescent="0.15">
      <c r="A661" s="2">
        <v>38140</v>
      </c>
      <c r="B661" s="1">
        <v>36.840000000000003</v>
      </c>
      <c r="C661" s="1">
        <v>37.4</v>
      </c>
      <c r="D661" s="1">
        <v>36.799999999999997</v>
      </c>
      <c r="E661" s="1">
        <v>37.4</v>
      </c>
      <c r="F661" s="1">
        <v>37.4</v>
      </c>
      <c r="G661" s="1">
        <v>-0.56000000000000005</v>
      </c>
      <c r="H661" s="4">
        <f t="shared" si="28"/>
        <v>-1.4973E-2</v>
      </c>
      <c r="I661" s="1">
        <v>-1.4973000000000001</v>
      </c>
      <c r="J661" s="4">
        <f t="shared" si="29"/>
        <v>2.7520000000000001E-3</v>
      </c>
      <c r="K661" s="1">
        <v>0.2752</v>
      </c>
      <c r="L661" s="1">
        <v>238130</v>
      </c>
      <c r="M661" s="1">
        <v>8832775</v>
      </c>
      <c r="N661" s="1">
        <v>11144100000</v>
      </c>
      <c r="O661" s="1">
        <v>3187212600</v>
      </c>
    </row>
    <row r="662" spans="1:15" x14ac:dyDescent="0.15">
      <c r="A662" s="2">
        <v>38141</v>
      </c>
      <c r="B662" s="1">
        <v>36.799999999999997</v>
      </c>
      <c r="C662" s="1">
        <v>37.270000000000003</v>
      </c>
      <c r="D662" s="1">
        <v>36.5</v>
      </c>
      <c r="E662" s="1">
        <v>36.9</v>
      </c>
      <c r="F662" s="1">
        <v>36.840000000000003</v>
      </c>
      <c r="G662" s="1">
        <v>-0.04</v>
      </c>
      <c r="H662" s="4">
        <f t="shared" si="28"/>
        <v>-1.0859999999999999E-3</v>
      </c>
      <c r="I662" s="1">
        <v>-0.1086</v>
      </c>
      <c r="J662" s="4">
        <f t="shared" si="29"/>
        <v>9.0399999999999996E-4</v>
      </c>
      <c r="K662" s="1">
        <v>9.0399999999999994E-2</v>
      </c>
      <c r="L662" s="1">
        <v>78244</v>
      </c>
      <c r="M662" s="1">
        <v>2869881</v>
      </c>
      <c r="N662" s="1">
        <v>11132000000</v>
      </c>
      <c r="O662" s="1">
        <v>3183752000</v>
      </c>
    </row>
    <row r="663" spans="1:15" x14ac:dyDescent="0.15">
      <c r="A663" s="2">
        <v>38142</v>
      </c>
      <c r="B663" s="1">
        <v>36.28</v>
      </c>
      <c r="C663" s="1">
        <v>36.880000000000003</v>
      </c>
      <c r="D663" s="1">
        <v>36.090000000000003</v>
      </c>
      <c r="E663" s="1">
        <v>36.21</v>
      </c>
      <c r="F663" s="1">
        <v>36.799999999999997</v>
      </c>
      <c r="G663" s="1">
        <v>-0.52</v>
      </c>
      <c r="H663" s="4">
        <f t="shared" si="28"/>
        <v>-1.413E-2</v>
      </c>
      <c r="I663" s="1">
        <v>-1.413</v>
      </c>
      <c r="J663" s="4">
        <f t="shared" si="29"/>
        <v>2.3930000000000002E-3</v>
      </c>
      <c r="K663" s="1">
        <v>0.23930000000000001</v>
      </c>
      <c r="L663" s="1">
        <v>207044</v>
      </c>
      <c r="M663" s="1">
        <v>7529168</v>
      </c>
      <c r="N663" s="1">
        <v>10974700000</v>
      </c>
      <c r="O663" s="1">
        <v>3138764200</v>
      </c>
    </row>
    <row r="664" spans="1:15" x14ac:dyDescent="0.15">
      <c r="A664" s="2">
        <v>38145</v>
      </c>
      <c r="B664" s="1">
        <v>36.36</v>
      </c>
      <c r="C664" s="1">
        <v>36.479999999999997</v>
      </c>
      <c r="D664" s="1">
        <v>35.950000000000003</v>
      </c>
      <c r="E664" s="1">
        <v>36.03</v>
      </c>
      <c r="F664" s="1">
        <v>36.28</v>
      </c>
      <c r="G664" s="1">
        <v>0.08</v>
      </c>
      <c r="H664" s="4">
        <f t="shared" si="28"/>
        <v>2.2049999999999999E-3</v>
      </c>
      <c r="I664" s="1">
        <v>0.2205</v>
      </c>
      <c r="J664" s="4">
        <f t="shared" si="29"/>
        <v>2.836E-3</v>
      </c>
      <c r="K664" s="1">
        <v>0.28360000000000002</v>
      </c>
      <c r="L664" s="1">
        <v>245352</v>
      </c>
      <c r="M664" s="1">
        <v>8856253</v>
      </c>
      <c r="N664" s="1">
        <v>10998900000</v>
      </c>
      <c r="O664" s="1">
        <v>3145685400</v>
      </c>
    </row>
    <row r="665" spans="1:15" x14ac:dyDescent="0.15">
      <c r="A665" s="2">
        <v>38146</v>
      </c>
      <c r="B665" s="1">
        <v>36.31</v>
      </c>
      <c r="C665" s="1">
        <v>36.47</v>
      </c>
      <c r="D665" s="1">
        <v>35.9</v>
      </c>
      <c r="E665" s="1">
        <v>36.01</v>
      </c>
      <c r="F665" s="1">
        <v>36.36</v>
      </c>
      <c r="G665" s="1">
        <v>-0.05</v>
      </c>
      <c r="H665" s="4">
        <f t="shared" si="28"/>
        <v>-1.3750000000000001E-3</v>
      </c>
      <c r="I665" s="1">
        <v>-0.13750000000000001</v>
      </c>
      <c r="J665" s="4">
        <f t="shared" si="29"/>
        <v>3.8800000000000002E-3</v>
      </c>
      <c r="K665" s="1">
        <v>0.38800000000000001</v>
      </c>
      <c r="L665" s="1">
        <v>335716</v>
      </c>
      <c r="M665" s="1">
        <v>12115216</v>
      </c>
      <c r="N665" s="1">
        <v>10983775000</v>
      </c>
      <c r="O665" s="1">
        <v>3141359650</v>
      </c>
    </row>
    <row r="666" spans="1:15" x14ac:dyDescent="0.15">
      <c r="A666" s="2">
        <v>38147</v>
      </c>
      <c r="B666" s="1">
        <v>35.99</v>
      </c>
      <c r="C666" s="1">
        <v>36.380000000000003</v>
      </c>
      <c r="D666" s="1">
        <v>35.799999999999997</v>
      </c>
      <c r="E666" s="1">
        <v>36.01</v>
      </c>
      <c r="F666" s="1">
        <v>36.31</v>
      </c>
      <c r="G666" s="1">
        <v>-0.32</v>
      </c>
      <c r="H666" s="4">
        <f t="shared" si="28"/>
        <v>-8.8129999999999997E-3</v>
      </c>
      <c r="I666" s="1">
        <v>-0.88129999999999997</v>
      </c>
      <c r="J666" s="4">
        <f t="shared" si="29"/>
        <v>5.4610000000000006E-3</v>
      </c>
      <c r="K666" s="1">
        <v>0.54610000000000003</v>
      </c>
      <c r="L666" s="1">
        <v>472471</v>
      </c>
      <c r="M666" s="1">
        <v>17036585</v>
      </c>
      <c r="N666" s="1">
        <v>10886975000</v>
      </c>
      <c r="O666" s="1">
        <v>3113674850</v>
      </c>
    </row>
    <row r="667" spans="1:15" x14ac:dyDescent="0.15">
      <c r="A667" s="2">
        <v>38148</v>
      </c>
      <c r="B667" s="1">
        <v>34.299999999999997</v>
      </c>
      <c r="C667" s="1">
        <v>36.299999999999997</v>
      </c>
      <c r="D667" s="1">
        <v>34.049999999999997</v>
      </c>
      <c r="E667" s="1">
        <v>36</v>
      </c>
      <c r="F667" s="1">
        <v>35.99</v>
      </c>
      <c r="G667" s="1">
        <v>-1.69</v>
      </c>
      <c r="H667" s="4">
        <f t="shared" si="28"/>
        <v>-4.6957000000000006E-2</v>
      </c>
      <c r="I667" s="1">
        <v>-4.6957000000000004</v>
      </c>
      <c r="J667" s="4">
        <f t="shared" si="29"/>
        <v>2.8220000000000002E-2</v>
      </c>
      <c r="K667" s="1">
        <v>2.8220000000000001</v>
      </c>
      <c r="L667" s="1">
        <v>2441416</v>
      </c>
      <c r="M667" s="1">
        <v>84607735</v>
      </c>
      <c r="N667" s="1">
        <v>10375750000</v>
      </c>
      <c r="O667" s="1">
        <v>2967464500</v>
      </c>
    </row>
    <row r="668" spans="1:15" x14ac:dyDescent="0.15">
      <c r="A668" s="2">
        <v>38149</v>
      </c>
      <c r="B668" s="1">
        <v>34.51</v>
      </c>
      <c r="C668" s="1">
        <v>35.1</v>
      </c>
      <c r="D668" s="1">
        <v>34.06</v>
      </c>
      <c r="E668" s="1">
        <v>34.06</v>
      </c>
      <c r="F668" s="1">
        <v>34.299999999999997</v>
      </c>
      <c r="G668" s="1">
        <v>0.21</v>
      </c>
      <c r="H668" s="4">
        <f t="shared" si="28"/>
        <v>6.1219999999999998E-3</v>
      </c>
      <c r="I668" s="1">
        <v>0.61219999999999997</v>
      </c>
      <c r="J668" s="4">
        <f t="shared" si="29"/>
        <v>1.0676000000000001E-2</v>
      </c>
      <c r="K668" s="1">
        <v>1.0676000000000001</v>
      </c>
      <c r="L668" s="1">
        <v>923677</v>
      </c>
      <c r="M668" s="1">
        <v>31913342</v>
      </c>
      <c r="N668" s="1">
        <v>10439275000</v>
      </c>
      <c r="O668" s="1">
        <v>2985632650</v>
      </c>
    </row>
    <row r="669" spans="1:15" x14ac:dyDescent="0.15">
      <c r="A669" s="2">
        <v>38152</v>
      </c>
      <c r="B669" s="1">
        <v>33.4</v>
      </c>
      <c r="C669" s="1">
        <v>34.36</v>
      </c>
      <c r="D669" s="1">
        <v>33.200000000000003</v>
      </c>
      <c r="E669" s="1">
        <v>34.299999999999997</v>
      </c>
      <c r="F669" s="1">
        <v>34.51</v>
      </c>
      <c r="G669" s="1">
        <v>-1.1100000000000001</v>
      </c>
      <c r="H669" s="4">
        <f t="shared" si="28"/>
        <v>-3.2164999999999999E-2</v>
      </c>
      <c r="I669" s="1">
        <v>-3.2164999999999999</v>
      </c>
      <c r="J669" s="4">
        <f t="shared" si="29"/>
        <v>1.3792E-2</v>
      </c>
      <c r="K669" s="1">
        <v>1.3792</v>
      </c>
      <c r="L669" s="1">
        <v>1193222</v>
      </c>
      <c r="M669" s="1">
        <v>40393296</v>
      </c>
      <c r="N669" s="1">
        <v>10103500000</v>
      </c>
      <c r="O669" s="1">
        <v>2889601000</v>
      </c>
    </row>
    <row r="670" spans="1:15" x14ac:dyDescent="0.15">
      <c r="A670" s="2">
        <v>38153</v>
      </c>
      <c r="B670" s="1">
        <v>33.56</v>
      </c>
      <c r="C670" s="1">
        <v>33.68</v>
      </c>
      <c r="D670" s="1">
        <v>32.4</v>
      </c>
      <c r="E670" s="1">
        <v>33.33</v>
      </c>
      <c r="F670" s="1">
        <v>33.4</v>
      </c>
      <c r="G670" s="1">
        <v>0.16</v>
      </c>
      <c r="H670" s="4">
        <f t="shared" si="28"/>
        <v>4.79E-3</v>
      </c>
      <c r="I670" s="1">
        <v>0.47899999999999998</v>
      </c>
      <c r="J670" s="4">
        <f t="shared" si="29"/>
        <v>2.4832999999999997E-2</v>
      </c>
      <c r="K670" s="1">
        <v>2.4832999999999998</v>
      </c>
      <c r="L670" s="1">
        <v>2148447</v>
      </c>
      <c r="M670" s="1">
        <v>70392158</v>
      </c>
      <c r="N670" s="1">
        <v>10151900000</v>
      </c>
      <c r="O670" s="1">
        <v>2903443400</v>
      </c>
    </row>
    <row r="671" spans="1:15" x14ac:dyDescent="0.15">
      <c r="A671" s="2">
        <v>38154</v>
      </c>
      <c r="B671" s="1">
        <v>34.44</v>
      </c>
      <c r="C671" s="1">
        <v>34.64</v>
      </c>
      <c r="D671" s="1">
        <v>33.299999999999997</v>
      </c>
      <c r="E671" s="1">
        <v>33.5</v>
      </c>
      <c r="F671" s="1">
        <v>33.56</v>
      </c>
      <c r="G671" s="1">
        <v>0.88</v>
      </c>
      <c r="H671" s="4">
        <f t="shared" si="28"/>
        <v>2.6221999999999999E-2</v>
      </c>
      <c r="I671" s="1">
        <v>2.6221999999999999</v>
      </c>
      <c r="J671" s="4">
        <f t="shared" si="29"/>
        <v>7.6559999999999996E-3</v>
      </c>
      <c r="K671" s="1">
        <v>0.76559999999999995</v>
      </c>
      <c r="L671" s="1">
        <v>662343</v>
      </c>
      <c r="M671" s="1">
        <v>22482333</v>
      </c>
      <c r="N671" s="1">
        <v>10418100000</v>
      </c>
      <c r="O671" s="1">
        <v>2979576600</v>
      </c>
    </row>
    <row r="672" spans="1:15" x14ac:dyDescent="0.15">
      <c r="A672" s="2">
        <v>38155</v>
      </c>
      <c r="B672" s="1">
        <v>33.130000000000003</v>
      </c>
      <c r="C672" s="1">
        <v>34.44</v>
      </c>
      <c r="D672" s="1">
        <v>32.82</v>
      </c>
      <c r="E672" s="1">
        <v>34.44</v>
      </c>
      <c r="F672" s="1">
        <v>34.44</v>
      </c>
      <c r="G672" s="1">
        <v>-1.31</v>
      </c>
      <c r="H672" s="4">
        <f t="shared" si="28"/>
        <v>-3.8037000000000001E-2</v>
      </c>
      <c r="I672" s="1">
        <v>-3.8037000000000001</v>
      </c>
      <c r="J672" s="4">
        <f t="shared" si="29"/>
        <v>1.7125999999999999E-2</v>
      </c>
      <c r="K672" s="1">
        <v>1.7125999999999999</v>
      </c>
      <c r="L672" s="1">
        <v>1481615</v>
      </c>
      <c r="M672" s="1">
        <v>49602583</v>
      </c>
      <c r="N672" s="1">
        <v>10021825000</v>
      </c>
      <c r="O672" s="1">
        <v>2866241950</v>
      </c>
    </row>
    <row r="673" spans="1:15" x14ac:dyDescent="0.15">
      <c r="A673" s="2">
        <v>38156</v>
      </c>
      <c r="B673" s="1">
        <v>33.31</v>
      </c>
      <c r="C673" s="1">
        <v>33.4</v>
      </c>
      <c r="D673" s="1">
        <v>32.200000000000003</v>
      </c>
      <c r="E673" s="1">
        <v>33</v>
      </c>
      <c r="F673" s="1">
        <v>33.130000000000003</v>
      </c>
      <c r="G673" s="1">
        <v>0.18</v>
      </c>
      <c r="H673" s="4">
        <f t="shared" si="28"/>
        <v>5.4330000000000003E-3</v>
      </c>
      <c r="I673" s="1">
        <v>0.54330000000000001</v>
      </c>
      <c r="J673" s="4">
        <f t="shared" si="29"/>
        <v>1.349E-2</v>
      </c>
      <c r="K673" s="1">
        <v>1.349</v>
      </c>
      <c r="L673" s="1">
        <v>1167068</v>
      </c>
      <c r="M673" s="1">
        <v>38053133</v>
      </c>
      <c r="N673" s="1">
        <v>10076275000</v>
      </c>
      <c r="O673" s="1">
        <v>2881814650</v>
      </c>
    </row>
    <row r="674" spans="1:15" x14ac:dyDescent="0.15">
      <c r="A674" s="2">
        <v>38159</v>
      </c>
      <c r="B674" s="1">
        <v>33.5</v>
      </c>
      <c r="C674" s="1">
        <v>33.58</v>
      </c>
      <c r="D674" s="1">
        <v>32.71</v>
      </c>
      <c r="E674" s="1">
        <v>32.81</v>
      </c>
      <c r="F674" s="1">
        <v>33.31</v>
      </c>
      <c r="G674" s="1">
        <v>0.19</v>
      </c>
      <c r="H674" s="4">
        <f t="shared" si="28"/>
        <v>5.7039999999999999E-3</v>
      </c>
      <c r="I674" s="1">
        <v>0.57040000000000002</v>
      </c>
      <c r="J674" s="4">
        <f t="shared" si="29"/>
        <v>1.1949999999999999E-3</v>
      </c>
      <c r="K674" s="1">
        <v>0.1195</v>
      </c>
      <c r="L674" s="1">
        <v>103422</v>
      </c>
      <c r="M674" s="1">
        <v>3441885</v>
      </c>
      <c r="N674" s="1">
        <v>10133750000</v>
      </c>
      <c r="O674" s="1">
        <v>2898252500</v>
      </c>
    </row>
    <row r="675" spans="1:15" x14ac:dyDescent="0.15">
      <c r="A675" s="2">
        <v>38160</v>
      </c>
      <c r="B675" s="1">
        <v>34</v>
      </c>
      <c r="C675" s="1">
        <v>34</v>
      </c>
      <c r="D675" s="1">
        <v>33.5</v>
      </c>
      <c r="E675" s="1">
        <v>33.6</v>
      </c>
      <c r="F675" s="1">
        <v>33.5</v>
      </c>
      <c r="G675" s="1">
        <v>0.5</v>
      </c>
      <c r="H675" s="4">
        <f t="shared" si="28"/>
        <v>1.4924999999999999E-2</v>
      </c>
      <c r="I675" s="1">
        <v>1.4924999999999999</v>
      </c>
      <c r="J675" s="4">
        <f t="shared" si="29"/>
        <v>1.4499999999999999E-3</v>
      </c>
      <c r="K675" s="1">
        <v>0.14499999999999999</v>
      </c>
      <c r="L675" s="1">
        <v>125447</v>
      </c>
      <c r="M675" s="1">
        <v>4238393</v>
      </c>
      <c r="N675" s="1">
        <v>10285000000</v>
      </c>
      <c r="O675" s="1">
        <v>2941510000</v>
      </c>
    </row>
    <row r="676" spans="1:15" x14ac:dyDescent="0.15">
      <c r="A676" s="2">
        <v>38161</v>
      </c>
      <c r="B676" s="1">
        <v>33.22</v>
      </c>
      <c r="C676" s="1">
        <v>33.950000000000003</v>
      </c>
      <c r="D676" s="1">
        <v>33</v>
      </c>
      <c r="E676" s="1">
        <v>33.950000000000003</v>
      </c>
      <c r="F676" s="1">
        <v>34</v>
      </c>
      <c r="G676" s="1">
        <v>-0.78</v>
      </c>
      <c r="H676" s="4">
        <f t="shared" si="28"/>
        <v>-2.2941E-2</v>
      </c>
      <c r="I676" s="1">
        <v>-2.2940999999999998</v>
      </c>
      <c r="J676" s="4">
        <f t="shared" si="29"/>
        <v>6.8900000000000005E-4</v>
      </c>
      <c r="K676" s="1">
        <v>6.8900000000000003E-2</v>
      </c>
      <c r="L676" s="1">
        <v>59593</v>
      </c>
      <c r="M676" s="1">
        <v>1987467</v>
      </c>
      <c r="N676" s="1">
        <v>10049050000</v>
      </c>
      <c r="O676" s="1">
        <v>2874028300</v>
      </c>
    </row>
    <row r="677" spans="1:15" x14ac:dyDescent="0.15">
      <c r="A677" s="2">
        <v>38162</v>
      </c>
      <c r="B677" s="1">
        <v>33.229999999999997</v>
      </c>
      <c r="C677" s="1">
        <v>33.79</v>
      </c>
      <c r="D677" s="1">
        <v>33.18</v>
      </c>
      <c r="E677" s="1">
        <v>33.22</v>
      </c>
      <c r="F677" s="1">
        <v>33.22</v>
      </c>
      <c r="G677" s="1">
        <v>0.01</v>
      </c>
      <c r="H677" s="4">
        <f t="shared" si="28"/>
        <v>3.01E-4</v>
      </c>
      <c r="I677" s="1">
        <v>3.0099999999999998E-2</v>
      </c>
      <c r="J677" s="4">
        <f t="shared" si="29"/>
        <v>1.4349999999999999E-3</v>
      </c>
      <c r="K677" s="1">
        <v>0.14349999999999999</v>
      </c>
      <c r="L677" s="1">
        <v>124164</v>
      </c>
      <c r="M677" s="1">
        <v>4133360</v>
      </c>
      <c r="N677" s="1">
        <v>10052075000</v>
      </c>
      <c r="O677" s="1">
        <v>2874893450</v>
      </c>
    </row>
    <row r="678" spans="1:15" x14ac:dyDescent="0.15">
      <c r="A678" s="2">
        <v>38163</v>
      </c>
      <c r="B678" s="1">
        <v>33.799999999999997</v>
      </c>
      <c r="C678" s="1">
        <v>34.700000000000003</v>
      </c>
      <c r="D678" s="1">
        <v>33.08</v>
      </c>
      <c r="E678" s="1">
        <v>33.43</v>
      </c>
      <c r="F678" s="1">
        <v>33.229999999999997</v>
      </c>
      <c r="G678" s="1">
        <v>0.56999999999999995</v>
      </c>
      <c r="H678" s="4">
        <f t="shared" si="28"/>
        <v>1.7153000000000002E-2</v>
      </c>
      <c r="I678" s="1">
        <v>1.7153</v>
      </c>
      <c r="J678" s="4">
        <f t="shared" si="29"/>
        <v>4.2729999999999999E-3</v>
      </c>
      <c r="K678" s="1">
        <v>0.42730000000000001</v>
      </c>
      <c r="L678" s="1">
        <v>369681</v>
      </c>
      <c r="M678" s="1">
        <v>12619117</v>
      </c>
      <c r="N678" s="1">
        <v>10224500000</v>
      </c>
      <c r="O678" s="1">
        <v>2924207000</v>
      </c>
    </row>
    <row r="679" spans="1:15" x14ac:dyDescent="0.15">
      <c r="A679" s="2">
        <v>38166</v>
      </c>
      <c r="B679" s="1">
        <v>34.119999999999997</v>
      </c>
      <c r="C679" s="1">
        <v>34.4</v>
      </c>
      <c r="D679" s="1">
        <v>33.5</v>
      </c>
      <c r="E679" s="1">
        <v>33.5</v>
      </c>
      <c r="F679" s="1">
        <v>33.799999999999997</v>
      </c>
      <c r="G679" s="1">
        <v>0.32</v>
      </c>
      <c r="H679" s="4">
        <f t="shared" si="28"/>
        <v>9.4669999999999997E-3</v>
      </c>
      <c r="I679" s="1">
        <v>0.94669999999999999</v>
      </c>
      <c r="J679" s="4">
        <f t="shared" si="29"/>
        <v>3.5599999999999998E-3</v>
      </c>
      <c r="K679" s="1">
        <v>0.35599999999999998</v>
      </c>
      <c r="L679" s="1">
        <v>308020</v>
      </c>
      <c r="M679" s="1">
        <v>10476223</v>
      </c>
      <c r="N679" s="1">
        <v>10321300000</v>
      </c>
      <c r="O679" s="1">
        <v>2951891800</v>
      </c>
    </row>
    <row r="680" spans="1:15" x14ac:dyDescent="0.15">
      <c r="A680" s="2">
        <v>38167</v>
      </c>
      <c r="B680" s="1">
        <v>34.090000000000003</v>
      </c>
      <c r="C680" s="1">
        <v>34.25</v>
      </c>
      <c r="D680" s="1">
        <v>33.799999999999997</v>
      </c>
      <c r="E680" s="1">
        <v>34.119999999999997</v>
      </c>
      <c r="F680" s="1">
        <v>34.119999999999997</v>
      </c>
      <c r="G680" s="1">
        <v>-0.03</v>
      </c>
      <c r="H680" s="4">
        <f t="shared" si="28"/>
        <v>-8.7900000000000001E-4</v>
      </c>
      <c r="I680" s="1">
        <v>-8.7900000000000006E-2</v>
      </c>
      <c r="J680" s="4">
        <f t="shared" si="29"/>
        <v>7.9649999999999999E-3</v>
      </c>
      <c r="K680" s="1">
        <v>0.79649999999999999</v>
      </c>
      <c r="L680" s="1">
        <v>689080</v>
      </c>
      <c r="M680" s="1">
        <v>23479163</v>
      </c>
      <c r="N680" s="1">
        <v>10312225000</v>
      </c>
      <c r="O680" s="1">
        <v>2949296350</v>
      </c>
    </row>
    <row r="681" spans="1:15" x14ac:dyDescent="0.15">
      <c r="A681" s="2">
        <v>38168</v>
      </c>
      <c r="B681" s="1">
        <v>33.85</v>
      </c>
      <c r="C681" s="1">
        <v>34.19</v>
      </c>
      <c r="D681" s="1">
        <v>33</v>
      </c>
      <c r="E681" s="1">
        <v>34.090000000000003</v>
      </c>
      <c r="F681" s="1">
        <v>34.090000000000003</v>
      </c>
      <c r="G681" s="1">
        <v>-0.24</v>
      </c>
      <c r="H681" s="4">
        <f t="shared" si="28"/>
        <v>-7.0399999999999994E-3</v>
      </c>
      <c r="I681" s="1">
        <v>-0.70399999999999996</v>
      </c>
      <c r="J681" s="4">
        <f t="shared" si="29"/>
        <v>4.7419999999999997E-3</v>
      </c>
      <c r="K681" s="1">
        <v>0.47420000000000001</v>
      </c>
      <c r="L681" s="1">
        <v>410281</v>
      </c>
      <c r="M681" s="1">
        <v>13952503</v>
      </c>
      <c r="N681" s="1">
        <v>10239625000</v>
      </c>
      <c r="O681" s="1">
        <v>2928532750</v>
      </c>
    </row>
    <row r="682" spans="1:15" x14ac:dyDescent="0.15">
      <c r="A682" s="2">
        <v>38169</v>
      </c>
      <c r="B682" s="1">
        <v>26.73</v>
      </c>
      <c r="C682" s="1">
        <v>26.8</v>
      </c>
      <c r="D682" s="1">
        <v>25.01</v>
      </c>
      <c r="E682" s="1">
        <v>25.02</v>
      </c>
      <c r="F682" s="1">
        <v>25.81</v>
      </c>
      <c r="G682" s="1">
        <v>0.92</v>
      </c>
      <c r="H682" s="4">
        <f t="shared" si="28"/>
        <v>3.5644999999999996E-2</v>
      </c>
      <c r="I682" s="1">
        <v>3.5644999999999998</v>
      </c>
      <c r="J682" s="4">
        <f t="shared" si="29"/>
        <v>3.215E-3</v>
      </c>
      <c r="K682" s="1">
        <v>0.32150000000000001</v>
      </c>
      <c r="L682" s="1">
        <v>278162</v>
      </c>
      <c r="M682" s="1">
        <v>7361258</v>
      </c>
      <c r="N682" s="1">
        <v>8085825000</v>
      </c>
      <c r="O682" s="1">
        <v>2312545950</v>
      </c>
    </row>
    <row r="683" spans="1:15" x14ac:dyDescent="0.15">
      <c r="A683" s="2">
        <v>38170</v>
      </c>
      <c r="B683" s="1">
        <v>27.26</v>
      </c>
      <c r="C683" s="1">
        <v>27.3</v>
      </c>
      <c r="D683" s="1">
        <v>26.38</v>
      </c>
      <c r="E683" s="1">
        <v>26.8</v>
      </c>
      <c r="F683" s="1">
        <v>26.73</v>
      </c>
      <c r="G683" s="1">
        <v>0.53</v>
      </c>
      <c r="H683" s="4">
        <f t="shared" ref="H683:H746" si="30">I683/100</f>
        <v>1.9827999999999998E-2</v>
      </c>
      <c r="I683" s="1">
        <v>1.9827999999999999</v>
      </c>
      <c r="J683" s="4">
        <f t="shared" ref="J683:J746" si="31">K683/100</f>
        <v>2.555E-3</v>
      </c>
      <c r="K683" s="1">
        <v>0.2555</v>
      </c>
      <c r="L683" s="1">
        <v>287337</v>
      </c>
      <c r="M683" s="1">
        <v>7731847</v>
      </c>
      <c r="N683" s="1">
        <v>10719995000</v>
      </c>
      <c r="O683" s="1">
        <v>3065918570</v>
      </c>
    </row>
    <row r="684" spans="1:15" x14ac:dyDescent="0.15">
      <c r="A684" s="2">
        <v>38173</v>
      </c>
      <c r="B684" s="1">
        <v>28.33</v>
      </c>
      <c r="C684" s="1">
        <v>28.38</v>
      </c>
      <c r="D684" s="1">
        <v>27</v>
      </c>
      <c r="E684" s="1">
        <v>27</v>
      </c>
      <c r="F684" s="1">
        <v>27.26</v>
      </c>
      <c r="G684" s="1">
        <v>1.07</v>
      </c>
      <c r="H684" s="4">
        <f t="shared" si="30"/>
        <v>3.9251999999999995E-2</v>
      </c>
      <c r="I684" s="1">
        <v>3.9251999999999998</v>
      </c>
      <c r="J684" s="4">
        <f t="shared" si="31"/>
        <v>4.6259999999999999E-3</v>
      </c>
      <c r="K684" s="1">
        <v>0.46260000000000001</v>
      </c>
      <c r="L684" s="1">
        <v>520229</v>
      </c>
      <c r="M684" s="1">
        <v>14545862</v>
      </c>
      <c r="N684" s="1">
        <v>11140772500</v>
      </c>
      <c r="O684" s="1">
        <v>3186260935</v>
      </c>
    </row>
    <row r="685" spans="1:15" x14ac:dyDescent="0.15">
      <c r="A685" s="2">
        <v>38174</v>
      </c>
      <c r="B685" s="1">
        <v>28.22</v>
      </c>
      <c r="C685" s="1">
        <v>29.38</v>
      </c>
      <c r="D685" s="1">
        <v>28.2</v>
      </c>
      <c r="E685" s="1">
        <v>28.48</v>
      </c>
      <c r="F685" s="1">
        <v>28.33</v>
      </c>
      <c r="G685" s="1">
        <v>-0.11</v>
      </c>
      <c r="H685" s="4">
        <f t="shared" si="30"/>
        <v>-3.8829999999999997E-3</v>
      </c>
      <c r="I685" s="1">
        <v>-0.38829999999999998</v>
      </c>
      <c r="J685" s="4">
        <f t="shared" si="31"/>
        <v>1.4545999999999998E-2</v>
      </c>
      <c r="K685" s="1">
        <v>1.4545999999999999</v>
      </c>
      <c r="L685" s="1">
        <v>1635940</v>
      </c>
      <c r="M685" s="1">
        <v>47067614</v>
      </c>
      <c r="N685" s="1">
        <v>11097515000</v>
      </c>
      <c r="O685" s="1">
        <v>3173889290</v>
      </c>
    </row>
    <row r="686" spans="1:15" x14ac:dyDescent="0.15">
      <c r="A686" s="2">
        <v>38175</v>
      </c>
      <c r="B686" s="1">
        <v>28.83</v>
      </c>
      <c r="C686" s="1">
        <v>29.02</v>
      </c>
      <c r="D686" s="1">
        <v>27.7</v>
      </c>
      <c r="E686" s="1">
        <v>28.18</v>
      </c>
      <c r="F686" s="1">
        <v>28.22</v>
      </c>
      <c r="G686" s="1">
        <v>0.61</v>
      </c>
      <c r="H686" s="4">
        <f t="shared" si="30"/>
        <v>2.1616E-2</v>
      </c>
      <c r="I686" s="1">
        <v>2.1616</v>
      </c>
      <c r="J686" s="4">
        <f t="shared" si="31"/>
        <v>1.1776999999999999E-2</v>
      </c>
      <c r="K686" s="1">
        <v>1.1777</v>
      </c>
      <c r="L686" s="1">
        <v>1324498</v>
      </c>
      <c r="M686" s="1">
        <v>38002932</v>
      </c>
      <c r="N686" s="1">
        <v>11337397500</v>
      </c>
      <c r="O686" s="1">
        <v>3242495685</v>
      </c>
    </row>
    <row r="687" spans="1:15" x14ac:dyDescent="0.15">
      <c r="A687" s="2">
        <v>38176</v>
      </c>
      <c r="B687" s="1">
        <v>28.59</v>
      </c>
      <c r="C687" s="1">
        <v>29</v>
      </c>
      <c r="D687" s="1">
        <v>28.51</v>
      </c>
      <c r="E687" s="1">
        <v>28.95</v>
      </c>
      <c r="F687" s="1">
        <v>28.83</v>
      </c>
      <c r="G687" s="1">
        <v>-0.24</v>
      </c>
      <c r="H687" s="4">
        <f t="shared" si="30"/>
        <v>-8.3250000000000008E-3</v>
      </c>
      <c r="I687" s="1">
        <v>-0.83250000000000002</v>
      </c>
      <c r="J687" s="4">
        <f t="shared" si="31"/>
        <v>2.0969999999999999E-3</v>
      </c>
      <c r="K687" s="1">
        <v>0.2097</v>
      </c>
      <c r="L687" s="1">
        <v>235799</v>
      </c>
      <c r="M687" s="1">
        <v>6779704</v>
      </c>
      <c r="N687" s="1">
        <v>11243017500</v>
      </c>
      <c r="O687" s="1">
        <v>3215503005</v>
      </c>
    </row>
    <row r="688" spans="1:15" x14ac:dyDescent="0.15">
      <c r="A688" s="2">
        <v>38177</v>
      </c>
      <c r="B688" s="1">
        <v>28.5</v>
      </c>
      <c r="C688" s="1">
        <v>28.88</v>
      </c>
      <c r="D688" s="1">
        <v>28.43</v>
      </c>
      <c r="E688" s="1">
        <v>28.43</v>
      </c>
      <c r="F688" s="1">
        <v>28.59</v>
      </c>
      <c r="G688" s="1">
        <v>-0.09</v>
      </c>
      <c r="H688" s="4">
        <f t="shared" si="30"/>
        <v>-3.1480000000000002E-3</v>
      </c>
      <c r="I688" s="1">
        <v>-0.31480000000000002</v>
      </c>
      <c r="J688" s="4">
        <f t="shared" si="31"/>
        <v>1.454E-3</v>
      </c>
      <c r="K688" s="1">
        <v>0.1454</v>
      </c>
      <c r="L688" s="1">
        <v>163563</v>
      </c>
      <c r="M688" s="1">
        <v>4678105</v>
      </c>
      <c r="N688" s="1">
        <v>11207625000</v>
      </c>
      <c r="O688" s="1">
        <v>3205380750</v>
      </c>
    </row>
    <row r="689" spans="1:15" x14ac:dyDescent="0.15">
      <c r="A689" s="2">
        <v>38180</v>
      </c>
      <c r="B689" s="1">
        <v>28.66</v>
      </c>
      <c r="C689" s="1">
        <v>28.86</v>
      </c>
      <c r="D689" s="1">
        <v>28.1</v>
      </c>
      <c r="E689" s="1">
        <v>28.5</v>
      </c>
      <c r="F689" s="1">
        <v>28.5</v>
      </c>
      <c r="G689" s="1">
        <v>0.16</v>
      </c>
      <c r="H689" s="4">
        <f t="shared" si="30"/>
        <v>5.6140000000000001E-3</v>
      </c>
      <c r="I689" s="1">
        <v>0.56140000000000001</v>
      </c>
      <c r="J689" s="4">
        <f t="shared" si="31"/>
        <v>3.8479999999999999E-3</v>
      </c>
      <c r="K689" s="1">
        <v>0.38479999999999998</v>
      </c>
      <c r="L689" s="1">
        <v>432808</v>
      </c>
      <c r="M689" s="1">
        <v>12351574</v>
      </c>
      <c r="N689" s="1">
        <v>11270545000</v>
      </c>
      <c r="O689" s="1">
        <v>3223375870</v>
      </c>
    </row>
    <row r="690" spans="1:15" x14ac:dyDescent="0.15">
      <c r="A690" s="2">
        <v>38181</v>
      </c>
      <c r="B690" s="1">
        <v>29.43</v>
      </c>
      <c r="C690" s="1">
        <v>29.5</v>
      </c>
      <c r="D690" s="1">
        <v>28.5</v>
      </c>
      <c r="E690" s="1">
        <v>28.5</v>
      </c>
      <c r="F690" s="1">
        <v>28.66</v>
      </c>
      <c r="G690" s="1">
        <v>0.77</v>
      </c>
      <c r="H690" s="4">
        <f t="shared" si="30"/>
        <v>2.6867000000000002E-2</v>
      </c>
      <c r="I690" s="1">
        <v>2.6867000000000001</v>
      </c>
      <c r="J690" s="4">
        <f t="shared" si="31"/>
        <v>5.7079999999999995E-3</v>
      </c>
      <c r="K690" s="1">
        <v>0.57079999999999997</v>
      </c>
      <c r="L690" s="1">
        <v>641932</v>
      </c>
      <c r="M690" s="1">
        <v>18772253</v>
      </c>
      <c r="N690" s="1">
        <v>11573347500</v>
      </c>
      <c r="O690" s="1">
        <v>3309977385</v>
      </c>
    </row>
    <row r="691" spans="1:15" x14ac:dyDescent="0.15">
      <c r="A691" s="2">
        <v>38182</v>
      </c>
      <c r="B691" s="1">
        <v>29.56</v>
      </c>
      <c r="C691" s="1">
        <v>29.58</v>
      </c>
      <c r="D691" s="1">
        <v>29</v>
      </c>
      <c r="E691" s="1">
        <v>29.38</v>
      </c>
      <c r="F691" s="1">
        <v>29.43</v>
      </c>
      <c r="G691" s="1">
        <v>0.13</v>
      </c>
      <c r="H691" s="4">
        <f t="shared" si="30"/>
        <v>4.4169999999999999E-3</v>
      </c>
      <c r="I691" s="1">
        <v>0.44169999999999998</v>
      </c>
      <c r="J691" s="4">
        <f t="shared" si="31"/>
        <v>3.9820000000000003E-3</v>
      </c>
      <c r="K691" s="1">
        <v>0.3982</v>
      </c>
      <c r="L691" s="1">
        <v>447865</v>
      </c>
      <c r="M691" s="1">
        <v>13176396</v>
      </c>
      <c r="N691" s="1">
        <v>11624470000</v>
      </c>
      <c r="O691" s="1">
        <v>3324598420</v>
      </c>
    </row>
    <row r="692" spans="1:15" x14ac:dyDescent="0.15">
      <c r="A692" s="2">
        <v>38183</v>
      </c>
      <c r="B692" s="1">
        <v>30.61</v>
      </c>
      <c r="C692" s="1">
        <v>30.66</v>
      </c>
      <c r="D692" s="1">
        <v>29.56</v>
      </c>
      <c r="E692" s="1">
        <v>29.56</v>
      </c>
      <c r="F692" s="1">
        <v>29.56</v>
      </c>
      <c r="G692" s="1">
        <v>1.05</v>
      </c>
      <c r="H692" s="4">
        <f t="shared" si="30"/>
        <v>3.5520999999999997E-2</v>
      </c>
      <c r="I692" s="1">
        <v>3.5520999999999998</v>
      </c>
      <c r="J692" s="4">
        <f t="shared" si="31"/>
        <v>2.5061E-2</v>
      </c>
      <c r="K692" s="1">
        <v>2.5061</v>
      </c>
      <c r="L692" s="1">
        <v>2818618</v>
      </c>
      <c r="M692" s="1">
        <v>85455066</v>
      </c>
      <c r="N692" s="1">
        <v>12037382500</v>
      </c>
      <c r="O692" s="1">
        <v>3442691395</v>
      </c>
    </row>
    <row r="693" spans="1:15" x14ac:dyDescent="0.15">
      <c r="A693" s="2">
        <v>38184</v>
      </c>
      <c r="B693" s="1">
        <v>30.58</v>
      </c>
      <c r="C693" s="1">
        <v>30.85</v>
      </c>
      <c r="D693" s="1">
        <v>30</v>
      </c>
      <c r="E693" s="1">
        <v>30.62</v>
      </c>
      <c r="F693" s="1">
        <v>30.61</v>
      </c>
      <c r="G693" s="1">
        <v>-0.03</v>
      </c>
      <c r="H693" s="4">
        <f t="shared" si="30"/>
        <v>-9.7999999999999997E-4</v>
      </c>
      <c r="I693" s="1">
        <v>-9.8000000000000004E-2</v>
      </c>
      <c r="J693" s="4">
        <f t="shared" si="31"/>
        <v>5.2249999999999996E-3</v>
      </c>
      <c r="K693" s="1">
        <v>0.52249999999999996</v>
      </c>
      <c r="L693" s="1">
        <v>587664</v>
      </c>
      <c r="M693" s="1">
        <v>17947709</v>
      </c>
      <c r="N693" s="1">
        <v>12025585000</v>
      </c>
      <c r="O693" s="1">
        <v>3439317310</v>
      </c>
    </row>
    <row r="694" spans="1:15" x14ac:dyDescent="0.15">
      <c r="A694" s="2">
        <v>38187</v>
      </c>
      <c r="B694" s="1">
        <v>30.55</v>
      </c>
      <c r="C694" s="1">
        <v>30.79</v>
      </c>
      <c r="D694" s="1">
        <v>29.93</v>
      </c>
      <c r="E694" s="1">
        <v>30.59</v>
      </c>
      <c r="F694" s="1">
        <v>30.58</v>
      </c>
      <c r="G694" s="1">
        <v>-0.03</v>
      </c>
      <c r="H694" s="4">
        <f t="shared" si="30"/>
        <v>-9.810000000000001E-4</v>
      </c>
      <c r="I694" s="1">
        <v>-9.8100000000000007E-2</v>
      </c>
      <c r="J694" s="4">
        <f t="shared" si="31"/>
        <v>7.5649999999999997E-3</v>
      </c>
      <c r="K694" s="1">
        <v>0.75649999999999995</v>
      </c>
      <c r="L694" s="1">
        <v>850801</v>
      </c>
      <c r="M694" s="1">
        <v>25718864</v>
      </c>
      <c r="N694" s="1">
        <v>12013787500</v>
      </c>
      <c r="O694" s="1">
        <v>3435943225</v>
      </c>
    </row>
    <row r="695" spans="1:15" x14ac:dyDescent="0.15">
      <c r="A695" s="2">
        <v>38188</v>
      </c>
      <c r="B695" s="1">
        <v>30.5</v>
      </c>
      <c r="C695" s="1">
        <v>30.55</v>
      </c>
      <c r="D695" s="1">
        <v>30.02</v>
      </c>
      <c r="E695" s="1">
        <v>30.45</v>
      </c>
      <c r="F695" s="1">
        <v>30.55</v>
      </c>
      <c r="G695" s="1">
        <v>-0.05</v>
      </c>
      <c r="H695" s="4">
        <f t="shared" si="30"/>
        <v>-1.6370000000000002E-3</v>
      </c>
      <c r="I695" s="1">
        <v>-0.16370000000000001</v>
      </c>
      <c r="J695" s="4">
        <f t="shared" si="31"/>
        <v>6.9959999999999996E-3</v>
      </c>
      <c r="K695" s="1">
        <v>0.6996</v>
      </c>
      <c r="L695" s="1">
        <v>786877</v>
      </c>
      <c r="M695" s="1">
        <v>23908753</v>
      </c>
      <c r="N695" s="1">
        <v>11994125000</v>
      </c>
      <c r="O695" s="1">
        <v>3430319750</v>
      </c>
    </row>
    <row r="696" spans="1:15" x14ac:dyDescent="0.15">
      <c r="A696" s="2">
        <v>38189</v>
      </c>
      <c r="B696" s="1">
        <v>30.85</v>
      </c>
      <c r="C696" s="1">
        <v>30.9</v>
      </c>
      <c r="D696" s="1">
        <v>30.18</v>
      </c>
      <c r="E696" s="1">
        <v>30.5</v>
      </c>
      <c r="F696" s="1">
        <v>30.5</v>
      </c>
      <c r="G696" s="1">
        <v>0.35</v>
      </c>
      <c r="H696" s="4">
        <f t="shared" si="30"/>
        <v>1.1474999999999999E-2</v>
      </c>
      <c r="I696" s="1">
        <v>1.1475</v>
      </c>
      <c r="J696" s="4">
        <f t="shared" si="31"/>
        <v>6.6979999999999991E-3</v>
      </c>
      <c r="K696" s="1">
        <v>0.66979999999999995</v>
      </c>
      <c r="L696" s="1">
        <v>753375</v>
      </c>
      <c r="M696" s="1">
        <v>23041353</v>
      </c>
      <c r="N696" s="1">
        <v>12131762500</v>
      </c>
      <c r="O696" s="1">
        <v>3469684075</v>
      </c>
    </row>
    <row r="697" spans="1:15" x14ac:dyDescent="0.15">
      <c r="A697" s="2">
        <v>38190</v>
      </c>
      <c r="B697" s="1">
        <v>30.77</v>
      </c>
      <c r="C697" s="1">
        <v>31.86</v>
      </c>
      <c r="D697" s="1">
        <v>30.6</v>
      </c>
      <c r="E697" s="1">
        <v>30.8</v>
      </c>
      <c r="F697" s="1">
        <v>30.85</v>
      </c>
      <c r="G697" s="1">
        <v>-0.08</v>
      </c>
      <c r="H697" s="4">
        <f t="shared" si="30"/>
        <v>-2.5929999999999998E-3</v>
      </c>
      <c r="I697" s="1">
        <v>-0.25929999999999997</v>
      </c>
      <c r="J697" s="4">
        <f t="shared" si="31"/>
        <v>2.4839000000000003E-2</v>
      </c>
      <c r="K697" s="1">
        <v>2.4839000000000002</v>
      </c>
      <c r="L697" s="1">
        <v>2793623</v>
      </c>
      <c r="M697" s="1">
        <v>87061727</v>
      </c>
      <c r="N697" s="1">
        <v>12100302500</v>
      </c>
      <c r="O697" s="1">
        <v>3460686515</v>
      </c>
    </row>
    <row r="698" spans="1:15" x14ac:dyDescent="0.15">
      <c r="A698" s="2">
        <v>38191</v>
      </c>
      <c r="B698" s="1">
        <v>31.46</v>
      </c>
      <c r="C698" s="1">
        <v>31.5</v>
      </c>
      <c r="D698" s="1">
        <v>30.4</v>
      </c>
      <c r="E698" s="1">
        <v>30.5</v>
      </c>
      <c r="F698" s="1">
        <v>30.77</v>
      </c>
      <c r="G698" s="1">
        <v>0.69</v>
      </c>
      <c r="H698" s="4">
        <f t="shared" si="30"/>
        <v>2.2423999999999999E-2</v>
      </c>
      <c r="I698" s="1">
        <v>2.2423999999999999</v>
      </c>
      <c r="J698" s="4">
        <f t="shared" si="31"/>
        <v>9.3819999999999997E-3</v>
      </c>
      <c r="K698" s="1">
        <v>0.93820000000000003</v>
      </c>
      <c r="L698" s="1">
        <v>1055181</v>
      </c>
      <c r="M698" s="1">
        <v>32608304</v>
      </c>
      <c r="N698" s="1">
        <v>12371645000</v>
      </c>
      <c r="O698" s="1">
        <v>3538290470</v>
      </c>
    </row>
    <row r="699" spans="1:15" x14ac:dyDescent="0.15">
      <c r="A699" s="2">
        <v>38194</v>
      </c>
      <c r="B699" s="1">
        <v>30.82</v>
      </c>
      <c r="C699" s="1">
        <v>31.6</v>
      </c>
      <c r="D699" s="1">
        <v>30.28</v>
      </c>
      <c r="E699" s="1">
        <v>31.6</v>
      </c>
      <c r="F699" s="1">
        <v>31.46</v>
      </c>
      <c r="G699" s="1">
        <v>-0.64</v>
      </c>
      <c r="H699" s="4">
        <f t="shared" si="30"/>
        <v>-2.0343E-2</v>
      </c>
      <c r="I699" s="1">
        <v>-2.0343</v>
      </c>
      <c r="J699" s="4">
        <f t="shared" si="31"/>
        <v>5.8830000000000002E-3</v>
      </c>
      <c r="K699" s="1">
        <v>0.58830000000000005</v>
      </c>
      <c r="L699" s="1">
        <v>661689</v>
      </c>
      <c r="M699" s="1">
        <v>20362836</v>
      </c>
      <c r="N699" s="1">
        <v>12119965000</v>
      </c>
      <c r="O699" s="1">
        <v>3466309990</v>
      </c>
    </row>
    <row r="700" spans="1:15" x14ac:dyDescent="0.15">
      <c r="A700" s="2">
        <v>38195</v>
      </c>
      <c r="B700" s="1">
        <v>29.82</v>
      </c>
      <c r="C700" s="1">
        <v>30.9</v>
      </c>
      <c r="D700" s="1">
        <v>29.77</v>
      </c>
      <c r="E700" s="1">
        <v>30.9</v>
      </c>
      <c r="F700" s="1">
        <v>30.82</v>
      </c>
      <c r="G700" s="1">
        <v>-1</v>
      </c>
      <c r="H700" s="4">
        <f t="shared" si="30"/>
        <v>-3.2446000000000003E-2</v>
      </c>
      <c r="I700" s="1">
        <v>-3.2446000000000002</v>
      </c>
      <c r="J700" s="4">
        <f t="shared" si="31"/>
        <v>9.8809999999999992E-3</v>
      </c>
      <c r="K700" s="1">
        <v>0.98809999999999998</v>
      </c>
      <c r="L700" s="1">
        <v>1111274</v>
      </c>
      <c r="M700" s="1">
        <v>33370357</v>
      </c>
      <c r="N700" s="1">
        <v>11726715000</v>
      </c>
      <c r="O700" s="1">
        <v>3353840490</v>
      </c>
    </row>
    <row r="701" spans="1:15" x14ac:dyDescent="0.15">
      <c r="A701" s="2">
        <v>38196</v>
      </c>
      <c r="B701" s="1">
        <v>29.48</v>
      </c>
      <c r="C701" s="1">
        <v>30.66</v>
      </c>
      <c r="D701" s="1">
        <v>28.82</v>
      </c>
      <c r="E701" s="1">
        <v>30.66</v>
      </c>
      <c r="F701" s="1">
        <v>29.82</v>
      </c>
      <c r="G701" s="1">
        <v>-0.34</v>
      </c>
      <c r="H701" s="4">
        <f t="shared" si="30"/>
        <v>-1.1402000000000001E-2</v>
      </c>
      <c r="I701" s="1">
        <v>-1.1402000000000001</v>
      </c>
      <c r="J701" s="4">
        <f t="shared" si="31"/>
        <v>7.8659999999999997E-3</v>
      </c>
      <c r="K701" s="1">
        <v>0.78659999999999997</v>
      </c>
      <c r="L701" s="1">
        <v>884660</v>
      </c>
      <c r="M701" s="1">
        <v>25861812</v>
      </c>
      <c r="N701" s="1">
        <v>11593010000</v>
      </c>
      <c r="O701" s="1">
        <v>3315600860</v>
      </c>
    </row>
    <row r="702" spans="1:15" x14ac:dyDescent="0.15">
      <c r="A702" s="2">
        <v>38197</v>
      </c>
      <c r="B702" s="1">
        <v>29.63</v>
      </c>
      <c r="C702" s="1">
        <v>29.68</v>
      </c>
      <c r="D702" s="1">
        <v>29.03</v>
      </c>
      <c r="E702" s="1">
        <v>29.3</v>
      </c>
      <c r="F702" s="1">
        <v>29.48</v>
      </c>
      <c r="G702" s="1">
        <v>0.15</v>
      </c>
      <c r="H702" s="4">
        <f t="shared" si="30"/>
        <v>5.0880000000000005E-3</v>
      </c>
      <c r="I702" s="1">
        <v>0.50880000000000003</v>
      </c>
      <c r="J702" s="4">
        <f t="shared" si="31"/>
        <v>3.0349999999999999E-3</v>
      </c>
      <c r="K702" s="1">
        <v>0.30349999999999999</v>
      </c>
      <c r="L702" s="1">
        <v>341364</v>
      </c>
      <c r="M702" s="1">
        <v>10010293</v>
      </c>
      <c r="N702" s="1">
        <v>11651997500</v>
      </c>
      <c r="O702" s="1">
        <v>3332471285</v>
      </c>
    </row>
    <row r="703" spans="1:15" x14ac:dyDescent="0.15">
      <c r="A703" s="2">
        <v>38198</v>
      </c>
      <c r="B703" s="1">
        <v>30.07</v>
      </c>
      <c r="C703" s="1">
        <v>30.36</v>
      </c>
      <c r="D703" s="1">
        <v>29.5</v>
      </c>
      <c r="E703" s="1">
        <v>29.5</v>
      </c>
      <c r="F703" s="1">
        <v>29.63</v>
      </c>
      <c r="G703" s="1">
        <v>0.44</v>
      </c>
      <c r="H703" s="4">
        <f t="shared" si="30"/>
        <v>1.485E-2</v>
      </c>
      <c r="I703" s="1">
        <v>1.4850000000000001</v>
      </c>
      <c r="J703" s="4">
        <f t="shared" si="31"/>
        <v>2.215E-3</v>
      </c>
      <c r="K703" s="1">
        <v>0.2215</v>
      </c>
      <c r="L703" s="1">
        <v>249072</v>
      </c>
      <c r="M703" s="1">
        <v>7475971</v>
      </c>
      <c r="N703" s="1">
        <v>11825027500</v>
      </c>
      <c r="O703" s="1">
        <v>3381957865</v>
      </c>
    </row>
    <row r="704" spans="1:15" x14ac:dyDescent="0.15">
      <c r="A704" s="2">
        <v>38201</v>
      </c>
      <c r="B704" s="1">
        <v>29.75</v>
      </c>
      <c r="C704" s="1">
        <v>30.3</v>
      </c>
      <c r="D704" s="1">
        <v>29.5</v>
      </c>
      <c r="E704" s="1">
        <v>30.05</v>
      </c>
      <c r="F704" s="1">
        <v>30.07</v>
      </c>
      <c r="G704" s="1">
        <v>-0.32</v>
      </c>
      <c r="H704" s="4">
        <f t="shared" si="30"/>
        <v>-1.0642E-2</v>
      </c>
      <c r="I704" s="1">
        <v>-1.0642</v>
      </c>
      <c r="J704" s="4">
        <f t="shared" si="31"/>
        <v>6.515E-3</v>
      </c>
      <c r="K704" s="1">
        <v>0.65149999999999997</v>
      </c>
      <c r="L704" s="1">
        <v>732758</v>
      </c>
      <c r="M704" s="1">
        <v>21734520</v>
      </c>
      <c r="N704" s="1">
        <v>11699187500</v>
      </c>
      <c r="O704" s="1">
        <v>3345967625</v>
      </c>
    </row>
    <row r="705" spans="1:15" x14ac:dyDescent="0.15">
      <c r="A705" s="2">
        <v>38202</v>
      </c>
      <c r="B705" s="1">
        <v>29.39</v>
      </c>
      <c r="C705" s="1">
        <v>29.95</v>
      </c>
      <c r="D705" s="1">
        <v>29.31</v>
      </c>
      <c r="E705" s="1">
        <v>29.5</v>
      </c>
      <c r="F705" s="1">
        <v>29.75</v>
      </c>
      <c r="G705" s="1">
        <v>-0.36</v>
      </c>
      <c r="H705" s="4">
        <f t="shared" si="30"/>
        <v>-1.2100999999999999E-2</v>
      </c>
      <c r="I705" s="1">
        <v>-1.2101</v>
      </c>
      <c r="J705" s="4">
        <f t="shared" si="31"/>
        <v>6.8999999999999999E-3</v>
      </c>
      <c r="K705" s="1">
        <v>0.69</v>
      </c>
      <c r="L705" s="1">
        <v>776010</v>
      </c>
      <c r="M705" s="1">
        <v>22860312</v>
      </c>
      <c r="N705" s="1">
        <v>11557617500</v>
      </c>
      <c r="O705" s="1">
        <v>3305478605</v>
      </c>
    </row>
    <row r="706" spans="1:15" x14ac:dyDescent="0.15">
      <c r="A706" s="2">
        <v>38203</v>
      </c>
      <c r="B706" s="1">
        <v>29.89</v>
      </c>
      <c r="C706" s="1">
        <v>30</v>
      </c>
      <c r="D706" s="1">
        <v>29.12</v>
      </c>
      <c r="E706" s="1">
        <v>29.18</v>
      </c>
      <c r="F706" s="1">
        <v>29.39</v>
      </c>
      <c r="G706" s="1">
        <v>0.5</v>
      </c>
      <c r="H706" s="4">
        <f t="shared" si="30"/>
        <v>1.7013E-2</v>
      </c>
      <c r="I706" s="1">
        <v>1.7013</v>
      </c>
      <c r="J706" s="4">
        <f t="shared" si="31"/>
        <v>4.2160000000000001E-3</v>
      </c>
      <c r="K706" s="1">
        <v>0.42159999999999997</v>
      </c>
      <c r="L706" s="1">
        <v>474149</v>
      </c>
      <c r="M706" s="1">
        <v>13978388</v>
      </c>
      <c r="N706" s="1">
        <v>11754242500</v>
      </c>
      <c r="O706" s="1">
        <v>3361713355</v>
      </c>
    </row>
    <row r="707" spans="1:15" x14ac:dyDescent="0.15">
      <c r="A707" s="2">
        <v>38204</v>
      </c>
      <c r="B707" s="1">
        <v>29.55</v>
      </c>
      <c r="C707" s="1">
        <v>29.8</v>
      </c>
      <c r="D707" s="1">
        <v>29.3</v>
      </c>
      <c r="E707" s="1">
        <v>29.8</v>
      </c>
      <c r="F707" s="1">
        <v>29.89</v>
      </c>
      <c r="G707" s="1">
        <v>-0.34</v>
      </c>
      <c r="H707" s="4">
        <f t="shared" si="30"/>
        <v>-1.1375E-2</v>
      </c>
      <c r="I707" s="1">
        <v>-1.1375</v>
      </c>
      <c r="J707" s="4">
        <f t="shared" si="31"/>
        <v>1.9289999999999999E-3</v>
      </c>
      <c r="K707" s="1">
        <v>0.19289999999999999</v>
      </c>
      <c r="L707" s="1">
        <v>216903</v>
      </c>
      <c r="M707" s="1">
        <v>6399271</v>
      </c>
      <c r="N707" s="1">
        <v>11620537500</v>
      </c>
      <c r="O707" s="1">
        <v>3323473725</v>
      </c>
    </row>
    <row r="708" spans="1:15" x14ac:dyDescent="0.15">
      <c r="A708" s="2">
        <v>38205</v>
      </c>
      <c r="B708" s="1">
        <v>29.79</v>
      </c>
      <c r="C708" s="1">
        <v>29.9</v>
      </c>
      <c r="D708" s="1">
        <v>29.11</v>
      </c>
      <c r="E708" s="1">
        <v>29.4</v>
      </c>
      <c r="F708" s="1">
        <v>29.55</v>
      </c>
      <c r="G708" s="1">
        <v>0.24</v>
      </c>
      <c r="H708" s="4">
        <f t="shared" si="30"/>
        <v>8.1220000000000007E-3</v>
      </c>
      <c r="I708" s="1">
        <v>0.81220000000000003</v>
      </c>
      <c r="J708" s="4">
        <f t="shared" si="31"/>
        <v>2.3630000000000001E-3</v>
      </c>
      <c r="K708" s="1">
        <v>0.23630000000000001</v>
      </c>
      <c r="L708" s="1">
        <v>265717</v>
      </c>
      <c r="M708" s="1">
        <v>7857159</v>
      </c>
      <c r="N708" s="1">
        <v>11714917500</v>
      </c>
      <c r="O708" s="1">
        <v>3350466405</v>
      </c>
    </row>
    <row r="709" spans="1:15" x14ac:dyDescent="0.15">
      <c r="A709" s="2">
        <v>38208</v>
      </c>
      <c r="B709" s="1">
        <v>29.95</v>
      </c>
      <c r="C709" s="1">
        <v>29.96</v>
      </c>
      <c r="D709" s="1">
        <v>29.51</v>
      </c>
      <c r="E709" s="1">
        <v>29.51</v>
      </c>
      <c r="F709" s="1">
        <v>29.79</v>
      </c>
      <c r="G709" s="1">
        <v>0.16</v>
      </c>
      <c r="H709" s="4">
        <f t="shared" si="30"/>
        <v>5.3709999999999999E-3</v>
      </c>
      <c r="I709" s="1">
        <v>0.53710000000000002</v>
      </c>
      <c r="J709" s="4">
        <f t="shared" si="31"/>
        <v>2.1849999999999999E-3</v>
      </c>
      <c r="K709" s="1">
        <v>0.2185</v>
      </c>
      <c r="L709" s="1">
        <v>245738</v>
      </c>
      <c r="M709" s="1">
        <v>7317440</v>
      </c>
      <c r="N709" s="1">
        <v>11777837500</v>
      </c>
      <c r="O709" s="1">
        <v>3368461525</v>
      </c>
    </row>
    <row r="710" spans="1:15" x14ac:dyDescent="0.15">
      <c r="A710" s="2">
        <v>38209</v>
      </c>
      <c r="B710" s="1">
        <v>30.16</v>
      </c>
      <c r="C710" s="1">
        <v>30.2</v>
      </c>
      <c r="D710" s="1">
        <v>29.65</v>
      </c>
      <c r="E710" s="1">
        <v>29.71</v>
      </c>
      <c r="F710" s="1">
        <v>29.95</v>
      </c>
      <c r="G710" s="1">
        <v>0.21</v>
      </c>
      <c r="H710" s="4">
        <f t="shared" si="30"/>
        <v>7.0120000000000009E-3</v>
      </c>
      <c r="I710" s="1">
        <v>0.70120000000000005</v>
      </c>
      <c r="J710" s="4">
        <f t="shared" si="31"/>
        <v>2.3210000000000001E-3</v>
      </c>
      <c r="K710" s="1">
        <v>0.2321</v>
      </c>
      <c r="L710" s="1">
        <v>260996</v>
      </c>
      <c r="M710" s="1">
        <v>7820329</v>
      </c>
      <c r="N710" s="1">
        <v>11860420000</v>
      </c>
      <c r="O710" s="1">
        <v>3392080120</v>
      </c>
    </row>
    <row r="711" spans="1:15" x14ac:dyDescent="0.15">
      <c r="A711" s="2">
        <v>38210</v>
      </c>
      <c r="B711" s="1">
        <v>29.95</v>
      </c>
      <c r="C711" s="1">
        <v>30.1</v>
      </c>
      <c r="D711" s="1">
        <v>29.8</v>
      </c>
      <c r="E711" s="1">
        <v>30</v>
      </c>
      <c r="F711" s="1">
        <v>30.16</v>
      </c>
      <c r="G711" s="1">
        <v>-0.21</v>
      </c>
      <c r="H711" s="4">
        <f t="shared" si="30"/>
        <v>-6.9630000000000004E-3</v>
      </c>
      <c r="I711" s="1">
        <v>-0.69630000000000003</v>
      </c>
      <c r="J711" s="4">
        <f t="shared" si="31"/>
        <v>9.2700000000000009E-4</v>
      </c>
      <c r="K711" s="1">
        <v>9.2700000000000005E-2</v>
      </c>
      <c r="L711" s="1">
        <v>104278</v>
      </c>
      <c r="M711" s="1">
        <v>3119880</v>
      </c>
      <c r="N711" s="1">
        <v>11777837500</v>
      </c>
      <c r="O711" s="1">
        <v>3368461525</v>
      </c>
    </row>
    <row r="712" spans="1:15" x14ac:dyDescent="0.15">
      <c r="A712" s="2">
        <v>38211</v>
      </c>
      <c r="B712" s="1">
        <v>30.09</v>
      </c>
      <c r="C712" s="1">
        <v>30.1</v>
      </c>
      <c r="D712" s="1">
        <v>29.52</v>
      </c>
      <c r="E712" s="1">
        <v>29.52</v>
      </c>
      <c r="F712" s="1">
        <v>29.95</v>
      </c>
      <c r="G712" s="1">
        <v>0.14000000000000001</v>
      </c>
      <c r="H712" s="4">
        <f t="shared" si="30"/>
        <v>4.6740000000000002E-3</v>
      </c>
      <c r="I712" s="1">
        <v>0.46739999999999998</v>
      </c>
      <c r="J712" s="4">
        <f t="shared" si="31"/>
        <v>2.506E-3</v>
      </c>
      <c r="K712" s="1">
        <v>0.25059999999999999</v>
      </c>
      <c r="L712" s="1">
        <v>281838</v>
      </c>
      <c r="M712" s="1">
        <v>8383159</v>
      </c>
      <c r="N712" s="1">
        <v>11832892500</v>
      </c>
      <c r="O712" s="1">
        <v>3384207255</v>
      </c>
    </row>
    <row r="713" spans="1:15" x14ac:dyDescent="0.15">
      <c r="A713" s="2">
        <v>38212</v>
      </c>
      <c r="B713" s="1">
        <v>30.11</v>
      </c>
      <c r="C713" s="1">
        <v>30.18</v>
      </c>
      <c r="D713" s="1">
        <v>29.7</v>
      </c>
      <c r="E713" s="1">
        <v>29.89</v>
      </c>
      <c r="F713" s="1">
        <v>30.09</v>
      </c>
      <c r="G713" s="1">
        <v>0.02</v>
      </c>
      <c r="H713" s="4">
        <f t="shared" si="30"/>
        <v>6.6500000000000001E-4</v>
      </c>
      <c r="I713" s="1">
        <v>6.6500000000000004E-2</v>
      </c>
      <c r="J713" s="4">
        <f t="shared" si="31"/>
        <v>3.307E-3</v>
      </c>
      <c r="K713" s="1">
        <v>0.33069999999999999</v>
      </c>
      <c r="L713" s="1">
        <v>371948</v>
      </c>
      <c r="M713" s="1">
        <v>11134747</v>
      </c>
      <c r="N713" s="1">
        <v>11840757500</v>
      </c>
      <c r="O713" s="1">
        <v>3386456645</v>
      </c>
    </row>
    <row r="714" spans="1:15" x14ac:dyDescent="0.15">
      <c r="A714" s="2">
        <v>38215</v>
      </c>
      <c r="B714" s="1">
        <v>29.86</v>
      </c>
      <c r="C714" s="1">
        <v>30.11</v>
      </c>
      <c r="D714" s="1">
        <v>29.85</v>
      </c>
      <c r="E714" s="1">
        <v>29.88</v>
      </c>
      <c r="F714" s="1">
        <v>30.11</v>
      </c>
      <c r="G714" s="1">
        <v>-0.25</v>
      </c>
      <c r="H714" s="4">
        <f t="shared" si="30"/>
        <v>-8.3029999999999996E-3</v>
      </c>
      <c r="I714" s="1">
        <v>-0.83030000000000004</v>
      </c>
      <c r="J714" s="4">
        <f t="shared" si="31"/>
        <v>1.586E-3</v>
      </c>
      <c r="K714" s="1">
        <v>0.15859999999999999</v>
      </c>
      <c r="L714" s="1">
        <v>178329</v>
      </c>
      <c r="M714" s="1">
        <v>5336450</v>
      </c>
      <c r="N714" s="1">
        <v>11742445000</v>
      </c>
      <c r="O714" s="1">
        <v>3358339270</v>
      </c>
    </row>
    <row r="715" spans="1:15" x14ac:dyDescent="0.15">
      <c r="A715" s="2">
        <v>38216</v>
      </c>
      <c r="B715" s="1">
        <v>30</v>
      </c>
      <c r="C715" s="1">
        <v>30.1</v>
      </c>
      <c r="D715" s="1">
        <v>29.57</v>
      </c>
      <c r="E715" s="1">
        <v>29.81</v>
      </c>
      <c r="F715" s="1">
        <v>29.86</v>
      </c>
      <c r="G715" s="1">
        <v>0.14000000000000001</v>
      </c>
      <c r="H715" s="4">
        <f t="shared" si="30"/>
        <v>4.6889999999999996E-3</v>
      </c>
      <c r="I715" s="1">
        <v>0.46889999999999998</v>
      </c>
      <c r="J715" s="4">
        <f t="shared" si="31"/>
        <v>1.7519999999999999E-3</v>
      </c>
      <c r="K715" s="1">
        <v>0.17519999999999999</v>
      </c>
      <c r="L715" s="1">
        <v>197053</v>
      </c>
      <c r="M715" s="1">
        <v>5905094</v>
      </c>
      <c r="N715" s="1">
        <v>11797500000</v>
      </c>
      <c r="O715" s="1">
        <v>3374085000</v>
      </c>
    </row>
    <row r="716" spans="1:15" x14ac:dyDescent="0.15">
      <c r="A716" s="2">
        <v>38217</v>
      </c>
      <c r="B716" s="1">
        <v>30.12</v>
      </c>
      <c r="C716" s="1">
        <v>30.31</v>
      </c>
      <c r="D716" s="1">
        <v>29.9</v>
      </c>
      <c r="E716" s="1">
        <v>30.2</v>
      </c>
      <c r="F716" s="1">
        <v>30</v>
      </c>
      <c r="G716" s="1">
        <v>0.12</v>
      </c>
      <c r="H716" s="4">
        <f t="shared" si="30"/>
        <v>4.0000000000000001E-3</v>
      </c>
      <c r="I716" s="1">
        <v>0.4</v>
      </c>
      <c r="J716" s="4">
        <f t="shared" si="31"/>
        <v>4.8999999999999998E-3</v>
      </c>
      <c r="K716" s="1">
        <v>0.49</v>
      </c>
      <c r="L716" s="1">
        <v>551093</v>
      </c>
      <c r="M716" s="1">
        <v>16624721</v>
      </c>
      <c r="N716" s="1">
        <v>11844690000</v>
      </c>
      <c r="O716" s="1">
        <v>3387581340</v>
      </c>
    </row>
    <row r="717" spans="1:15" x14ac:dyDescent="0.15">
      <c r="A717" s="2">
        <v>38218</v>
      </c>
      <c r="B717" s="1">
        <v>29.92</v>
      </c>
      <c r="C717" s="1">
        <v>30.2</v>
      </c>
      <c r="D717" s="1">
        <v>29.81</v>
      </c>
      <c r="E717" s="1">
        <v>30</v>
      </c>
      <c r="F717" s="1">
        <v>30.12</v>
      </c>
      <c r="G717" s="1">
        <v>-0.2</v>
      </c>
      <c r="H717" s="4">
        <f t="shared" si="30"/>
        <v>-6.6400000000000001E-3</v>
      </c>
      <c r="I717" s="1">
        <v>-0.66400000000000003</v>
      </c>
      <c r="J717" s="4">
        <f t="shared" si="31"/>
        <v>5.2370000000000003E-3</v>
      </c>
      <c r="K717" s="1">
        <v>0.52370000000000005</v>
      </c>
      <c r="L717" s="1">
        <v>588962</v>
      </c>
      <c r="M717" s="1">
        <v>17653366</v>
      </c>
      <c r="N717" s="1">
        <v>11766040000</v>
      </c>
      <c r="O717" s="1">
        <v>3365087440</v>
      </c>
    </row>
    <row r="718" spans="1:15" x14ac:dyDescent="0.15">
      <c r="A718" s="2">
        <v>38219</v>
      </c>
      <c r="B718" s="1">
        <v>29.95</v>
      </c>
      <c r="C718" s="1">
        <v>30.2</v>
      </c>
      <c r="D718" s="1">
        <v>29.8</v>
      </c>
      <c r="E718" s="1">
        <v>29.92</v>
      </c>
      <c r="F718" s="1">
        <v>29.92</v>
      </c>
      <c r="G718" s="1">
        <v>0.03</v>
      </c>
      <c r="H718" s="4">
        <f t="shared" si="30"/>
        <v>1.003E-3</v>
      </c>
      <c r="I718" s="1">
        <v>0.1003</v>
      </c>
      <c r="J718" s="4">
        <f t="shared" si="31"/>
        <v>5.006E-3</v>
      </c>
      <c r="K718" s="1">
        <v>0.50060000000000004</v>
      </c>
      <c r="L718" s="1">
        <v>563068</v>
      </c>
      <c r="M718" s="1">
        <v>16868762</v>
      </c>
      <c r="N718" s="1">
        <v>11777837500</v>
      </c>
      <c r="O718" s="1">
        <v>3368461525</v>
      </c>
    </row>
    <row r="719" spans="1:15" x14ac:dyDescent="0.15">
      <c r="A719" s="2">
        <v>38222</v>
      </c>
      <c r="B719" s="1">
        <v>29.21</v>
      </c>
      <c r="C719" s="1">
        <v>29.8</v>
      </c>
      <c r="D719" s="1">
        <v>29.15</v>
      </c>
      <c r="E719" s="1">
        <v>29.8</v>
      </c>
      <c r="F719" s="1">
        <v>29.95</v>
      </c>
      <c r="G719" s="1">
        <v>-0.74</v>
      </c>
      <c r="H719" s="4">
        <f t="shared" si="30"/>
        <v>-2.4708000000000001E-2</v>
      </c>
      <c r="I719" s="1">
        <v>-2.4708000000000001</v>
      </c>
      <c r="J719" s="4">
        <f t="shared" si="31"/>
        <v>5.0970000000000008E-3</v>
      </c>
      <c r="K719" s="1">
        <v>0.50970000000000004</v>
      </c>
      <c r="L719" s="1">
        <v>573309</v>
      </c>
      <c r="M719" s="1">
        <v>16839797</v>
      </c>
      <c r="N719" s="1">
        <v>11486832500</v>
      </c>
      <c r="O719" s="1">
        <v>3285234095</v>
      </c>
    </row>
    <row r="720" spans="1:15" x14ac:dyDescent="0.15">
      <c r="A720" s="2">
        <v>38223</v>
      </c>
      <c r="B720" s="1">
        <v>29.35</v>
      </c>
      <c r="C720" s="1">
        <v>29.4</v>
      </c>
      <c r="D720" s="1">
        <v>29</v>
      </c>
      <c r="E720" s="1">
        <v>29</v>
      </c>
      <c r="F720" s="1">
        <v>29.21</v>
      </c>
      <c r="G720" s="1">
        <v>0.14000000000000001</v>
      </c>
      <c r="H720" s="4">
        <f t="shared" si="30"/>
        <v>4.7930000000000004E-3</v>
      </c>
      <c r="I720" s="1">
        <v>0.4793</v>
      </c>
      <c r="J720" s="4">
        <f t="shared" si="31"/>
        <v>2.5430000000000001E-3</v>
      </c>
      <c r="K720" s="1">
        <v>0.25430000000000003</v>
      </c>
      <c r="L720" s="1">
        <v>285989</v>
      </c>
      <c r="M720" s="1">
        <v>8339871</v>
      </c>
      <c r="N720" s="1">
        <v>11541887500</v>
      </c>
      <c r="O720" s="1">
        <v>3300979825</v>
      </c>
    </row>
    <row r="721" spans="1:15" x14ac:dyDescent="0.15">
      <c r="A721" s="2">
        <v>38224</v>
      </c>
      <c r="B721" s="1">
        <v>29.46</v>
      </c>
      <c r="C721" s="1">
        <v>29.51</v>
      </c>
      <c r="D721" s="1">
        <v>29.1</v>
      </c>
      <c r="E721" s="1">
        <v>29.5</v>
      </c>
      <c r="F721" s="1">
        <v>29.35</v>
      </c>
      <c r="G721" s="1">
        <v>0.11</v>
      </c>
      <c r="H721" s="4">
        <f t="shared" si="30"/>
        <v>3.748E-3</v>
      </c>
      <c r="I721" s="1">
        <v>0.37480000000000002</v>
      </c>
      <c r="J721" s="4">
        <f t="shared" si="31"/>
        <v>1.4499999999999999E-3</v>
      </c>
      <c r="K721" s="1">
        <v>0.14499999999999999</v>
      </c>
      <c r="L721" s="1">
        <v>163089</v>
      </c>
      <c r="M721" s="1">
        <v>4768554</v>
      </c>
      <c r="N721" s="1">
        <v>11585145000</v>
      </c>
      <c r="O721" s="1">
        <v>3313351470</v>
      </c>
    </row>
    <row r="722" spans="1:15" x14ac:dyDescent="0.15">
      <c r="A722" s="2">
        <v>38225</v>
      </c>
      <c r="B722" s="1">
        <v>29.53</v>
      </c>
      <c r="C722" s="1">
        <v>29.6</v>
      </c>
      <c r="D722" s="1">
        <v>29.2</v>
      </c>
      <c r="E722" s="1">
        <v>29.2</v>
      </c>
      <c r="F722" s="1">
        <v>29.46</v>
      </c>
      <c r="G722" s="1">
        <v>7.0000000000000007E-2</v>
      </c>
      <c r="H722" s="4">
        <f t="shared" si="30"/>
        <v>2.3760000000000001E-3</v>
      </c>
      <c r="I722" s="1">
        <v>0.23760000000000001</v>
      </c>
      <c r="J722" s="4">
        <f t="shared" si="31"/>
        <v>1.921E-3</v>
      </c>
      <c r="K722" s="1">
        <v>0.19209999999999999</v>
      </c>
      <c r="L722" s="1">
        <v>216110</v>
      </c>
      <c r="M722" s="1">
        <v>6353347</v>
      </c>
      <c r="N722" s="1">
        <v>11612672500</v>
      </c>
      <c r="O722" s="1">
        <v>3321224335</v>
      </c>
    </row>
    <row r="723" spans="1:15" x14ac:dyDescent="0.15">
      <c r="A723" s="2">
        <v>38226</v>
      </c>
      <c r="B723" s="1">
        <v>29.46</v>
      </c>
      <c r="C723" s="1">
        <v>29.65</v>
      </c>
      <c r="D723" s="1">
        <v>29.3</v>
      </c>
      <c r="E723" s="1">
        <v>29.49</v>
      </c>
      <c r="F723" s="1">
        <v>29.53</v>
      </c>
      <c r="G723" s="1">
        <v>-7.0000000000000007E-2</v>
      </c>
      <c r="H723" s="4">
        <f t="shared" si="30"/>
        <v>-2.3699999999999997E-3</v>
      </c>
      <c r="I723" s="1">
        <v>-0.23699999999999999</v>
      </c>
      <c r="J723" s="4">
        <f t="shared" si="31"/>
        <v>1.178E-3</v>
      </c>
      <c r="K723" s="1">
        <v>0.1178</v>
      </c>
      <c r="L723" s="1">
        <v>132490</v>
      </c>
      <c r="M723" s="1">
        <v>3898855</v>
      </c>
      <c r="N723" s="1">
        <v>11585145000</v>
      </c>
      <c r="O723" s="1">
        <v>3313351470</v>
      </c>
    </row>
    <row r="724" spans="1:15" x14ac:dyDescent="0.15">
      <c r="A724" s="2">
        <v>38229</v>
      </c>
      <c r="B724" s="1">
        <v>28.97</v>
      </c>
      <c r="C724" s="1">
        <v>29.39</v>
      </c>
      <c r="D724" s="1">
        <v>28.8</v>
      </c>
      <c r="E724" s="1">
        <v>29.2</v>
      </c>
      <c r="F724" s="1">
        <v>29.46</v>
      </c>
      <c r="G724" s="1">
        <v>-0.49</v>
      </c>
      <c r="H724" s="4">
        <f t="shared" si="30"/>
        <v>-1.6632999999999998E-2</v>
      </c>
      <c r="I724" s="1">
        <v>-1.6633</v>
      </c>
      <c r="J724" s="4">
        <f t="shared" si="31"/>
        <v>3.1050000000000001E-3</v>
      </c>
      <c r="K724" s="1">
        <v>0.3105</v>
      </c>
      <c r="L724" s="1">
        <v>349173</v>
      </c>
      <c r="M724" s="1">
        <v>10126801</v>
      </c>
      <c r="N724" s="1">
        <v>11392452500</v>
      </c>
      <c r="O724" s="1">
        <v>3258241415</v>
      </c>
    </row>
    <row r="725" spans="1:15" x14ac:dyDescent="0.15">
      <c r="A725" s="2">
        <v>38230</v>
      </c>
      <c r="B725" s="1">
        <v>29.17</v>
      </c>
      <c r="C725" s="1">
        <v>29.9</v>
      </c>
      <c r="D725" s="1">
        <v>28.9</v>
      </c>
      <c r="E725" s="1">
        <v>29.29</v>
      </c>
      <c r="F725" s="1">
        <v>28.97</v>
      </c>
      <c r="G725" s="1">
        <v>0.2</v>
      </c>
      <c r="H725" s="4">
        <f t="shared" si="30"/>
        <v>6.9040000000000004E-3</v>
      </c>
      <c r="I725" s="1">
        <v>0.69040000000000001</v>
      </c>
      <c r="J725" s="4">
        <f t="shared" si="31"/>
        <v>2.1460000000000003E-3</v>
      </c>
      <c r="K725" s="1">
        <v>0.21460000000000001</v>
      </c>
      <c r="L725" s="1">
        <v>241383</v>
      </c>
      <c r="M725" s="1">
        <v>7032456</v>
      </c>
      <c r="N725" s="1">
        <v>11471102500</v>
      </c>
      <c r="O725" s="1">
        <v>3280735315</v>
      </c>
    </row>
    <row r="726" spans="1:15" x14ac:dyDescent="0.15">
      <c r="A726" s="2">
        <v>38231</v>
      </c>
      <c r="B726" s="1">
        <v>28.62</v>
      </c>
      <c r="C726" s="1">
        <v>29.05</v>
      </c>
      <c r="D726" s="1">
        <v>28.6</v>
      </c>
      <c r="E726" s="1">
        <v>29.05</v>
      </c>
      <c r="F726" s="1">
        <v>29.17</v>
      </c>
      <c r="G726" s="1">
        <v>-0.55000000000000004</v>
      </c>
      <c r="H726" s="4">
        <f t="shared" si="30"/>
        <v>-1.8855E-2</v>
      </c>
      <c r="I726" s="1">
        <v>-1.8855</v>
      </c>
      <c r="J726" s="4">
        <f t="shared" si="31"/>
        <v>3.3769999999999998E-3</v>
      </c>
      <c r="K726" s="1">
        <v>0.3377</v>
      </c>
      <c r="L726" s="1">
        <v>379803</v>
      </c>
      <c r="M726" s="1">
        <v>10907461</v>
      </c>
      <c r="N726" s="1">
        <v>11254815000</v>
      </c>
      <c r="O726" s="1">
        <v>3218877090</v>
      </c>
    </row>
    <row r="727" spans="1:15" x14ac:dyDescent="0.15">
      <c r="A727" s="2">
        <v>38232</v>
      </c>
      <c r="B727" s="1">
        <v>28.69</v>
      </c>
      <c r="C727" s="1">
        <v>28.7</v>
      </c>
      <c r="D727" s="1">
        <v>27.91</v>
      </c>
      <c r="E727" s="1">
        <v>28.47</v>
      </c>
      <c r="F727" s="1">
        <v>28.62</v>
      </c>
      <c r="G727" s="1">
        <v>7.0000000000000007E-2</v>
      </c>
      <c r="H727" s="4">
        <f t="shared" si="30"/>
        <v>2.4460000000000003E-3</v>
      </c>
      <c r="I727" s="1">
        <v>0.24460000000000001</v>
      </c>
      <c r="J727" s="4">
        <f t="shared" si="31"/>
        <v>3.9119999999999997E-3</v>
      </c>
      <c r="K727" s="1">
        <v>0.39119999999999999</v>
      </c>
      <c r="L727" s="1">
        <v>439983</v>
      </c>
      <c r="M727" s="1">
        <v>12428743</v>
      </c>
      <c r="N727" s="1">
        <v>11282342500</v>
      </c>
      <c r="O727" s="1">
        <v>3226749955</v>
      </c>
    </row>
    <row r="728" spans="1:15" x14ac:dyDescent="0.15">
      <c r="A728" s="2">
        <v>38233</v>
      </c>
      <c r="B728" s="1">
        <v>28.67</v>
      </c>
      <c r="C728" s="1">
        <v>28.71</v>
      </c>
      <c r="D728" s="1">
        <v>28.1</v>
      </c>
      <c r="E728" s="1">
        <v>28.5</v>
      </c>
      <c r="F728" s="1">
        <v>28.69</v>
      </c>
      <c r="G728" s="1">
        <v>-0.02</v>
      </c>
      <c r="H728" s="4">
        <f t="shared" si="30"/>
        <v>-6.9700000000000003E-4</v>
      </c>
      <c r="I728" s="1">
        <v>-6.9699999999999998E-2</v>
      </c>
      <c r="J728" s="4">
        <f t="shared" si="31"/>
        <v>2.4269999999999999E-3</v>
      </c>
      <c r="K728" s="1">
        <v>0.2427</v>
      </c>
      <c r="L728" s="1">
        <v>272964</v>
      </c>
      <c r="M728" s="1">
        <v>7734124</v>
      </c>
      <c r="N728" s="1">
        <v>11274477500</v>
      </c>
      <c r="O728" s="1">
        <v>3224500565</v>
      </c>
    </row>
    <row r="729" spans="1:15" x14ac:dyDescent="0.15">
      <c r="A729" s="2">
        <v>38236</v>
      </c>
      <c r="B729" s="1">
        <v>28.71</v>
      </c>
      <c r="C729" s="1">
        <v>28.8</v>
      </c>
      <c r="D729" s="1">
        <v>28.33</v>
      </c>
      <c r="E729" s="1">
        <v>28.33</v>
      </c>
      <c r="F729" s="1">
        <v>28.67</v>
      </c>
      <c r="G729" s="1">
        <v>0.04</v>
      </c>
      <c r="H729" s="4">
        <f t="shared" si="30"/>
        <v>1.3950000000000002E-3</v>
      </c>
      <c r="I729" s="1">
        <v>0.13950000000000001</v>
      </c>
      <c r="J729" s="4">
        <f t="shared" si="31"/>
        <v>2.0690000000000001E-3</v>
      </c>
      <c r="K729" s="1">
        <v>0.2069</v>
      </c>
      <c r="L729" s="1">
        <v>232713</v>
      </c>
      <c r="M729" s="1">
        <v>6677838</v>
      </c>
      <c r="N729" s="1">
        <v>11290207500</v>
      </c>
      <c r="O729" s="1">
        <v>3228999345</v>
      </c>
    </row>
    <row r="730" spans="1:15" x14ac:dyDescent="0.15">
      <c r="A730" s="2">
        <v>38237</v>
      </c>
      <c r="B730" s="1">
        <v>29</v>
      </c>
      <c r="C730" s="1">
        <v>29.12</v>
      </c>
      <c r="D730" s="1">
        <v>28.8</v>
      </c>
      <c r="E730" s="1">
        <v>28.97</v>
      </c>
      <c r="F730" s="1">
        <v>28.71</v>
      </c>
      <c r="G730" s="1">
        <v>0.28999999999999998</v>
      </c>
      <c r="H730" s="4">
        <f t="shared" si="30"/>
        <v>1.0101000000000001E-2</v>
      </c>
      <c r="I730" s="1">
        <v>1.0101</v>
      </c>
      <c r="J730" s="4">
        <f t="shared" si="31"/>
        <v>2.343E-3</v>
      </c>
      <c r="K730" s="1">
        <v>0.23430000000000001</v>
      </c>
      <c r="L730" s="1">
        <v>263540</v>
      </c>
      <c r="M730" s="1">
        <v>7621058</v>
      </c>
      <c r="N730" s="1">
        <v>11404250000</v>
      </c>
      <c r="O730" s="1">
        <v>3261615500</v>
      </c>
    </row>
    <row r="731" spans="1:15" x14ac:dyDescent="0.15">
      <c r="A731" s="2">
        <v>38238</v>
      </c>
      <c r="B731" s="1">
        <v>29.54</v>
      </c>
      <c r="C731" s="1">
        <v>29.6</v>
      </c>
      <c r="D731" s="1">
        <v>29.02</v>
      </c>
      <c r="E731" s="1">
        <v>29.07</v>
      </c>
      <c r="F731" s="1">
        <v>29</v>
      </c>
      <c r="G731" s="1">
        <v>0.54</v>
      </c>
      <c r="H731" s="4">
        <f t="shared" si="30"/>
        <v>1.8621000000000002E-2</v>
      </c>
      <c r="I731" s="1">
        <v>1.8621000000000001</v>
      </c>
      <c r="J731" s="4">
        <f t="shared" si="31"/>
        <v>4.176E-3</v>
      </c>
      <c r="K731" s="1">
        <v>0.41760000000000003</v>
      </c>
      <c r="L731" s="1">
        <v>469634</v>
      </c>
      <c r="M731" s="1">
        <v>13766558</v>
      </c>
      <c r="N731" s="1">
        <v>11616605000</v>
      </c>
      <c r="O731" s="1">
        <v>3322349030</v>
      </c>
    </row>
    <row r="732" spans="1:15" x14ac:dyDescent="0.15">
      <c r="A732" s="2">
        <v>38239</v>
      </c>
      <c r="B732" s="1">
        <v>29.66</v>
      </c>
      <c r="C732" s="1">
        <v>30</v>
      </c>
      <c r="D732" s="1">
        <v>29.35</v>
      </c>
      <c r="E732" s="1">
        <v>29.55</v>
      </c>
      <c r="F732" s="1">
        <v>29.54</v>
      </c>
      <c r="G732" s="1">
        <v>0.12</v>
      </c>
      <c r="H732" s="4">
        <f t="shared" si="30"/>
        <v>4.0619999999999996E-3</v>
      </c>
      <c r="I732" s="1">
        <v>0.40620000000000001</v>
      </c>
      <c r="J732" s="4">
        <f t="shared" si="31"/>
        <v>9.077E-3</v>
      </c>
      <c r="K732" s="1">
        <v>0.90769999999999995</v>
      </c>
      <c r="L732" s="1">
        <v>1020881</v>
      </c>
      <c r="M732" s="1">
        <v>30324405</v>
      </c>
      <c r="N732" s="1">
        <v>11663795000</v>
      </c>
      <c r="O732" s="1">
        <v>3335845370</v>
      </c>
    </row>
    <row r="733" spans="1:15" x14ac:dyDescent="0.15">
      <c r="A733" s="2">
        <v>38240</v>
      </c>
      <c r="B733" s="1">
        <v>29.68</v>
      </c>
      <c r="C733" s="1">
        <v>29.8</v>
      </c>
      <c r="D733" s="1">
        <v>29.3</v>
      </c>
      <c r="E733" s="1">
        <v>29.6</v>
      </c>
      <c r="F733" s="1">
        <v>29.66</v>
      </c>
      <c r="G733" s="1">
        <v>0.02</v>
      </c>
      <c r="H733" s="4">
        <f t="shared" si="30"/>
        <v>6.7400000000000001E-4</v>
      </c>
      <c r="I733" s="1">
        <v>6.7400000000000002E-2</v>
      </c>
      <c r="J733" s="4">
        <f t="shared" si="31"/>
        <v>1.9620000000000002E-3</v>
      </c>
      <c r="K733" s="1">
        <v>0.19620000000000001</v>
      </c>
      <c r="L733" s="1">
        <v>220635</v>
      </c>
      <c r="M733" s="1">
        <v>6519369</v>
      </c>
      <c r="N733" s="1">
        <v>11671660000</v>
      </c>
      <c r="O733" s="1">
        <v>3338094760</v>
      </c>
    </row>
    <row r="734" spans="1:15" x14ac:dyDescent="0.15">
      <c r="A734" s="2">
        <v>38243</v>
      </c>
      <c r="B734" s="1">
        <v>29.4</v>
      </c>
      <c r="C734" s="1">
        <v>29.68</v>
      </c>
      <c r="D734" s="1">
        <v>29</v>
      </c>
      <c r="E734" s="1">
        <v>29.68</v>
      </c>
      <c r="F734" s="1">
        <v>29.68</v>
      </c>
      <c r="G734" s="1">
        <v>-0.28000000000000003</v>
      </c>
      <c r="H734" s="4">
        <f t="shared" si="30"/>
        <v>-9.4339999999999997E-3</v>
      </c>
      <c r="I734" s="1">
        <v>-0.94340000000000002</v>
      </c>
      <c r="J734" s="4">
        <f t="shared" si="31"/>
        <v>2.8830000000000001E-3</v>
      </c>
      <c r="K734" s="1">
        <v>0.2883</v>
      </c>
      <c r="L734" s="1">
        <v>324288</v>
      </c>
      <c r="M734" s="1">
        <v>9459180</v>
      </c>
      <c r="N734" s="1">
        <v>11561550000</v>
      </c>
      <c r="O734" s="1">
        <v>3306603300</v>
      </c>
    </row>
    <row r="735" spans="1:15" x14ac:dyDescent="0.15">
      <c r="A735" s="2">
        <v>38244</v>
      </c>
      <c r="B735" s="1">
        <v>29.84</v>
      </c>
      <c r="C735" s="1">
        <v>30</v>
      </c>
      <c r="D735" s="1">
        <v>29</v>
      </c>
      <c r="E735" s="1">
        <v>29.4</v>
      </c>
      <c r="F735" s="1">
        <v>29.4</v>
      </c>
      <c r="G735" s="1">
        <v>0.44</v>
      </c>
      <c r="H735" s="4">
        <f t="shared" si="30"/>
        <v>1.4966E-2</v>
      </c>
      <c r="I735" s="1">
        <v>1.4965999999999999</v>
      </c>
      <c r="J735" s="4">
        <f t="shared" si="31"/>
        <v>5.4469999999999996E-3</v>
      </c>
      <c r="K735" s="1">
        <v>0.54469999999999996</v>
      </c>
      <c r="L735" s="1">
        <v>612594</v>
      </c>
      <c r="M735" s="1">
        <v>18071359</v>
      </c>
      <c r="N735" s="1">
        <v>11734580000</v>
      </c>
      <c r="O735" s="1">
        <v>3356089880</v>
      </c>
    </row>
    <row r="736" spans="1:15" x14ac:dyDescent="0.15">
      <c r="A736" s="2">
        <v>38245</v>
      </c>
      <c r="B736" s="1">
        <v>31.15</v>
      </c>
      <c r="C736" s="1">
        <v>31.19</v>
      </c>
      <c r="D736" s="1">
        <v>29.62</v>
      </c>
      <c r="E736" s="1">
        <v>29.78</v>
      </c>
      <c r="F736" s="1">
        <v>29.84</v>
      </c>
      <c r="G736" s="1">
        <v>1.31</v>
      </c>
      <c r="H736" s="4">
        <f t="shared" si="30"/>
        <v>4.3901000000000003E-2</v>
      </c>
      <c r="I736" s="1">
        <v>4.3901000000000003</v>
      </c>
      <c r="J736" s="4">
        <f t="shared" si="31"/>
        <v>1.0145E-2</v>
      </c>
      <c r="K736" s="1">
        <v>1.0145</v>
      </c>
      <c r="L736" s="1">
        <v>1140958</v>
      </c>
      <c r="M736" s="1">
        <v>35117697</v>
      </c>
      <c r="N736" s="1">
        <v>12249737500</v>
      </c>
      <c r="O736" s="1">
        <v>3503424925</v>
      </c>
    </row>
    <row r="737" spans="1:15" x14ac:dyDescent="0.15">
      <c r="A737" s="2">
        <v>38246</v>
      </c>
      <c r="B737" s="1">
        <v>31.63</v>
      </c>
      <c r="C737" s="1">
        <v>32</v>
      </c>
      <c r="D737" s="1">
        <v>31</v>
      </c>
      <c r="E737" s="1">
        <v>31.1</v>
      </c>
      <c r="F737" s="1">
        <v>31.15</v>
      </c>
      <c r="G737" s="1">
        <v>0.48</v>
      </c>
      <c r="H737" s="4">
        <f t="shared" si="30"/>
        <v>1.5408999999999999E-2</v>
      </c>
      <c r="I737" s="1">
        <v>1.5408999999999999</v>
      </c>
      <c r="J737" s="4">
        <f t="shared" si="31"/>
        <v>1.0200000000000001E-2</v>
      </c>
      <c r="K737" s="1">
        <v>1.02</v>
      </c>
      <c r="L737" s="1">
        <v>1147161</v>
      </c>
      <c r="M737" s="1">
        <v>36213781</v>
      </c>
      <c r="N737" s="1">
        <v>12438497500</v>
      </c>
      <c r="O737" s="1">
        <v>3557410285</v>
      </c>
    </row>
    <row r="738" spans="1:15" x14ac:dyDescent="0.15">
      <c r="A738" s="2">
        <v>38247</v>
      </c>
      <c r="B738" s="1">
        <v>32.299999999999997</v>
      </c>
      <c r="C738" s="1">
        <v>32.409999999999997</v>
      </c>
      <c r="D738" s="1">
        <v>31.11</v>
      </c>
      <c r="E738" s="1">
        <v>31.77</v>
      </c>
      <c r="F738" s="1">
        <v>31.63</v>
      </c>
      <c r="G738" s="1">
        <v>0.67</v>
      </c>
      <c r="H738" s="4">
        <f t="shared" si="30"/>
        <v>2.1181999999999999E-2</v>
      </c>
      <c r="I738" s="1">
        <v>2.1181999999999999</v>
      </c>
      <c r="J738" s="4">
        <f t="shared" si="31"/>
        <v>1.1734E-2</v>
      </c>
      <c r="K738" s="1">
        <v>1.1734</v>
      </c>
      <c r="L738" s="1">
        <v>1319689</v>
      </c>
      <c r="M738" s="1">
        <v>42076514</v>
      </c>
      <c r="N738" s="1">
        <v>12701975000</v>
      </c>
      <c r="O738" s="1">
        <v>3632764850</v>
      </c>
    </row>
    <row r="739" spans="1:15" x14ac:dyDescent="0.15">
      <c r="A739" s="2">
        <v>38250</v>
      </c>
      <c r="B739" s="1">
        <v>32.69</v>
      </c>
      <c r="C739" s="1">
        <v>33</v>
      </c>
      <c r="D739" s="1">
        <v>32.21</v>
      </c>
      <c r="E739" s="1">
        <v>32.549999999999997</v>
      </c>
      <c r="F739" s="1">
        <v>32.299999999999997</v>
      </c>
      <c r="G739" s="1">
        <v>0.39</v>
      </c>
      <c r="H739" s="4">
        <f t="shared" si="30"/>
        <v>1.2074E-2</v>
      </c>
      <c r="I739" s="1">
        <v>1.2074</v>
      </c>
      <c r="J739" s="4">
        <f t="shared" si="31"/>
        <v>1.0688999999999999E-2</v>
      </c>
      <c r="K739" s="1">
        <v>1.0689</v>
      </c>
      <c r="L739" s="1">
        <v>1202166</v>
      </c>
      <c r="M739" s="1">
        <v>39168091</v>
      </c>
      <c r="N739" s="1">
        <v>12855342500</v>
      </c>
      <c r="O739" s="1">
        <v>3676627955</v>
      </c>
    </row>
    <row r="740" spans="1:15" x14ac:dyDescent="0.15">
      <c r="A740" s="2">
        <v>38251</v>
      </c>
      <c r="B740" s="1">
        <v>32.299999999999997</v>
      </c>
      <c r="C740" s="1">
        <v>32.979999999999997</v>
      </c>
      <c r="D740" s="1">
        <v>32.090000000000003</v>
      </c>
      <c r="E740" s="1">
        <v>32.090000000000003</v>
      </c>
      <c r="F740" s="1">
        <v>32.69</v>
      </c>
      <c r="G740" s="1">
        <v>-0.39</v>
      </c>
      <c r="H740" s="4">
        <f t="shared" si="30"/>
        <v>-1.1930000000000001E-2</v>
      </c>
      <c r="I740" s="1">
        <v>-1.1930000000000001</v>
      </c>
      <c r="J740" s="4">
        <f t="shared" si="31"/>
        <v>7.4460000000000004E-3</v>
      </c>
      <c r="K740" s="1">
        <v>0.74460000000000004</v>
      </c>
      <c r="L740" s="1">
        <v>837413</v>
      </c>
      <c r="M740" s="1">
        <v>27222818</v>
      </c>
      <c r="N740" s="1">
        <v>12701975000</v>
      </c>
      <c r="O740" s="1">
        <v>3632764850</v>
      </c>
    </row>
    <row r="741" spans="1:15" x14ac:dyDescent="0.15">
      <c r="A741" s="2">
        <v>38252</v>
      </c>
      <c r="B741" s="1">
        <v>32.159999999999997</v>
      </c>
      <c r="C741" s="1">
        <v>32.49</v>
      </c>
      <c r="D741" s="1">
        <v>32.03</v>
      </c>
      <c r="E741" s="1">
        <v>32.03</v>
      </c>
      <c r="F741" s="1">
        <v>32.299999999999997</v>
      </c>
      <c r="G741" s="1">
        <v>-0.14000000000000001</v>
      </c>
      <c r="H741" s="4">
        <f t="shared" si="30"/>
        <v>-4.3340000000000002E-3</v>
      </c>
      <c r="I741" s="1">
        <v>-0.43340000000000001</v>
      </c>
      <c r="J741" s="4">
        <f t="shared" si="31"/>
        <v>3.8660000000000001E-3</v>
      </c>
      <c r="K741" s="1">
        <v>0.3866</v>
      </c>
      <c r="L741" s="1">
        <v>434812</v>
      </c>
      <c r="M741" s="1">
        <v>13965168</v>
      </c>
      <c r="N741" s="1">
        <v>12646920000</v>
      </c>
      <c r="O741" s="1">
        <v>3617019120</v>
      </c>
    </row>
    <row r="742" spans="1:15" x14ac:dyDescent="0.15">
      <c r="A742" s="2">
        <v>38253</v>
      </c>
      <c r="B742" s="1">
        <v>33.42</v>
      </c>
      <c r="C742" s="1">
        <v>33.520000000000003</v>
      </c>
      <c r="D742" s="1">
        <v>32.11</v>
      </c>
      <c r="E742" s="1">
        <v>32.11</v>
      </c>
      <c r="F742" s="1">
        <v>32.159999999999997</v>
      </c>
      <c r="G742" s="1">
        <v>1.26</v>
      </c>
      <c r="H742" s="4">
        <f t="shared" si="30"/>
        <v>3.9178999999999999E-2</v>
      </c>
      <c r="I742" s="1">
        <v>3.9178999999999999</v>
      </c>
      <c r="J742" s="4">
        <f t="shared" si="31"/>
        <v>1.5709000000000001E-2</v>
      </c>
      <c r="K742" s="1">
        <v>1.5709</v>
      </c>
      <c r="L742" s="1">
        <v>1766748</v>
      </c>
      <c r="M742" s="1">
        <v>58219692</v>
      </c>
      <c r="N742" s="1">
        <v>13142415000</v>
      </c>
      <c r="O742" s="1">
        <v>3758730690</v>
      </c>
    </row>
    <row r="743" spans="1:15" x14ac:dyDescent="0.15">
      <c r="A743" s="2">
        <v>38254</v>
      </c>
      <c r="B743" s="1">
        <v>34.49</v>
      </c>
      <c r="C743" s="1">
        <v>35.89</v>
      </c>
      <c r="D743" s="1">
        <v>33.6</v>
      </c>
      <c r="E743" s="1">
        <v>33.6</v>
      </c>
      <c r="F743" s="1">
        <v>33.42</v>
      </c>
      <c r="G743" s="1">
        <v>1.07</v>
      </c>
      <c r="H743" s="4">
        <f t="shared" si="30"/>
        <v>3.2017000000000004E-2</v>
      </c>
      <c r="I743" s="1">
        <v>3.2017000000000002</v>
      </c>
      <c r="J743" s="4">
        <f t="shared" si="31"/>
        <v>2.7546000000000001E-2</v>
      </c>
      <c r="K743" s="1">
        <v>2.7545999999999999</v>
      </c>
      <c r="L743" s="1">
        <v>3098137</v>
      </c>
      <c r="M743" s="1">
        <v>108295826</v>
      </c>
      <c r="N743" s="1">
        <v>13563192500</v>
      </c>
      <c r="O743" s="1">
        <v>3879073055</v>
      </c>
    </row>
    <row r="744" spans="1:15" x14ac:dyDescent="0.15">
      <c r="A744" s="2">
        <v>38257</v>
      </c>
      <c r="B744" s="1">
        <v>34.93</v>
      </c>
      <c r="C744" s="1">
        <v>35.979999999999997</v>
      </c>
      <c r="D744" s="1">
        <v>34.5</v>
      </c>
      <c r="E744" s="1">
        <v>34.950000000000003</v>
      </c>
      <c r="F744" s="1">
        <v>34.49</v>
      </c>
      <c r="G744" s="1">
        <v>0.44</v>
      </c>
      <c r="H744" s="4">
        <f t="shared" si="30"/>
        <v>1.2757000000000001E-2</v>
      </c>
      <c r="I744" s="1">
        <v>1.2757000000000001</v>
      </c>
      <c r="J744" s="4">
        <f t="shared" si="31"/>
        <v>5.3939999999999995E-3</v>
      </c>
      <c r="K744" s="1">
        <v>0.53939999999999999</v>
      </c>
      <c r="L744" s="1">
        <v>606663</v>
      </c>
      <c r="M744" s="1">
        <v>21339456</v>
      </c>
      <c r="N744" s="1">
        <v>13736222500</v>
      </c>
      <c r="O744" s="1">
        <v>3928559635</v>
      </c>
    </row>
    <row r="745" spans="1:15" x14ac:dyDescent="0.15">
      <c r="A745" s="2">
        <v>38258</v>
      </c>
      <c r="B745" s="1">
        <v>35.799999999999997</v>
      </c>
      <c r="C745" s="1">
        <v>35.97</v>
      </c>
      <c r="D745" s="1">
        <v>34.799999999999997</v>
      </c>
      <c r="E745" s="1">
        <v>34.89</v>
      </c>
      <c r="F745" s="1">
        <v>34.93</v>
      </c>
      <c r="G745" s="1">
        <v>0.87</v>
      </c>
      <c r="H745" s="4">
        <f t="shared" si="30"/>
        <v>2.4906999999999999E-2</v>
      </c>
      <c r="I745" s="1">
        <v>2.4906999999999999</v>
      </c>
      <c r="J745" s="4">
        <f t="shared" si="31"/>
        <v>5.9930000000000009E-3</v>
      </c>
      <c r="K745" s="1">
        <v>0.59930000000000005</v>
      </c>
      <c r="L745" s="1">
        <v>674055</v>
      </c>
      <c r="M745" s="1">
        <v>23948625</v>
      </c>
      <c r="N745" s="1">
        <v>14078350000</v>
      </c>
      <c r="O745" s="1">
        <v>4026408100</v>
      </c>
    </row>
    <row r="746" spans="1:15" x14ac:dyDescent="0.15">
      <c r="A746" s="2">
        <v>38259</v>
      </c>
      <c r="B746" s="1">
        <v>35.54</v>
      </c>
      <c r="C746" s="1">
        <v>36.18</v>
      </c>
      <c r="D746" s="1">
        <v>35.4</v>
      </c>
      <c r="E746" s="1">
        <v>35.799999999999997</v>
      </c>
      <c r="F746" s="1">
        <v>35.799999999999997</v>
      </c>
      <c r="G746" s="1">
        <v>-0.26</v>
      </c>
      <c r="H746" s="4">
        <f t="shared" si="30"/>
        <v>-7.2629999999999995E-3</v>
      </c>
      <c r="I746" s="1">
        <v>-0.72629999999999995</v>
      </c>
      <c r="J746" s="4">
        <f t="shared" si="31"/>
        <v>1.2116999999999999E-2</v>
      </c>
      <c r="K746" s="1">
        <v>1.2117</v>
      </c>
      <c r="L746" s="1">
        <v>1362842</v>
      </c>
      <c r="M746" s="1">
        <v>48864987</v>
      </c>
      <c r="N746" s="1">
        <v>13976105000</v>
      </c>
      <c r="O746" s="1">
        <v>3997166030</v>
      </c>
    </row>
    <row r="747" spans="1:15" x14ac:dyDescent="0.15">
      <c r="A747" s="2">
        <v>38260</v>
      </c>
      <c r="B747" s="1">
        <v>35.97</v>
      </c>
      <c r="C747" s="1">
        <v>36.08</v>
      </c>
      <c r="D747" s="1">
        <v>34.549999999999997</v>
      </c>
      <c r="E747" s="1">
        <v>35.5</v>
      </c>
      <c r="F747" s="1">
        <v>35.54</v>
      </c>
      <c r="G747" s="1">
        <v>0.43</v>
      </c>
      <c r="H747" s="4">
        <f t="shared" ref="H747:H810" si="32">I747/100</f>
        <v>1.2099E-2</v>
      </c>
      <c r="I747" s="1">
        <v>1.2099</v>
      </c>
      <c r="J747" s="4">
        <f t="shared" ref="J747:J810" si="33">K747/100</f>
        <v>6.5500000000000003E-3</v>
      </c>
      <c r="K747" s="1">
        <v>0.65500000000000003</v>
      </c>
      <c r="L747" s="1">
        <v>736647</v>
      </c>
      <c r="M747" s="1">
        <v>26230672</v>
      </c>
      <c r="N747" s="1">
        <v>14145202500</v>
      </c>
      <c r="O747" s="1">
        <v>4045527915</v>
      </c>
    </row>
    <row r="748" spans="1:15" x14ac:dyDescent="0.15">
      <c r="A748" s="2">
        <v>38268</v>
      </c>
      <c r="B748" s="1">
        <v>36.51</v>
      </c>
      <c r="C748" s="1">
        <v>36.549999999999997</v>
      </c>
      <c r="D748" s="1">
        <v>35.01</v>
      </c>
      <c r="E748" s="1">
        <v>35.49</v>
      </c>
      <c r="F748" s="1">
        <v>35.97</v>
      </c>
      <c r="G748" s="1">
        <v>0.54</v>
      </c>
      <c r="H748" s="4">
        <f t="shared" si="32"/>
        <v>1.5013E-2</v>
      </c>
      <c r="I748" s="1">
        <v>1.5013000000000001</v>
      </c>
      <c r="J748" s="4">
        <f t="shared" si="33"/>
        <v>8.5959999999999995E-3</v>
      </c>
      <c r="K748" s="1">
        <v>0.85960000000000003</v>
      </c>
      <c r="L748" s="1">
        <v>966784</v>
      </c>
      <c r="M748" s="1">
        <v>34809243</v>
      </c>
      <c r="N748" s="1">
        <v>14357557500</v>
      </c>
      <c r="O748" s="1">
        <v>4106261445</v>
      </c>
    </row>
    <row r="749" spans="1:15" x14ac:dyDescent="0.15">
      <c r="A749" s="2">
        <v>38271</v>
      </c>
      <c r="B749" s="1">
        <v>37.17</v>
      </c>
      <c r="C749" s="1">
        <v>38.119999999999997</v>
      </c>
      <c r="D749" s="1">
        <v>36.549999999999997</v>
      </c>
      <c r="E749" s="1">
        <v>36.549999999999997</v>
      </c>
      <c r="F749" s="1">
        <v>36.51</v>
      </c>
      <c r="G749" s="1">
        <v>0.66</v>
      </c>
      <c r="H749" s="4">
        <f t="shared" si="32"/>
        <v>1.8076999999999999E-2</v>
      </c>
      <c r="I749" s="1">
        <v>1.8077000000000001</v>
      </c>
      <c r="J749" s="4">
        <f t="shared" si="33"/>
        <v>9.0669999999999987E-3</v>
      </c>
      <c r="K749" s="1">
        <v>0.90669999999999995</v>
      </c>
      <c r="L749" s="1">
        <v>1019776</v>
      </c>
      <c r="M749" s="1">
        <v>38270567</v>
      </c>
      <c r="N749" s="1">
        <v>14617102500</v>
      </c>
      <c r="O749" s="1">
        <v>4180491315</v>
      </c>
    </row>
    <row r="750" spans="1:15" x14ac:dyDescent="0.15">
      <c r="A750" s="2">
        <v>38272</v>
      </c>
      <c r="B750" s="1">
        <v>36.03</v>
      </c>
      <c r="C750" s="1">
        <v>36.9</v>
      </c>
      <c r="D750" s="1">
        <v>35.6</v>
      </c>
      <c r="E750" s="1">
        <v>36.9</v>
      </c>
      <c r="F750" s="1">
        <v>37.17</v>
      </c>
      <c r="G750" s="1">
        <v>-1.1399999999999999</v>
      </c>
      <c r="H750" s="4">
        <f t="shared" si="32"/>
        <v>-3.0670000000000003E-2</v>
      </c>
      <c r="I750" s="1">
        <v>-3.0670000000000002</v>
      </c>
      <c r="J750" s="4">
        <f t="shared" si="33"/>
        <v>6.6259999999999999E-3</v>
      </c>
      <c r="K750" s="1">
        <v>0.66259999999999997</v>
      </c>
      <c r="L750" s="1">
        <v>745222</v>
      </c>
      <c r="M750" s="1">
        <v>26810800</v>
      </c>
      <c r="N750" s="1">
        <v>14168797500</v>
      </c>
      <c r="O750" s="1">
        <v>4052276085</v>
      </c>
    </row>
    <row r="751" spans="1:15" x14ac:dyDescent="0.15">
      <c r="A751" s="2">
        <v>38273</v>
      </c>
      <c r="B751" s="1">
        <v>35.69</v>
      </c>
      <c r="C751" s="1">
        <v>35.950000000000003</v>
      </c>
      <c r="D751" s="1">
        <v>35.11</v>
      </c>
      <c r="E751" s="1">
        <v>35.729999999999997</v>
      </c>
      <c r="F751" s="1">
        <v>36.03</v>
      </c>
      <c r="G751" s="1">
        <v>-0.34</v>
      </c>
      <c r="H751" s="4">
        <f t="shared" si="32"/>
        <v>-9.4369999999999992E-3</v>
      </c>
      <c r="I751" s="1">
        <v>-0.94369999999999998</v>
      </c>
      <c r="J751" s="4">
        <f t="shared" si="33"/>
        <v>5.9080000000000001E-3</v>
      </c>
      <c r="K751" s="1">
        <v>0.59079999999999999</v>
      </c>
      <c r="L751" s="1">
        <v>664517</v>
      </c>
      <c r="M751" s="1">
        <v>23571291</v>
      </c>
      <c r="N751" s="1">
        <v>14035092500</v>
      </c>
      <c r="O751" s="1">
        <v>4014036455</v>
      </c>
    </row>
    <row r="752" spans="1:15" x14ac:dyDescent="0.15">
      <c r="A752" s="2">
        <v>38274</v>
      </c>
      <c r="B752" s="1">
        <v>35.369999999999997</v>
      </c>
      <c r="C752" s="1">
        <v>36.880000000000003</v>
      </c>
      <c r="D752" s="1">
        <v>35.18</v>
      </c>
      <c r="E752" s="1">
        <v>35.700000000000003</v>
      </c>
      <c r="F752" s="1">
        <v>35.69</v>
      </c>
      <c r="G752" s="1">
        <v>-0.32</v>
      </c>
      <c r="H752" s="4">
        <f t="shared" si="32"/>
        <v>-8.966E-3</v>
      </c>
      <c r="I752" s="1">
        <v>-0.89659999999999995</v>
      </c>
      <c r="J752" s="4">
        <f t="shared" si="33"/>
        <v>5.7609999999999996E-3</v>
      </c>
      <c r="K752" s="1">
        <v>0.57609999999999995</v>
      </c>
      <c r="L752" s="1">
        <v>647914</v>
      </c>
      <c r="M752" s="1">
        <v>23199283</v>
      </c>
      <c r="N752" s="1">
        <v>13909252500</v>
      </c>
      <c r="O752" s="1">
        <v>3978046215</v>
      </c>
    </row>
    <row r="753" spans="1:15" x14ac:dyDescent="0.15">
      <c r="A753" s="2">
        <v>38275</v>
      </c>
      <c r="B753" s="1">
        <v>35.35</v>
      </c>
      <c r="C753" s="1">
        <v>36</v>
      </c>
      <c r="D753" s="1">
        <v>34.659999999999997</v>
      </c>
      <c r="E753" s="1">
        <v>35</v>
      </c>
      <c r="F753" s="1">
        <v>35.369999999999997</v>
      </c>
      <c r="G753" s="1">
        <v>-0.02</v>
      </c>
      <c r="H753" s="4">
        <f t="shared" si="32"/>
        <v>-5.6499999999999996E-4</v>
      </c>
      <c r="I753" s="1">
        <v>-5.6500000000000002E-2</v>
      </c>
      <c r="J753" s="4">
        <f t="shared" si="33"/>
        <v>4.5539999999999999E-3</v>
      </c>
      <c r="K753" s="1">
        <v>0.45540000000000003</v>
      </c>
      <c r="L753" s="1">
        <v>512154</v>
      </c>
      <c r="M753" s="1">
        <v>18189199</v>
      </c>
      <c r="N753" s="1">
        <v>13901387500</v>
      </c>
      <c r="O753" s="1">
        <v>3975796825</v>
      </c>
    </row>
    <row r="754" spans="1:15" x14ac:dyDescent="0.15">
      <c r="A754" s="2">
        <v>38278</v>
      </c>
      <c r="B754" s="1">
        <v>34.86</v>
      </c>
      <c r="C754" s="1">
        <v>35.32</v>
      </c>
      <c r="D754" s="1">
        <v>34.65</v>
      </c>
      <c r="E754" s="1">
        <v>35.29</v>
      </c>
      <c r="F754" s="1">
        <v>35.35</v>
      </c>
      <c r="G754" s="1">
        <v>-0.49</v>
      </c>
      <c r="H754" s="4">
        <f t="shared" si="32"/>
        <v>-1.3861000000000002E-2</v>
      </c>
      <c r="I754" s="1">
        <v>-1.3861000000000001</v>
      </c>
      <c r="J754" s="4">
        <f t="shared" si="33"/>
        <v>2.078E-3</v>
      </c>
      <c r="K754" s="1">
        <v>0.20780000000000001</v>
      </c>
      <c r="L754" s="1">
        <v>233687</v>
      </c>
      <c r="M754" s="1">
        <v>8190572</v>
      </c>
      <c r="N754" s="1">
        <v>13708695000</v>
      </c>
      <c r="O754" s="1">
        <v>3920686770</v>
      </c>
    </row>
    <row r="755" spans="1:15" x14ac:dyDescent="0.15">
      <c r="A755" s="2">
        <v>38279</v>
      </c>
      <c r="B755" s="1">
        <v>35.979999999999997</v>
      </c>
      <c r="C755" s="1">
        <v>36.200000000000003</v>
      </c>
      <c r="D755" s="1">
        <v>34.700000000000003</v>
      </c>
      <c r="E755" s="1">
        <v>34.799999999999997</v>
      </c>
      <c r="F755" s="1">
        <v>34.86</v>
      </c>
      <c r="G755" s="1">
        <v>1.1200000000000001</v>
      </c>
      <c r="H755" s="4">
        <f t="shared" si="32"/>
        <v>3.2128999999999998E-2</v>
      </c>
      <c r="I755" s="1">
        <v>3.2128999999999999</v>
      </c>
      <c r="J755" s="4">
        <f t="shared" si="33"/>
        <v>9.41E-3</v>
      </c>
      <c r="K755" s="1">
        <v>0.94099999999999995</v>
      </c>
      <c r="L755" s="1">
        <v>1058364</v>
      </c>
      <c r="M755" s="1">
        <v>37755969</v>
      </c>
      <c r="N755" s="1">
        <v>14149135000</v>
      </c>
      <c r="O755" s="1">
        <v>4046652610</v>
      </c>
    </row>
    <row r="756" spans="1:15" x14ac:dyDescent="0.15">
      <c r="A756" s="2">
        <v>38280</v>
      </c>
      <c r="B756" s="1">
        <v>36.68</v>
      </c>
      <c r="C756" s="1">
        <v>37.51</v>
      </c>
      <c r="D756" s="1">
        <v>35.81</v>
      </c>
      <c r="E756" s="1">
        <v>36</v>
      </c>
      <c r="F756" s="1">
        <v>35.979999999999997</v>
      </c>
      <c r="G756" s="1">
        <v>0.7</v>
      </c>
      <c r="H756" s="4">
        <f t="shared" si="32"/>
        <v>1.9455E-2</v>
      </c>
      <c r="I756" s="1">
        <v>1.9455</v>
      </c>
      <c r="J756" s="4">
        <f t="shared" si="33"/>
        <v>1.4167000000000001E-2</v>
      </c>
      <c r="K756" s="1">
        <v>1.4167000000000001</v>
      </c>
      <c r="L756" s="1">
        <v>1593384</v>
      </c>
      <c r="M756" s="1">
        <v>58326643</v>
      </c>
      <c r="N756" s="1">
        <v>14424410000</v>
      </c>
      <c r="O756" s="1">
        <v>4125381260</v>
      </c>
    </row>
    <row r="757" spans="1:15" x14ac:dyDescent="0.15">
      <c r="A757" s="2">
        <v>38281</v>
      </c>
      <c r="B757" s="1">
        <v>37.07</v>
      </c>
      <c r="C757" s="1">
        <v>37.5</v>
      </c>
      <c r="D757" s="1">
        <v>35.799999999999997</v>
      </c>
      <c r="E757" s="1">
        <v>36.549999999999997</v>
      </c>
      <c r="F757" s="1">
        <v>36.68</v>
      </c>
      <c r="G757" s="1">
        <v>0.39</v>
      </c>
      <c r="H757" s="4">
        <f t="shared" si="32"/>
        <v>1.0631999999999999E-2</v>
      </c>
      <c r="I757" s="1">
        <v>1.0631999999999999</v>
      </c>
      <c r="J757" s="4">
        <f t="shared" si="33"/>
        <v>5.3309999999999998E-3</v>
      </c>
      <c r="K757" s="1">
        <v>0.53310000000000002</v>
      </c>
      <c r="L757" s="1">
        <v>599603</v>
      </c>
      <c r="M757" s="1">
        <v>22003540</v>
      </c>
      <c r="N757" s="1">
        <v>14577777500</v>
      </c>
      <c r="O757" s="1">
        <v>4169244365</v>
      </c>
    </row>
    <row r="758" spans="1:15" x14ac:dyDescent="0.15">
      <c r="A758" s="2">
        <v>38282</v>
      </c>
      <c r="B758" s="1">
        <v>39.15</v>
      </c>
      <c r="C758" s="1">
        <v>39.409999999999997</v>
      </c>
      <c r="D758" s="1">
        <v>37</v>
      </c>
      <c r="E758" s="1">
        <v>37.03</v>
      </c>
      <c r="F758" s="1">
        <v>37.07</v>
      </c>
      <c r="G758" s="1">
        <v>2.08</v>
      </c>
      <c r="H758" s="4">
        <f t="shared" si="32"/>
        <v>5.611E-2</v>
      </c>
      <c r="I758" s="1">
        <v>5.6109999999999998</v>
      </c>
      <c r="J758" s="4">
        <f t="shared" si="33"/>
        <v>1.6147999999999999E-2</v>
      </c>
      <c r="K758" s="1">
        <v>1.6148</v>
      </c>
      <c r="L758" s="1">
        <v>1816145</v>
      </c>
      <c r="M758" s="1">
        <v>70151234</v>
      </c>
      <c r="N758" s="1">
        <v>15395737500</v>
      </c>
      <c r="O758" s="1">
        <v>4403180925</v>
      </c>
    </row>
    <row r="759" spans="1:15" x14ac:dyDescent="0.15">
      <c r="A759" s="2">
        <v>38285</v>
      </c>
      <c r="B759" s="1">
        <v>39.46</v>
      </c>
      <c r="C759" s="1">
        <v>40.299999999999997</v>
      </c>
      <c r="D759" s="1">
        <v>39.119999999999997</v>
      </c>
      <c r="E759" s="1">
        <v>39.5</v>
      </c>
      <c r="F759" s="1">
        <v>39.15</v>
      </c>
      <c r="G759" s="1">
        <v>0.31</v>
      </c>
      <c r="H759" s="4">
        <f t="shared" si="32"/>
        <v>7.9179999999999997E-3</v>
      </c>
      <c r="I759" s="1">
        <v>0.79179999999999995</v>
      </c>
      <c r="J759" s="4">
        <f t="shared" si="33"/>
        <v>1.3872000000000001E-2</v>
      </c>
      <c r="K759" s="1">
        <v>1.3872</v>
      </c>
      <c r="L759" s="1">
        <v>1560178</v>
      </c>
      <c r="M759" s="1">
        <v>61900269</v>
      </c>
      <c r="N759" s="1">
        <v>15517645000</v>
      </c>
      <c r="O759" s="1">
        <v>4438046470</v>
      </c>
    </row>
    <row r="760" spans="1:15" x14ac:dyDescent="0.15">
      <c r="A760" s="2">
        <v>38286</v>
      </c>
      <c r="B760" s="1">
        <v>39.799999999999997</v>
      </c>
      <c r="C760" s="1">
        <v>39.880000000000003</v>
      </c>
      <c r="D760" s="1">
        <v>38.700000000000003</v>
      </c>
      <c r="E760" s="1">
        <v>39.18</v>
      </c>
      <c r="F760" s="1">
        <v>39.46</v>
      </c>
      <c r="G760" s="1">
        <v>0.34</v>
      </c>
      <c r="H760" s="4">
        <f t="shared" si="32"/>
        <v>8.6160000000000004E-3</v>
      </c>
      <c r="I760" s="1">
        <v>0.86160000000000003</v>
      </c>
      <c r="J760" s="4">
        <f t="shared" si="33"/>
        <v>4.4219999999999997E-3</v>
      </c>
      <c r="K760" s="1">
        <v>0.44219999999999998</v>
      </c>
      <c r="L760" s="1">
        <v>497347</v>
      </c>
      <c r="M760" s="1">
        <v>19618432</v>
      </c>
      <c r="N760" s="1">
        <v>15651350000</v>
      </c>
      <c r="O760" s="1">
        <v>4476286100</v>
      </c>
    </row>
    <row r="761" spans="1:15" x14ac:dyDescent="0.15">
      <c r="A761" s="2">
        <v>38287</v>
      </c>
      <c r="B761" s="1">
        <v>39.4</v>
      </c>
      <c r="C761" s="1">
        <v>40.6</v>
      </c>
      <c r="D761" s="1">
        <v>39.32</v>
      </c>
      <c r="E761" s="1">
        <v>39.840000000000003</v>
      </c>
      <c r="F761" s="1">
        <v>39.799999999999997</v>
      </c>
      <c r="G761" s="1">
        <v>-0.4</v>
      </c>
      <c r="H761" s="4">
        <f t="shared" si="32"/>
        <v>-1.0049999999999998E-2</v>
      </c>
      <c r="I761" s="1">
        <v>-1.0049999999999999</v>
      </c>
      <c r="J761" s="4">
        <f t="shared" si="33"/>
        <v>1.0561000000000001E-2</v>
      </c>
      <c r="K761" s="1">
        <v>1.0561</v>
      </c>
      <c r="L761" s="1">
        <v>1187804</v>
      </c>
      <c r="M761" s="1">
        <v>47630068</v>
      </c>
      <c r="N761" s="1">
        <v>15494050000</v>
      </c>
      <c r="O761" s="1">
        <v>4431298300</v>
      </c>
    </row>
    <row r="762" spans="1:15" x14ac:dyDescent="0.15">
      <c r="A762" s="2">
        <v>38288</v>
      </c>
      <c r="B762" s="1">
        <v>39</v>
      </c>
      <c r="C762" s="1">
        <v>39.659999999999997</v>
      </c>
      <c r="D762" s="1">
        <v>38.619999999999997</v>
      </c>
      <c r="E762" s="1">
        <v>39.1</v>
      </c>
      <c r="F762" s="1">
        <v>39.4</v>
      </c>
      <c r="G762" s="1">
        <v>-0.4</v>
      </c>
      <c r="H762" s="4">
        <f t="shared" si="32"/>
        <v>-1.0152000000000001E-2</v>
      </c>
      <c r="I762" s="1">
        <v>-1.0152000000000001</v>
      </c>
      <c r="J762" s="4">
        <f t="shared" si="33"/>
        <v>8.3029999999999996E-3</v>
      </c>
      <c r="K762" s="1">
        <v>0.83030000000000004</v>
      </c>
      <c r="L762" s="1">
        <v>933820</v>
      </c>
      <c r="M762" s="1">
        <v>36495905</v>
      </c>
      <c r="N762" s="1">
        <v>15336750000</v>
      </c>
      <c r="O762" s="1">
        <v>4386310500</v>
      </c>
    </row>
    <row r="763" spans="1:15" x14ac:dyDescent="0.15">
      <c r="A763" s="2">
        <v>38289</v>
      </c>
      <c r="B763" s="1">
        <v>38.96</v>
      </c>
      <c r="C763" s="1">
        <v>39.299999999999997</v>
      </c>
      <c r="D763" s="1">
        <v>38.01</v>
      </c>
      <c r="E763" s="1">
        <v>38.01</v>
      </c>
      <c r="F763" s="1">
        <v>39</v>
      </c>
      <c r="G763" s="1">
        <v>-0.04</v>
      </c>
      <c r="H763" s="4">
        <f t="shared" si="32"/>
        <v>-1.026E-3</v>
      </c>
      <c r="I763" s="1">
        <v>-0.1026</v>
      </c>
      <c r="J763" s="4">
        <f t="shared" si="33"/>
        <v>1.2770999999999999E-2</v>
      </c>
      <c r="K763" s="1">
        <v>1.2770999999999999</v>
      </c>
      <c r="L763" s="1">
        <v>1436314</v>
      </c>
      <c r="M763" s="1">
        <v>55678746</v>
      </c>
      <c r="N763" s="1">
        <v>15321020000</v>
      </c>
      <c r="O763" s="1">
        <v>4381811720</v>
      </c>
    </row>
    <row r="764" spans="1:15" x14ac:dyDescent="0.15">
      <c r="A764" s="2">
        <v>38292</v>
      </c>
      <c r="B764" s="1">
        <v>39.380000000000003</v>
      </c>
      <c r="C764" s="1">
        <v>39.57</v>
      </c>
      <c r="D764" s="1">
        <v>38.520000000000003</v>
      </c>
      <c r="E764" s="1">
        <v>38.58</v>
      </c>
      <c r="F764" s="1">
        <v>38.96</v>
      </c>
      <c r="G764" s="1">
        <v>0.42</v>
      </c>
      <c r="H764" s="4">
        <f t="shared" si="32"/>
        <v>1.0780000000000001E-2</v>
      </c>
      <c r="I764" s="1">
        <v>1.0780000000000001</v>
      </c>
      <c r="J764" s="4">
        <f t="shared" si="33"/>
        <v>3.2659999999999998E-3</v>
      </c>
      <c r="K764" s="1">
        <v>0.3266</v>
      </c>
      <c r="L764" s="1">
        <v>367318</v>
      </c>
      <c r="M764" s="1">
        <v>14302880</v>
      </c>
      <c r="N764" s="1">
        <v>15486185000</v>
      </c>
      <c r="O764" s="1">
        <v>4429048910</v>
      </c>
    </row>
    <row r="765" spans="1:15" x14ac:dyDescent="0.15">
      <c r="A765" s="2">
        <v>38293</v>
      </c>
      <c r="B765" s="1">
        <v>39.090000000000003</v>
      </c>
      <c r="C765" s="1">
        <v>39.1</v>
      </c>
      <c r="D765" s="1">
        <v>38.1</v>
      </c>
      <c r="E765" s="1">
        <v>39</v>
      </c>
      <c r="F765" s="1">
        <v>39.380000000000003</v>
      </c>
      <c r="G765" s="1">
        <v>-0.28999999999999998</v>
      </c>
      <c r="H765" s="4">
        <f t="shared" si="32"/>
        <v>-7.3640000000000008E-3</v>
      </c>
      <c r="I765" s="1">
        <v>-0.73640000000000005</v>
      </c>
      <c r="J765" s="4">
        <f t="shared" si="33"/>
        <v>2.9840000000000001E-3</v>
      </c>
      <c r="K765" s="1">
        <v>0.2984</v>
      </c>
      <c r="L765" s="1">
        <v>335602</v>
      </c>
      <c r="M765" s="1">
        <v>12926156</v>
      </c>
      <c r="N765" s="1">
        <v>15372142500</v>
      </c>
      <c r="O765" s="1">
        <v>4396432755</v>
      </c>
    </row>
    <row r="766" spans="1:15" x14ac:dyDescent="0.15">
      <c r="A766" s="2">
        <v>38294</v>
      </c>
      <c r="B766" s="1">
        <v>38.93</v>
      </c>
      <c r="C766" s="1">
        <v>39.200000000000003</v>
      </c>
      <c r="D766" s="1">
        <v>38.4</v>
      </c>
      <c r="E766" s="1">
        <v>39</v>
      </c>
      <c r="F766" s="1">
        <v>39.090000000000003</v>
      </c>
      <c r="G766" s="1">
        <v>-0.16</v>
      </c>
      <c r="H766" s="4">
        <f t="shared" si="32"/>
        <v>-4.0930000000000003E-3</v>
      </c>
      <c r="I766" s="1">
        <v>-0.4093</v>
      </c>
      <c r="J766" s="4">
        <f t="shared" si="33"/>
        <v>6.7710000000000001E-3</v>
      </c>
      <c r="K766" s="1">
        <v>0.67710000000000004</v>
      </c>
      <c r="L766" s="1">
        <v>761586</v>
      </c>
      <c r="M766" s="1">
        <v>29484721</v>
      </c>
      <c r="N766" s="1">
        <v>15309222500</v>
      </c>
      <c r="O766" s="1">
        <v>4378437635</v>
      </c>
    </row>
    <row r="767" spans="1:15" x14ac:dyDescent="0.15">
      <c r="A767" s="2">
        <v>38295</v>
      </c>
      <c r="B767" s="1">
        <v>38.31</v>
      </c>
      <c r="C767" s="1">
        <v>39</v>
      </c>
      <c r="D767" s="1">
        <v>38.159999999999997</v>
      </c>
      <c r="E767" s="1">
        <v>38.6</v>
      </c>
      <c r="F767" s="1">
        <v>38.93</v>
      </c>
      <c r="G767" s="1">
        <v>-0.62</v>
      </c>
      <c r="H767" s="4">
        <f t="shared" si="32"/>
        <v>-1.5925999999999999E-2</v>
      </c>
      <c r="I767" s="1">
        <v>-1.5926</v>
      </c>
      <c r="J767" s="4">
        <f t="shared" si="33"/>
        <v>6.0329999999999993E-3</v>
      </c>
      <c r="K767" s="1">
        <v>0.60329999999999995</v>
      </c>
      <c r="L767" s="1">
        <v>678567</v>
      </c>
      <c r="M767" s="1">
        <v>26198028</v>
      </c>
      <c r="N767" s="1">
        <v>15065407500</v>
      </c>
      <c r="O767" s="1">
        <v>4308706545</v>
      </c>
    </row>
    <row r="768" spans="1:15" x14ac:dyDescent="0.15">
      <c r="A768" s="2">
        <v>38296</v>
      </c>
      <c r="B768" s="1">
        <v>36.520000000000003</v>
      </c>
      <c r="C768" s="1">
        <v>38.049999999999997</v>
      </c>
      <c r="D768" s="1">
        <v>35.99</v>
      </c>
      <c r="E768" s="1">
        <v>38.049999999999997</v>
      </c>
      <c r="F768" s="1">
        <v>38.31</v>
      </c>
      <c r="G768" s="1">
        <v>-1.79</v>
      </c>
      <c r="H768" s="4">
        <f t="shared" si="32"/>
        <v>-4.6723999999999995E-2</v>
      </c>
      <c r="I768" s="1">
        <v>-4.6723999999999997</v>
      </c>
      <c r="J768" s="4">
        <f t="shared" si="33"/>
        <v>2.3112000000000001E-2</v>
      </c>
      <c r="K768" s="1">
        <v>2.3111999999999999</v>
      </c>
      <c r="L768" s="1">
        <v>2599409</v>
      </c>
      <c r="M768" s="1">
        <v>95080945</v>
      </c>
      <c r="N768" s="1">
        <v>14361490000</v>
      </c>
      <c r="O768" s="1">
        <v>4107386140</v>
      </c>
    </row>
    <row r="769" spans="1:15" x14ac:dyDescent="0.15">
      <c r="A769" s="2">
        <v>38299</v>
      </c>
      <c r="B769" s="1">
        <v>36.97</v>
      </c>
      <c r="C769" s="1">
        <v>37</v>
      </c>
      <c r="D769" s="1">
        <v>36.020000000000003</v>
      </c>
      <c r="E769" s="1">
        <v>36.5</v>
      </c>
      <c r="F769" s="1">
        <v>36.520000000000003</v>
      </c>
      <c r="G769" s="1">
        <v>0.45</v>
      </c>
      <c r="H769" s="4">
        <f t="shared" si="32"/>
        <v>1.2322E-2</v>
      </c>
      <c r="I769" s="1">
        <v>1.2322</v>
      </c>
      <c r="J769" s="4">
        <f t="shared" si="33"/>
        <v>3.1879999999999999E-3</v>
      </c>
      <c r="K769" s="1">
        <v>0.31879999999999997</v>
      </c>
      <c r="L769" s="1">
        <v>358553</v>
      </c>
      <c r="M769" s="1">
        <v>13062547</v>
      </c>
      <c r="N769" s="1">
        <v>14538452500</v>
      </c>
      <c r="O769" s="1">
        <v>4157997415</v>
      </c>
    </row>
    <row r="770" spans="1:15" x14ac:dyDescent="0.15">
      <c r="A770" s="2">
        <v>38300</v>
      </c>
      <c r="B770" s="1">
        <v>38.29</v>
      </c>
      <c r="C770" s="1">
        <v>38.299999999999997</v>
      </c>
      <c r="D770" s="1">
        <v>36.950000000000003</v>
      </c>
      <c r="E770" s="1">
        <v>37.299999999999997</v>
      </c>
      <c r="F770" s="1">
        <v>36.97</v>
      </c>
      <c r="G770" s="1">
        <v>1.32</v>
      </c>
      <c r="H770" s="4">
        <f t="shared" si="32"/>
        <v>3.5705000000000001E-2</v>
      </c>
      <c r="I770" s="1">
        <v>3.5705</v>
      </c>
      <c r="J770" s="4">
        <f t="shared" si="33"/>
        <v>6.5039999999999994E-3</v>
      </c>
      <c r="K770" s="1">
        <v>0.65039999999999998</v>
      </c>
      <c r="L770" s="1">
        <v>731479</v>
      </c>
      <c r="M770" s="1">
        <v>27801916</v>
      </c>
      <c r="N770" s="1">
        <v>15057542500</v>
      </c>
      <c r="O770" s="1">
        <v>4306457155</v>
      </c>
    </row>
    <row r="771" spans="1:15" x14ac:dyDescent="0.15">
      <c r="A771" s="2">
        <v>38301</v>
      </c>
      <c r="B771" s="1">
        <v>39.450000000000003</v>
      </c>
      <c r="C771" s="1">
        <v>39.83</v>
      </c>
      <c r="D771" s="1">
        <v>38</v>
      </c>
      <c r="E771" s="1">
        <v>38</v>
      </c>
      <c r="F771" s="1">
        <v>38.29</v>
      </c>
      <c r="G771" s="1">
        <v>1.1599999999999999</v>
      </c>
      <c r="H771" s="4">
        <f t="shared" si="32"/>
        <v>3.0295000000000002E-2</v>
      </c>
      <c r="I771" s="1">
        <v>3.0295000000000001</v>
      </c>
      <c r="J771" s="4">
        <f t="shared" si="33"/>
        <v>1.0037000000000001E-2</v>
      </c>
      <c r="K771" s="1">
        <v>1.0037</v>
      </c>
      <c r="L771" s="1">
        <v>1128862</v>
      </c>
      <c r="M771" s="1">
        <v>44436007</v>
      </c>
      <c r="N771" s="1">
        <v>15513712500</v>
      </c>
      <c r="O771" s="1">
        <v>4436921775</v>
      </c>
    </row>
    <row r="772" spans="1:15" x14ac:dyDescent="0.15">
      <c r="A772" s="2">
        <v>38302</v>
      </c>
      <c r="B772" s="1">
        <v>38.799999999999997</v>
      </c>
      <c r="C772" s="1">
        <v>39.799999999999997</v>
      </c>
      <c r="D772" s="1">
        <v>38.799999999999997</v>
      </c>
      <c r="E772" s="1">
        <v>39.4</v>
      </c>
      <c r="F772" s="1">
        <v>39.450000000000003</v>
      </c>
      <c r="G772" s="1">
        <v>-0.65</v>
      </c>
      <c r="H772" s="4">
        <f t="shared" si="32"/>
        <v>-1.6476999999999999E-2</v>
      </c>
      <c r="I772" s="1">
        <v>-1.6476999999999999</v>
      </c>
      <c r="J772" s="4">
        <f t="shared" si="33"/>
        <v>7.4070000000000004E-3</v>
      </c>
      <c r="K772" s="1">
        <v>0.74070000000000003</v>
      </c>
      <c r="L772" s="1">
        <v>833013</v>
      </c>
      <c r="M772" s="1">
        <v>32780357</v>
      </c>
      <c r="N772" s="1">
        <v>15258100000</v>
      </c>
      <c r="O772" s="1">
        <v>4363816600</v>
      </c>
    </row>
    <row r="773" spans="1:15" x14ac:dyDescent="0.15">
      <c r="A773" s="2">
        <v>38303</v>
      </c>
      <c r="B773" s="1">
        <v>38.5</v>
      </c>
      <c r="C773" s="1">
        <v>39.1</v>
      </c>
      <c r="D773" s="1">
        <v>38.270000000000003</v>
      </c>
      <c r="E773" s="1">
        <v>38.68</v>
      </c>
      <c r="F773" s="1">
        <v>38.799999999999997</v>
      </c>
      <c r="G773" s="1">
        <v>-0.3</v>
      </c>
      <c r="H773" s="4">
        <f t="shared" si="32"/>
        <v>-7.7320000000000002E-3</v>
      </c>
      <c r="I773" s="1">
        <v>-0.7732</v>
      </c>
      <c r="J773" s="4">
        <f t="shared" si="33"/>
        <v>5.0400000000000002E-3</v>
      </c>
      <c r="K773" s="1">
        <v>0.504</v>
      </c>
      <c r="L773" s="1">
        <v>566794</v>
      </c>
      <c r="M773" s="1">
        <v>21837428</v>
      </c>
      <c r="N773" s="1">
        <v>15140125000</v>
      </c>
      <c r="O773" s="1">
        <v>4330075750</v>
      </c>
    </row>
    <row r="774" spans="1:15" x14ac:dyDescent="0.15">
      <c r="A774" s="2">
        <v>38306</v>
      </c>
      <c r="B774" s="1">
        <v>38.76</v>
      </c>
      <c r="C774" s="1">
        <v>38.799999999999997</v>
      </c>
      <c r="D774" s="1">
        <v>37.6</v>
      </c>
      <c r="E774" s="1">
        <v>38.51</v>
      </c>
      <c r="F774" s="1">
        <v>38.5</v>
      </c>
      <c r="G774" s="1">
        <v>0.26</v>
      </c>
      <c r="H774" s="4">
        <f t="shared" si="32"/>
        <v>6.7530000000000003E-3</v>
      </c>
      <c r="I774" s="1">
        <v>0.67530000000000001</v>
      </c>
      <c r="J774" s="4">
        <f t="shared" si="33"/>
        <v>7.9559999999999995E-3</v>
      </c>
      <c r="K774" s="1">
        <v>0.79559999999999997</v>
      </c>
      <c r="L774" s="1">
        <v>894776</v>
      </c>
      <c r="M774" s="1">
        <v>34292416</v>
      </c>
      <c r="N774" s="1">
        <v>15242370000</v>
      </c>
      <c r="O774" s="1">
        <v>4359317820</v>
      </c>
    </row>
    <row r="775" spans="1:15" x14ac:dyDescent="0.15">
      <c r="A775" s="2">
        <v>38307</v>
      </c>
      <c r="B775" s="1">
        <v>38</v>
      </c>
      <c r="C775" s="1">
        <v>38.76</v>
      </c>
      <c r="D775" s="1">
        <v>38</v>
      </c>
      <c r="E775" s="1">
        <v>38.5</v>
      </c>
      <c r="F775" s="1">
        <v>38.76</v>
      </c>
      <c r="G775" s="1">
        <v>-0.76</v>
      </c>
      <c r="H775" s="4">
        <f t="shared" si="32"/>
        <v>-1.9608E-2</v>
      </c>
      <c r="I775" s="1">
        <v>-1.9608000000000001</v>
      </c>
      <c r="J775" s="4">
        <f t="shared" si="33"/>
        <v>2.9329999999999998E-3</v>
      </c>
      <c r="K775" s="1">
        <v>0.29330000000000001</v>
      </c>
      <c r="L775" s="1">
        <v>329847</v>
      </c>
      <c r="M775" s="1">
        <v>12563653</v>
      </c>
      <c r="N775" s="1">
        <v>14943500000</v>
      </c>
      <c r="O775" s="1">
        <v>4273841000</v>
      </c>
    </row>
    <row r="776" spans="1:15" x14ac:dyDescent="0.15">
      <c r="A776" s="2">
        <v>38308</v>
      </c>
      <c r="B776" s="1">
        <v>38</v>
      </c>
      <c r="C776" s="1">
        <v>38.21</v>
      </c>
      <c r="D776" s="1">
        <v>37.700000000000003</v>
      </c>
      <c r="E776" s="1">
        <v>38</v>
      </c>
      <c r="F776" s="1">
        <v>38</v>
      </c>
      <c r="G776" s="1">
        <v>0</v>
      </c>
      <c r="H776" s="4">
        <f t="shared" si="32"/>
        <v>0</v>
      </c>
      <c r="I776" s="1">
        <v>0</v>
      </c>
      <c r="J776" s="4">
        <f t="shared" si="33"/>
        <v>7.141999999999999E-3</v>
      </c>
      <c r="K776" s="1">
        <v>0.71419999999999995</v>
      </c>
      <c r="L776" s="1">
        <v>803272</v>
      </c>
      <c r="M776" s="1">
        <v>30415917</v>
      </c>
      <c r="N776" s="1">
        <v>14943500000</v>
      </c>
      <c r="O776" s="1">
        <v>4273841000</v>
      </c>
    </row>
    <row r="777" spans="1:15" x14ac:dyDescent="0.15">
      <c r="A777" s="2">
        <v>38309</v>
      </c>
      <c r="B777" s="1">
        <v>37.979999999999997</v>
      </c>
      <c r="C777" s="1">
        <v>38.25</v>
      </c>
      <c r="D777" s="1">
        <v>37.549999999999997</v>
      </c>
      <c r="E777" s="1">
        <v>37.979999999999997</v>
      </c>
      <c r="F777" s="1">
        <v>38</v>
      </c>
      <c r="G777" s="1">
        <v>-0.02</v>
      </c>
      <c r="H777" s="4">
        <f t="shared" si="32"/>
        <v>-5.2599999999999999E-4</v>
      </c>
      <c r="I777" s="1">
        <v>-5.2600000000000001E-2</v>
      </c>
      <c r="J777" s="4">
        <f t="shared" si="33"/>
        <v>2.333E-3</v>
      </c>
      <c r="K777" s="1">
        <v>0.23330000000000001</v>
      </c>
      <c r="L777" s="1">
        <v>262416</v>
      </c>
      <c r="M777" s="1">
        <v>9967008</v>
      </c>
      <c r="N777" s="1">
        <v>14935635000</v>
      </c>
      <c r="O777" s="1">
        <v>4271591610</v>
      </c>
    </row>
    <row r="778" spans="1:15" x14ac:dyDescent="0.15">
      <c r="A778" s="2">
        <v>38310</v>
      </c>
      <c r="B778" s="1">
        <v>37.909999999999997</v>
      </c>
      <c r="C778" s="1">
        <v>38.01</v>
      </c>
      <c r="D778" s="1">
        <v>37.700000000000003</v>
      </c>
      <c r="E778" s="1">
        <v>38.01</v>
      </c>
      <c r="F778" s="1">
        <v>37.979999999999997</v>
      </c>
      <c r="G778" s="1">
        <v>-7.0000000000000007E-2</v>
      </c>
      <c r="H778" s="4">
        <f t="shared" si="32"/>
        <v>-1.843E-3</v>
      </c>
      <c r="I778" s="1">
        <v>-0.18429999999999999</v>
      </c>
      <c r="J778" s="4">
        <f t="shared" si="33"/>
        <v>2.8419999999999999E-3</v>
      </c>
      <c r="K778" s="1">
        <v>0.28420000000000001</v>
      </c>
      <c r="L778" s="1">
        <v>319634</v>
      </c>
      <c r="M778" s="1">
        <v>12098840</v>
      </c>
      <c r="N778" s="1">
        <v>14908107500</v>
      </c>
      <c r="O778" s="1">
        <v>4263718745</v>
      </c>
    </row>
    <row r="779" spans="1:15" x14ac:dyDescent="0.15">
      <c r="A779" s="2">
        <v>38313</v>
      </c>
      <c r="B779" s="1">
        <v>37.4</v>
      </c>
      <c r="C779" s="1">
        <v>37.9</v>
      </c>
      <c r="D779" s="1">
        <v>37.1</v>
      </c>
      <c r="E779" s="1">
        <v>37.81</v>
      </c>
      <c r="F779" s="1">
        <v>37.909999999999997</v>
      </c>
      <c r="G779" s="1">
        <v>-0.51</v>
      </c>
      <c r="H779" s="4">
        <f t="shared" si="32"/>
        <v>-1.3453E-2</v>
      </c>
      <c r="I779" s="1">
        <v>-1.3452999999999999</v>
      </c>
      <c r="J779" s="4">
        <f t="shared" si="33"/>
        <v>5.7159999999999997E-3</v>
      </c>
      <c r="K779" s="1">
        <v>0.5716</v>
      </c>
      <c r="L779" s="1">
        <v>642908</v>
      </c>
      <c r="M779" s="1">
        <v>24094050</v>
      </c>
      <c r="N779" s="1">
        <v>14707550000</v>
      </c>
      <c r="O779" s="1">
        <v>4206359300</v>
      </c>
    </row>
    <row r="780" spans="1:15" x14ac:dyDescent="0.15">
      <c r="A780" s="2">
        <v>38314</v>
      </c>
      <c r="B780" s="1">
        <v>36.869999999999997</v>
      </c>
      <c r="C780" s="1">
        <v>37.590000000000003</v>
      </c>
      <c r="D780" s="1">
        <v>36.799999999999997</v>
      </c>
      <c r="E780" s="1">
        <v>37.25</v>
      </c>
      <c r="F780" s="1">
        <v>37.4</v>
      </c>
      <c r="G780" s="1">
        <v>-0.53</v>
      </c>
      <c r="H780" s="4">
        <f t="shared" si="32"/>
        <v>-1.4171E-2</v>
      </c>
      <c r="I780" s="1">
        <v>-1.4171</v>
      </c>
      <c r="J780" s="4">
        <f t="shared" si="33"/>
        <v>5.4730000000000004E-3</v>
      </c>
      <c r="K780" s="1">
        <v>0.54730000000000001</v>
      </c>
      <c r="L780" s="1">
        <v>615590</v>
      </c>
      <c r="M780" s="1">
        <v>22797433</v>
      </c>
      <c r="N780" s="1">
        <v>14499127500</v>
      </c>
      <c r="O780" s="1">
        <v>4146750465</v>
      </c>
    </row>
    <row r="781" spans="1:15" x14ac:dyDescent="0.15">
      <c r="A781" s="2">
        <v>38315</v>
      </c>
      <c r="B781" s="1">
        <v>36.549999999999997</v>
      </c>
      <c r="C781" s="1">
        <v>37.200000000000003</v>
      </c>
      <c r="D781" s="1">
        <v>36.5</v>
      </c>
      <c r="E781" s="1">
        <v>36.79</v>
      </c>
      <c r="F781" s="1">
        <v>36.869999999999997</v>
      </c>
      <c r="G781" s="1">
        <v>-0.32</v>
      </c>
      <c r="H781" s="4">
        <f t="shared" si="32"/>
        <v>-8.6789999999999992E-3</v>
      </c>
      <c r="I781" s="1">
        <v>-0.8679</v>
      </c>
      <c r="J781" s="4">
        <f t="shared" si="33"/>
        <v>3.8159999999999999E-3</v>
      </c>
      <c r="K781" s="1">
        <v>0.38159999999999999</v>
      </c>
      <c r="L781" s="1">
        <v>429206</v>
      </c>
      <c r="M781" s="1">
        <v>15819097</v>
      </c>
      <c r="N781" s="1">
        <v>14373287500</v>
      </c>
      <c r="O781" s="1">
        <v>4110760225</v>
      </c>
    </row>
    <row r="782" spans="1:15" x14ac:dyDescent="0.15">
      <c r="A782" s="2">
        <v>38316</v>
      </c>
      <c r="B782" s="1">
        <v>37.630000000000003</v>
      </c>
      <c r="C782" s="1">
        <v>38.08</v>
      </c>
      <c r="D782" s="1">
        <v>36.409999999999997</v>
      </c>
      <c r="E782" s="1">
        <v>36.409999999999997</v>
      </c>
      <c r="F782" s="1">
        <v>36.549999999999997</v>
      </c>
      <c r="G782" s="1">
        <v>1.08</v>
      </c>
      <c r="H782" s="4">
        <f t="shared" si="32"/>
        <v>2.9548999999999999E-2</v>
      </c>
      <c r="I782" s="1">
        <v>2.9548999999999999</v>
      </c>
      <c r="J782" s="4">
        <f t="shared" si="33"/>
        <v>5.2669999999999991E-3</v>
      </c>
      <c r="K782" s="1">
        <v>0.52669999999999995</v>
      </c>
      <c r="L782" s="1">
        <v>592414</v>
      </c>
      <c r="M782" s="1">
        <v>22286271</v>
      </c>
      <c r="N782" s="1">
        <v>14797997500</v>
      </c>
      <c r="O782" s="1">
        <v>4232227285</v>
      </c>
    </row>
    <row r="783" spans="1:15" x14ac:dyDescent="0.15">
      <c r="A783" s="2">
        <v>38317</v>
      </c>
      <c r="B783" s="1">
        <v>37.61</v>
      </c>
      <c r="C783" s="1">
        <v>37.96</v>
      </c>
      <c r="D783" s="1">
        <v>37.299999999999997</v>
      </c>
      <c r="E783" s="1">
        <v>37.619999999999997</v>
      </c>
      <c r="F783" s="1">
        <v>37.630000000000003</v>
      </c>
      <c r="G783" s="1">
        <v>-0.02</v>
      </c>
      <c r="H783" s="4">
        <f t="shared" si="32"/>
        <v>-5.3199999999999992E-4</v>
      </c>
      <c r="I783" s="1">
        <v>-5.3199999999999997E-2</v>
      </c>
      <c r="J783" s="4">
        <f t="shared" si="33"/>
        <v>1.7549999999999998E-3</v>
      </c>
      <c r="K783" s="1">
        <v>0.17549999999999999</v>
      </c>
      <c r="L783" s="1">
        <v>197401</v>
      </c>
      <c r="M783" s="1">
        <v>7411584</v>
      </c>
      <c r="N783" s="1">
        <v>14790132500</v>
      </c>
      <c r="O783" s="1">
        <v>4229977895</v>
      </c>
    </row>
    <row r="784" spans="1:15" x14ac:dyDescent="0.15">
      <c r="A784" s="2">
        <v>38320</v>
      </c>
      <c r="B784" s="1">
        <v>38.090000000000003</v>
      </c>
      <c r="C784" s="1">
        <v>38.56</v>
      </c>
      <c r="D784" s="1">
        <v>37.6</v>
      </c>
      <c r="E784" s="1">
        <v>37.65</v>
      </c>
      <c r="F784" s="1">
        <v>37.61</v>
      </c>
      <c r="G784" s="1">
        <v>0.48</v>
      </c>
      <c r="H784" s="4">
        <f t="shared" si="32"/>
        <v>1.2763E-2</v>
      </c>
      <c r="I784" s="1">
        <v>1.2763</v>
      </c>
      <c r="J784" s="4">
        <f t="shared" si="33"/>
        <v>4.8389999999999996E-3</v>
      </c>
      <c r="K784" s="1">
        <v>0.4839</v>
      </c>
      <c r="L784" s="1">
        <v>544253</v>
      </c>
      <c r="M784" s="1">
        <v>20728652</v>
      </c>
      <c r="N784" s="1">
        <v>14978892500</v>
      </c>
      <c r="O784" s="1">
        <v>4283963255</v>
      </c>
    </row>
    <row r="785" spans="1:15" x14ac:dyDescent="0.15">
      <c r="A785" s="2">
        <v>38321</v>
      </c>
      <c r="B785" s="1">
        <v>37.049999999999997</v>
      </c>
      <c r="C785" s="1">
        <v>38</v>
      </c>
      <c r="D785" s="1">
        <v>37</v>
      </c>
      <c r="E785" s="1">
        <v>37.33</v>
      </c>
      <c r="F785" s="1">
        <v>38.090000000000003</v>
      </c>
      <c r="G785" s="1">
        <v>-1.04</v>
      </c>
      <c r="H785" s="4">
        <f t="shared" si="32"/>
        <v>-2.7303999999999998E-2</v>
      </c>
      <c r="I785" s="1">
        <v>-2.7303999999999999</v>
      </c>
      <c r="J785" s="4">
        <f t="shared" si="33"/>
        <v>1.439E-3</v>
      </c>
      <c r="K785" s="1">
        <v>0.1439</v>
      </c>
      <c r="L785" s="1">
        <v>161830</v>
      </c>
      <c r="M785" s="1">
        <v>6026605</v>
      </c>
      <c r="N785" s="1">
        <v>14569912500</v>
      </c>
      <c r="O785" s="1">
        <v>4166994975</v>
      </c>
    </row>
    <row r="786" spans="1:15" x14ac:dyDescent="0.15">
      <c r="A786" s="2">
        <v>38322</v>
      </c>
      <c r="B786" s="1">
        <v>36.99</v>
      </c>
      <c r="C786" s="1">
        <v>37.51</v>
      </c>
      <c r="D786" s="1">
        <v>36.799999999999997</v>
      </c>
      <c r="E786" s="1">
        <v>37.51</v>
      </c>
      <c r="F786" s="1">
        <v>37.049999999999997</v>
      </c>
      <c r="G786" s="1">
        <v>-0.06</v>
      </c>
      <c r="H786" s="4">
        <f t="shared" si="32"/>
        <v>-1.6189999999999998E-3</v>
      </c>
      <c r="I786" s="1">
        <v>-0.16189999999999999</v>
      </c>
      <c r="J786" s="4">
        <f t="shared" si="33"/>
        <v>6.9800000000000005E-4</v>
      </c>
      <c r="K786" s="1">
        <v>6.9800000000000001E-2</v>
      </c>
      <c r="L786" s="1">
        <v>78490</v>
      </c>
      <c r="M786" s="1">
        <v>2900938</v>
      </c>
      <c r="N786" s="1">
        <v>14546317500</v>
      </c>
      <c r="O786" s="1">
        <v>4160246805</v>
      </c>
    </row>
    <row r="787" spans="1:15" x14ac:dyDescent="0.15">
      <c r="A787" s="2">
        <v>38323</v>
      </c>
      <c r="B787" s="1">
        <v>37</v>
      </c>
      <c r="C787" s="1">
        <v>37.200000000000003</v>
      </c>
      <c r="D787" s="1">
        <v>36.5</v>
      </c>
      <c r="E787" s="1">
        <v>37.200000000000003</v>
      </c>
      <c r="F787" s="1">
        <v>36.99</v>
      </c>
      <c r="G787" s="1">
        <v>0.01</v>
      </c>
      <c r="H787" s="4">
        <f t="shared" si="32"/>
        <v>2.7E-4</v>
      </c>
      <c r="I787" s="1">
        <v>2.7E-2</v>
      </c>
      <c r="J787" s="4">
        <f t="shared" si="33"/>
        <v>3.5430000000000001E-3</v>
      </c>
      <c r="K787" s="1">
        <v>0.3543</v>
      </c>
      <c r="L787" s="1">
        <v>398528</v>
      </c>
      <c r="M787" s="1">
        <v>14671547</v>
      </c>
      <c r="N787" s="1">
        <v>14550250000</v>
      </c>
      <c r="O787" s="1">
        <v>4161371500</v>
      </c>
    </row>
    <row r="788" spans="1:15" x14ac:dyDescent="0.15">
      <c r="A788" s="2">
        <v>38324</v>
      </c>
      <c r="B788" s="1">
        <v>36.74</v>
      </c>
      <c r="C788" s="1">
        <v>37.090000000000003</v>
      </c>
      <c r="D788" s="1">
        <v>36.6</v>
      </c>
      <c r="E788" s="1">
        <v>36.799999999999997</v>
      </c>
      <c r="F788" s="1">
        <v>37</v>
      </c>
      <c r="G788" s="1">
        <v>-0.26</v>
      </c>
      <c r="H788" s="4">
        <f t="shared" si="32"/>
        <v>-7.0270000000000003E-3</v>
      </c>
      <c r="I788" s="1">
        <v>-0.70269999999999999</v>
      </c>
      <c r="J788" s="4">
        <f t="shared" si="33"/>
        <v>5.5699999999999999E-4</v>
      </c>
      <c r="K788" s="1">
        <v>5.57E-2</v>
      </c>
      <c r="L788" s="1">
        <v>62624</v>
      </c>
      <c r="M788" s="1">
        <v>2303971</v>
      </c>
      <c r="N788" s="1">
        <v>14448005000</v>
      </c>
      <c r="O788" s="1">
        <v>4132129430</v>
      </c>
    </row>
    <row r="789" spans="1:15" x14ac:dyDescent="0.15">
      <c r="A789" s="2">
        <v>38327</v>
      </c>
      <c r="B789" s="1">
        <v>36.69</v>
      </c>
      <c r="C789" s="1">
        <v>37</v>
      </c>
      <c r="D789" s="1">
        <v>36.51</v>
      </c>
      <c r="E789" s="1">
        <v>37</v>
      </c>
      <c r="F789" s="1">
        <v>36.74</v>
      </c>
      <c r="G789" s="1">
        <v>-0.05</v>
      </c>
      <c r="H789" s="4">
        <f t="shared" si="32"/>
        <v>-1.361E-3</v>
      </c>
      <c r="I789" s="1">
        <v>-0.1361</v>
      </c>
      <c r="J789" s="4">
        <f t="shared" si="33"/>
        <v>9.8799999999999995E-4</v>
      </c>
      <c r="K789" s="1">
        <v>9.8799999999999999E-2</v>
      </c>
      <c r="L789" s="1">
        <v>111117</v>
      </c>
      <c r="M789" s="1">
        <v>4068796</v>
      </c>
      <c r="N789" s="1">
        <v>14428342500</v>
      </c>
      <c r="O789" s="1">
        <v>4126505955</v>
      </c>
    </row>
    <row r="790" spans="1:15" x14ac:dyDescent="0.15">
      <c r="A790" s="2">
        <v>38328</v>
      </c>
      <c r="B790" s="1">
        <v>36.78</v>
      </c>
      <c r="C790" s="1">
        <v>37.1</v>
      </c>
      <c r="D790" s="1">
        <v>36.51</v>
      </c>
      <c r="E790" s="1">
        <v>36.520000000000003</v>
      </c>
      <c r="F790" s="1">
        <v>36.69</v>
      </c>
      <c r="G790" s="1">
        <v>0.09</v>
      </c>
      <c r="H790" s="4">
        <f t="shared" si="32"/>
        <v>2.4529999999999999E-3</v>
      </c>
      <c r="I790" s="1">
        <v>0.24529999999999999</v>
      </c>
      <c r="J790" s="4">
        <f t="shared" si="33"/>
        <v>1.689E-3</v>
      </c>
      <c r="K790" s="1">
        <v>0.16889999999999999</v>
      </c>
      <c r="L790" s="1">
        <v>189908</v>
      </c>
      <c r="M790" s="1">
        <v>6998528</v>
      </c>
      <c r="N790" s="1">
        <v>14463735000</v>
      </c>
      <c r="O790" s="1">
        <v>4136628210</v>
      </c>
    </row>
    <row r="791" spans="1:15" x14ac:dyDescent="0.15">
      <c r="A791" s="2">
        <v>38329</v>
      </c>
      <c r="B791" s="1">
        <v>36.81</v>
      </c>
      <c r="C791" s="1">
        <v>37.17</v>
      </c>
      <c r="D791" s="1">
        <v>36.5</v>
      </c>
      <c r="E791" s="1">
        <v>37</v>
      </c>
      <c r="F791" s="1">
        <v>36.78</v>
      </c>
      <c r="G791" s="1">
        <v>0.03</v>
      </c>
      <c r="H791" s="4">
        <f t="shared" si="32"/>
        <v>8.160000000000001E-4</v>
      </c>
      <c r="I791" s="1">
        <v>8.1600000000000006E-2</v>
      </c>
      <c r="J791" s="4">
        <f t="shared" si="33"/>
        <v>9.1500000000000001E-3</v>
      </c>
      <c r="K791" s="1">
        <v>0.91500000000000004</v>
      </c>
      <c r="L791" s="1">
        <v>1029083</v>
      </c>
      <c r="M791" s="1">
        <v>37575758</v>
      </c>
      <c r="N791" s="1">
        <v>14475532500</v>
      </c>
      <c r="O791" s="1">
        <v>4140002295</v>
      </c>
    </row>
    <row r="792" spans="1:15" x14ac:dyDescent="0.15">
      <c r="A792" s="2">
        <v>38330</v>
      </c>
      <c r="B792" s="1">
        <v>36.590000000000003</v>
      </c>
      <c r="C792" s="1">
        <v>37.5</v>
      </c>
      <c r="D792" s="1">
        <v>36.58</v>
      </c>
      <c r="E792" s="1">
        <v>36.81</v>
      </c>
      <c r="F792" s="1">
        <v>36.81</v>
      </c>
      <c r="G792" s="1">
        <v>-0.22</v>
      </c>
      <c r="H792" s="4">
        <f t="shared" si="32"/>
        <v>-5.9769999999999997E-3</v>
      </c>
      <c r="I792" s="1">
        <v>-0.59770000000000001</v>
      </c>
      <c r="J792" s="4">
        <f t="shared" si="33"/>
        <v>1.0091000000000001E-2</v>
      </c>
      <c r="K792" s="1">
        <v>1.0091000000000001</v>
      </c>
      <c r="L792" s="1">
        <v>1134904</v>
      </c>
      <c r="M792" s="1">
        <v>41890865</v>
      </c>
      <c r="N792" s="1">
        <v>14389017500</v>
      </c>
      <c r="O792" s="1">
        <v>4115259005</v>
      </c>
    </row>
    <row r="793" spans="1:15" x14ac:dyDescent="0.15">
      <c r="A793" s="2">
        <v>38331</v>
      </c>
      <c r="B793" s="1">
        <v>37</v>
      </c>
      <c r="C793" s="1">
        <v>37.01</v>
      </c>
      <c r="D793" s="1">
        <v>36.630000000000003</v>
      </c>
      <c r="E793" s="1">
        <v>36.659999999999997</v>
      </c>
      <c r="F793" s="1">
        <v>36.590000000000003</v>
      </c>
      <c r="G793" s="1">
        <v>0.41</v>
      </c>
      <c r="H793" s="4">
        <f t="shared" si="32"/>
        <v>1.1205E-2</v>
      </c>
      <c r="I793" s="1">
        <v>1.1205000000000001</v>
      </c>
      <c r="J793" s="4">
        <f t="shared" si="33"/>
        <v>7.9799999999999999E-4</v>
      </c>
      <c r="K793" s="1">
        <v>7.9799999999999996E-2</v>
      </c>
      <c r="L793" s="1">
        <v>89703</v>
      </c>
      <c r="M793" s="1">
        <v>3311205</v>
      </c>
      <c r="N793" s="1">
        <v>14550250000</v>
      </c>
      <c r="O793" s="1">
        <v>4161371500</v>
      </c>
    </row>
    <row r="794" spans="1:15" x14ac:dyDescent="0.15">
      <c r="A794" s="2">
        <v>38334</v>
      </c>
      <c r="B794" s="1">
        <v>37.1</v>
      </c>
      <c r="C794" s="1">
        <v>37.200000000000003</v>
      </c>
      <c r="D794" s="1">
        <v>36.6</v>
      </c>
      <c r="E794" s="1">
        <v>36.6</v>
      </c>
      <c r="F794" s="1">
        <v>37</v>
      </c>
      <c r="G794" s="1">
        <v>0.1</v>
      </c>
      <c r="H794" s="4">
        <f t="shared" si="32"/>
        <v>2.7029999999999997E-3</v>
      </c>
      <c r="I794" s="1">
        <v>0.27029999999999998</v>
      </c>
      <c r="J794" s="4">
        <f t="shared" si="33"/>
        <v>1.9629999999999999E-3</v>
      </c>
      <c r="K794" s="1">
        <v>0.1963</v>
      </c>
      <c r="L794" s="1">
        <v>220832</v>
      </c>
      <c r="M794" s="1">
        <v>8189873</v>
      </c>
      <c r="N794" s="1">
        <v>14589575000</v>
      </c>
      <c r="O794" s="1">
        <v>4172618450</v>
      </c>
    </row>
    <row r="795" spans="1:15" x14ac:dyDescent="0.15">
      <c r="A795" s="2">
        <v>38335</v>
      </c>
      <c r="B795" s="1">
        <v>36.78</v>
      </c>
      <c r="C795" s="1">
        <v>37.1</v>
      </c>
      <c r="D795" s="1">
        <v>36.78</v>
      </c>
      <c r="E795" s="1">
        <v>37</v>
      </c>
      <c r="F795" s="1">
        <v>37.1</v>
      </c>
      <c r="G795" s="1">
        <v>-0.32</v>
      </c>
      <c r="H795" s="4">
        <f t="shared" si="32"/>
        <v>-8.6250000000000007E-3</v>
      </c>
      <c r="I795" s="1">
        <v>-0.86250000000000004</v>
      </c>
      <c r="J795" s="4">
        <f t="shared" si="33"/>
        <v>1.1070000000000001E-3</v>
      </c>
      <c r="K795" s="1">
        <v>0.11070000000000001</v>
      </c>
      <c r="L795" s="1">
        <v>124544</v>
      </c>
      <c r="M795" s="1">
        <v>4601617</v>
      </c>
      <c r="N795" s="1">
        <v>14463735000</v>
      </c>
      <c r="O795" s="1">
        <v>4136628210</v>
      </c>
    </row>
    <row r="796" spans="1:15" x14ac:dyDescent="0.15">
      <c r="A796" s="2">
        <v>38336</v>
      </c>
      <c r="B796" s="1">
        <v>36.51</v>
      </c>
      <c r="C796" s="1">
        <v>37.08</v>
      </c>
      <c r="D796" s="1">
        <v>36.5</v>
      </c>
      <c r="E796" s="1">
        <v>36.58</v>
      </c>
      <c r="F796" s="1">
        <v>36.78</v>
      </c>
      <c r="G796" s="1">
        <v>-0.27</v>
      </c>
      <c r="H796" s="4">
        <f t="shared" si="32"/>
        <v>-7.3409999999999994E-3</v>
      </c>
      <c r="I796" s="1">
        <v>-0.73409999999999997</v>
      </c>
      <c r="J796" s="4">
        <f t="shared" si="33"/>
        <v>9.7540000000000005E-3</v>
      </c>
      <c r="K796" s="1">
        <v>0.97540000000000004</v>
      </c>
      <c r="L796" s="1">
        <v>1096973</v>
      </c>
      <c r="M796" s="1">
        <v>40055481</v>
      </c>
      <c r="N796" s="1">
        <v>14357557500</v>
      </c>
      <c r="O796" s="1">
        <v>4106261445</v>
      </c>
    </row>
    <row r="797" spans="1:15" x14ac:dyDescent="0.15">
      <c r="A797" s="2">
        <v>38337</v>
      </c>
      <c r="B797" s="1">
        <v>36.76</v>
      </c>
      <c r="C797" s="1">
        <v>36.880000000000003</v>
      </c>
      <c r="D797" s="1">
        <v>36.299999999999997</v>
      </c>
      <c r="E797" s="1">
        <v>36.5</v>
      </c>
      <c r="F797" s="1">
        <v>36.51</v>
      </c>
      <c r="G797" s="1">
        <v>0.25</v>
      </c>
      <c r="H797" s="4">
        <f t="shared" si="32"/>
        <v>6.8469999999999998E-3</v>
      </c>
      <c r="I797" s="1">
        <v>0.68469999999999998</v>
      </c>
      <c r="J797" s="4">
        <f t="shared" si="33"/>
        <v>1.0225E-2</v>
      </c>
      <c r="K797" s="1">
        <v>1.0225</v>
      </c>
      <c r="L797" s="1">
        <v>1150003</v>
      </c>
      <c r="M797" s="1">
        <v>42361519</v>
      </c>
      <c r="N797" s="1">
        <v>14455870000</v>
      </c>
      <c r="O797" s="1">
        <v>4134378820</v>
      </c>
    </row>
    <row r="798" spans="1:15" x14ac:dyDescent="0.15">
      <c r="A798" s="2">
        <v>38338</v>
      </c>
      <c r="B798" s="1">
        <v>36.200000000000003</v>
      </c>
      <c r="C798" s="1">
        <v>36.549999999999997</v>
      </c>
      <c r="D798" s="1">
        <v>36.07</v>
      </c>
      <c r="E798" s="1">
        <v>36.5</v>
      </c>
      <c r="F798" s="1">
        <v>36.76</v>
      </c>
      <c r="G798" s="1">
        <v>-0.56000000000000005</v>
      </c>
      <c r="H798" s="4">
        <f t="shared" si="32"/>
        <v>-1.5234000000000001E-2</v>
      </c>
      <c r="I798" s="1">
        <v>-1.5234000000000001</v>
      </c>
      <c r="J798" s="4">
        <f t="shared" si="33"/>
        <v>9.3299999999999991E-4</v>
      </c>
      <c r="K798" s="1">
        <v>9.3299999999999994E-2</v>
      </c>
      <c r="L798" s="1">
        <v>104903</v>
      </c>
      <c r="M798" s="1">
        <v>3805636</v>
      </c>
      <c r="N798" s="1">
        <v>14235650000</v>
      </c>
      <c r="O798" s="1">
        <v>4071395900</v>
      </c>
    </row>
    <row r="799" spans="1:15" x14ac:dyDescent="0.15">
      <c r="A799" s="2">
        <v>38341</v>
      </c>
      <c r="B799" s="1">
        <v>34.9</v>
      </c>
      <c r="C799" s="1">
        <v>36.5</v>
      </c>
      <c r="D799" s="1">
        <v>34.82</v>
      </c>
      <c r="E799" s="1">
        <v>36</v>
      </c>
      <c r="F799" s="1">
        <v>36.200000000000003</v>
      </c>
      <c r="G799" s="1">
        <v>-1.3</v>
      </c>
      <c r="H799" s="4">
        <f t="shared" si="32"/>
        <v>-3.5911999999999999E-2</v>
      </c>
      <c r="I799" s="1">
        <v>-3.5912000000000002</v>
      </c>
      <c r="J799" s="4">
        <f t="shared" si="33"/>
        <v>2.1870000000000001E-3</v>
      </c>
      <c r="K799" s="1">
        <v>0.21870000000000001</v>
      </c>
      <c r="L799" s="1">
        <v>245930</v>
      </c>
      <c r="M799" s="1">
        <v>8749161</v>
      </c>
      <c r="N799" s="1">
        <v>13724425000</v>
      </c>
      <c r="O799" s="1">
        <v>3925185550</v>
      </c>
    </row>
    <row r="800" spans="1:15" x14ac:dyDescent="0.15">
      <c r="A800" s="2">
        <v>38342</v>
      </c>
      <c r="B800" s="1">
        <v>34.729999999999997</v>
      </c>
      <c r="C800" s="1">
        <v>35.4</v>
      </c>
      <c r="D800" s="1">
        <v>34.659999999999997</v>
      </c>
      <c r="E800" s="1">
        <v>35</v>
      </c>
      <c r="F800" s="1">
        <v>34.9</v>
      </c>
      <c r="G800" s="1">
        <v>-0.17</v>
      </c>
      <c r="H800" s="4">
        <f t="shared" si="32"/>
        <v>-4.8709999999999995E-3</v>
      </c>
      <c r="I800" s="1">
        <v>-0.48709999999999998</v>
      </c>
      <c r="J800" s="4">
        <f t="shared" si="33"/>
        <v>1.9550000000000001E-3</v>
      </c>
      <c r="K800" s="1">
        <v>0.19550000000000001</v>
      </c>
      <c r="L800" s="1">
        <v>219868</v>
      </c>
      <c r="M800" s="1">
        <v>7700170</v>
      </c>
      <c r="N800" s="1">
        <v>13657572500</v>
      </c>
      <c r="O800" s="1">
        <v>3906065735</v>
      </c>
    </row>
    <row r="801" spans="1:15" x14ac:dyDescent="0.15">
      <c r="A801" s="2">
        <v>38343</v>
      </c>
      <c r="B801" s="1">
        <v>35.299999999999997</v>
      </c>
      <c r="C801" s="1">
        <v>35.35</v>
      </c>
      <c r="D801" s="1">
        <v>34.18</v>
      </c>
      <c r="E801" s="1">
        <v>34.67</v>
      </c>
      <c r="F801" s="1">
        <v>34.729999999999997</v>
      </c>
      <c r="G801" s="1">
        <v>0.56999999999999995</v>
      </c>
      <c r="H801" s="4">
        <f t="shared" si="32"/>
        <v>1.6412E-2</v>
      </c>
      <c r="I801" s="1">
        <v>1.6412</v>
      </c>
      <c r="J801" s="4">
        <f t="shared" si="33"/>
        <v>2.8170000000000001E-3</v>
      </c>
      <c r="K801" s="1">
        <v>0.28170000000000001</v>
      </c>
      <c r="L801" s="1">
        <v>316854</v>
      </c>
      <c r="M801" s="1">
        <v>11055083</v>
      </c>
      <c r="N801" s="1">
        <v>13881725000</v>
      </c>
      <c r="O801" s="1">
        <v>3970173350</v>
      </c>
    </row>
    <row r="802" spans="1:15" x14ac:dyDescent="0.15">
      <c r="A802" s="2">
        <v>38344</v>
      </c>
      <c r="B802" s="1">
        <v>35.200000000000003</v>
      </c>
      <c r="C802" s="1">
        <v>35.770000000000003</v>
      </c>
      <c r="D802" s="1">
        <v>35.200000000000003</v>
      </c>
      <c r="E802" s="1">
        <v>35.299999999999997</v>
      </c>
      <c r="F802" s="1">
        <v>35.299999999999997</v>
      </c>
      <c r="G802" s="1">
        <v>-0.1</v>
      </c>
      <c r="H802" s="4">
        <f t="shared" si="32"/>
        <v>-2.833E-3</v>
      </c>
      <c r="I802" s="1">
        <v>-0.2833</v>
      </c>
      <c r="J802" s="4">
        <f t="shared" si="33"/>
        <v>6.1199999999999996E-3</v>
      </c>
      <c r="K802" s="1">
        <v>0.61199999999999999</v>
      </c>
      <c r="L802" s="1">
        <v>688348</v>
      </c>
      <c r="M802" s="1">
        <v>24351861</v>
      </c>
      <c r="N802" s="1">
        <v>13842400000</v>
      </c>
      <c r="O802" s="1">
        <v>3958926400</v>
      </c>
    </row>
    <row r="803" spans="1:15" x14ac:dyDescent="0.15">
      <c r="A803" s="2">
        <v>38345</v>
      </c>
      <c r="B803" s="1">
        <v>35.5</v>
      </c>
      <c r="C803" s="1">
        <v>35.85</v>
      </c>
      <c r="D803" s="1">
        <v>35</v>
      </c>
      <c r="E803" s="1">
        <v>35</v>
      </c>
      <c r="F803" s="1">
        <v>35.200000000000003</v>
      </c>
      <c r="G803" s="1">
        <v>0.3</v>
      </c>
      <c r="H803" s="4">
        <f t="shared" si="32"/>
        <v>8.5229999999999993E-3</v>
      </c>
      <c r="I803" s="1">
        <v>0.85229999999999995</v>
      </c>
      <c r="J803" s="4">
        <f t="shared" si="33"/>
        <v>3.9740000000000001E-3</v>
      </c>
      <c r="K803" s="1">
        <v>0.39739999999999998</v>
      </c>
      <c r="L803" s="1">
        <v>446959</v>
      </c>
      <c r="M803" s="1">
        <v>15920008</v>
      </c>
      <c r="N803" s="1">
        <v>13960375000</v>
      </c>
      <c r="O803" s="1">
        <v>3992667250</v>
      </c>
    </row>
    <row r="804" spans="1:15" x14ac:dyDescent="0.15">
      <c r="A804" s="2">
        <v>38348</v>
      </c>
      <c r="B804" s="1">
        <v>36</v>
      </c>
      <c r="C804" s="1">
        <v>36.07</v>
      </c>
      <c r="D804" s="1">
        <v>35.5</v>
      </c>
      <c r="E804" s="1">
        <v>35.5</v>
      </c>
      <c r="F804" s="1">
        <v>35.5</v>
      </c>
      <c r="G804" s="1">
        <v>0.5</v>
      </c>
      <c r="H804" s="4">
        <f t="shared" si="32"/>
        <v>1.4085E-2</v>
      </c>
      <c r="I804" s="1">
        <v>1.4085000000000001</v>
      </c>
      <c r="J804" s="4">
        <f t="shared" si="33"/>
        <v>1.3969999999999998E-3</v>
      </c>
      <c r="K804" s="1">
        <v>0.13969999999999999</v>
      </c>
      <c r="L804" s="1">
        <v>157084</v>
      </c>
      <c r="M804" s="1">
        <v>5614076</v>
      </c>
      <c r="N804" s="1">
        <v>14157000000</v>
      </c>
      <c r="O804" s="1">
        <v>4048902000</v>
      </c>
    </row>
    <row r="805" spans="1:15" x14ac:dyDescent="0.15">
      <c r="A805" s="2">
        <v>38349</v>
      </c>
      <c r="B805" s="1">
        <v>36.67</v>
      </c>
      <c r="C805" s="1">
        <v>36.93</v>
      </c>
      <c r="D805" s="1">
        <v>35.5</v>
      </c>
      <c r="E805" s="1">
        <v>35.5</v>
      </c>
      <c r="F805" s="1">
        <v>36</v>
      </c>
      <c r="G805" s="1">
        <v>0.67</v>
      </c>
      <c r="H805" s="4">
        <f t="shared" si="32"/>
        <v>1.8610999999999999E-2</v>
      </c>
      <c r="I805" s="1">
        <v>1.8611</v>
      </c>
      <c r="J805" s="4">
        <f t="shared" si="33"/>
        <v>2.5999999999999999E-3</v>
      </c>
      <c r="K805" s="1">
        <v>0.26</v>
      </c>
      <c r="L805" s="1">
        <v>292412</v>
      </c>
      <c r="M805" s="1">
        <v>10655265</v>
      </c>
      <c r="N805" s="1">
        <v>14420477500</v>
      </c>
      <c r="O805" s="1">
        <v>4124256565</v>
      </c>
    </row>
    <row r="806" spans="1:15" x14ac:dyDescent="0.15">
      <c r="A806" s="2">
        <v>38350</v>
      </c>
      <c r="B806" s="1">
        <v>37.28</v>
      </c>
      <c r="C806" s="1">
        <v>37.479999999999997</v>
      </c>
      <c r="D806" s="1">
        <v>36.67</v>
      </c>
      <c r="E806" s="1">
        <v>36.99</v>
      </c>
      <c r="F806" s="1">
        <v>36.67</v>
      </c>
      <c r="G806" s="1">
        <v>0.61</v>
      </c>
      <c r="H806" s="4">
        <f t="shared" si="32"/>
        <v>1.6635E-2</v>
      </c>
      <c r="I806" s="1">
        <v>1.6635</v>
      </c>
      <c r="J806" s="4">
        <f t="shared" si="33"/>
        <v>5.0280000000000004E-3</v>
      </c>
      <c r="K806" s="1">
        <v>0.50280000000000002</v>
      </c>
      <c r="L806" s="1">
        <v>565478</v>
      </c>
      <c r="M806" s="1">
        <v>21025179</v>
      </c>
      <c r="N806" s="1">
        <v>14660360000</v>
      </c>
      <c r="O806" s="1">
        <v>4192862960</v>
      </c>
    </row>
    <row r="807" spans="1:15" x14ac:dyDescent="0.15">
      <c r="A807" s="2">
        <v>38351</v>
      </c>
      <c r="B807" s="1">
        <v>36.81</v>
      </c>
      <c r="C807" s="1">
        <v>37.25</v>
      </c>
      <c r="D807" s="1">
        <v>36.33</v>
      </c>
      <c r="E807" s="1">
        <v>36.9</v>
      </c>
      <c r="F807" s="1">
        <v>37.28</v>
      </c>
      <c r="G807" s="1">
        <v>-0.47</v>
      </c>
      <c r="H807" s="4">
        <f t="shared" si="32"/>
        <v>-1.2607E-2</v>
      </c>
      <c r="I807" s="1">
        <v>-1.2606999999999999</v>
      </c>
      <c r="J807" s="4">
        <f t="shared" si="33"/>
        <v>2.9740000000000001E-3</v>
      </c>
      <c r="K807" s="1">
        <v>0.2974</v>
      </c>
      <c r="L807" s="1">
        <v>334500</v>
      </c>
      <c r="M807" s="1">
        <v>12358921</v>
      </c>
      <c r="N807" s="1">
        <v>14475532500</v>
      </c>
      <c r="O807" s="1">
        <v>4140002295</v>
      </c>
    </row>
    <row r="808" spans="1:15" x14ac:dyDescent="0.15">
      <c r="A808" s="2">
        <v>38352</v>
      </c>
      <c r="B808" s="1">
        <v>36.64</v>
      </c>
      <c r="C808" s="1">
        <v>37.700000000000003</v>
      </c>
      <c r="D808" s="1">
        <v>36.08</v>
      </c>
      <c r="E808" s="1">
        <v>36.700000000000003</v>
      </c>
      <c r="F808" s="1">
        <v>36.81</v>
      </c>
      <c r="G808" s="1">
        <v>-0.17</v>
      </c>
      <c r="H808" s="4">
        <f t="shared" si="32"/>
        <v>-4.6179999999999997E-3</v>
      </c>
      <c r="I808" s="1">
        <v>-0.46179999999999999</v>
      </c>
      <c r="J808" s="4">
        <f t="shared" si="33"/>
        <v>5.2190000000000005E-3</v>
      </c>
      <c r="K808" s="1">
        <v>0.52190000000000003</v>
      </c>
      <c r="L808" s="1">
        <v>586990</v>
      </c>
      <c r="M808" s="1">
        <v>21514898</v>
      </c>
      <c r="N808" s="1">
        <v>14408680000</v>
      </c>
      <c r="O808" s="1">
        <v>4120882480</v>
      </c>
    </row>
    <row r="809" spans="1:15" x14ac:dyDescent="0.15">
      <c r="A809" s="2">
        <v>38356</v>
      </c>
      <c r="B809" s="1">
        <v>36.450000000000003</v>
      </c>
      <c r="C809" s="1">
        <v>36.799999999999997</v>
      </c>
      <c r="D809" s="1">
        <v>36</v>
      </c>
      <c r="E809" s="1">
        <v>36.4</v>
      </c>
      <c r="F809" s="1">
        <v>36.64</v>
      </c>
      <c r="G809" s="1">
        <v>-0.19</v>
      </c>
      <c r="H809" s="4">
        <f t="shared" si="32"/>
        <v>-5.1859999999999996E-3</v>
      </c>
      <c r="I809" s="1">
        <v>-0.51859999999999995</v>
      </c>
      <c r="J809" s="4">
        <f t="shared" si="33"/>
        <v>2.088E-3</v>
      </c>
      <c r="K809" s="1">
        <v>0.20880000000000001</v>
      </c>
      <c r="L809" s="1">
        <v>234881</v>
      </c>
      <c r="M809" s="1">
        <v>8566179</v>
      </c>
      <c r="N809" s="1">
        <v>14333962500</v>
      </c>
      <c r="O809" s="1">
        <v>4099513275</v>
      </c>
    </row>
    <row r="810" spans="1:15" x14ac:dyDescent="0.15">
      <c r="A810" s="2">
        <v>38357</v>
      </c>
      <c r="B810" s="1">
        <v>37.24</v>
      </c>
      <c r="C810" s="1">
        <v>37.28</v>
      </c>
      <c r="D810" s="1">
        <v>36.229999999999997</v>
      </c>
      <c r="E810" s="1">
        <v>36.4</v>
      </c>
      <c r="F810" s="1">
        <v>36.450000000000003</v>
      </c>
      <c r="G810" s="1">
        <v>0.79</v>
      </c>
      <c r="H810" s="4">
        <f t="shared" si="32"/>
        <v>2.1674000000000002E-2</v>
      </c>
      <c r="I810" s="1">
        <v>2.1674000000000002</v>
      </c>
      <c r="J810" s="4">
        <f t="shared" si="33"/>
        <v>5.4590000000000003E-3</v>
      </c>
      <c r="K810" s="1">
        <v>0.54590000000000005</v>
      </c>
      <c r="L810" s="1">
        <v>613933</v>
      </c>
      <c r="M810" s="1">
        <v>22582400</v>
      </c>
      <c r="N810" s="1">
        <v>14644630000</v>
      </c>
      <c r="O810" s="1">
        <v>4188364180</v>
      </c>
    </row>
    <row r="811" spans="1:15" x14ac:dyDescent="0.15">
      <c r="A811" s="2">
        <v>38358</v>
      </c>
      <c r="B811" s="1">
        <v>36.6</v>
      </c>
      <c r="C811" s="1">
        <v>37.1</v>
      </c>
      <c r="D811" s="1">
        <v>36.5</v>
      </c>
      <c r="E811" s="1">
        <v>37</v>
      </c>
      <c r="F811" s="1">
        <v>37.24</v>
      </c>
      <c r="G811" s="1">
        <v>-0.64</v>
      </c>
      <c r="H811" s="4">
        <f t="shared" ref="H811:H874" si="34">I811/100</f>
        <v>-1.7186E-2</v>
      </c>
      <c r="I811" s="1">
        <v>-1.7185999999999999</v>
      </c>
      <c r="J811" s="4">
        <f t="shared" ref="J811:J874" si="35">K811/100</f>
        <v>4.9109999999999996E-3</v>
      </c>
      <c r="K811" s="1">
        <v>0.49109999999999998</v>
      </c>
      <c r="L811" s="1">
        <v>552372</v>
      </c>
      <c r="M811" s="1">
        <v>20282548</v>
      </c>
      <c r="N811" s="1">
        <v>14392950000</v>
      </c>
      <c r="O811" s="1">
        <v>4116383700</v>
      </c>
    </row>
    <row r="812" spans="1:15" x14ac:dyDescent="0.15">
      <c r="A812" s="2">
        <v>38359</v>
      </c>
      <c r="B812" s="1">
        <v>36.9</v>
      </c>
      <c r="C812" s="1">
        <v>37.200000000000003</v>
      </c>
      <c r="D812" s="1">
        <v>36.5</v>
      </c>
      <c r="E812" s="1">
        <v>36.5</v>
      </c>
      <c r="F812" s="1">
        <v>36.6</v>
      </c>
      <c r="G812" s="1">
        <v>0.3</v>
      </c>
      <c r="H812" s="4">
        <f t="shared" si="34"/>
        <v>8.1969999999999994E-3</v>
      </c>
      <c r="I812" s="1">
        <v>0.81969999999999998</v>
      </c>
      <c r="J812" s="4">
        <f t="shared" si="35"/>
        <v>2.6700000000000001E-3</v>
      </c>
      <c r="K812" s="1">
        <v>0.26700000000000002</v>
      </c>
      <c r="L812" s="1">
        <v>300274</v>
      </c>
      <c r="M812" s="1">
        <v>11115440</v>
      </c>
      <c r="N812" s="1">
        <v>14510925000</v>
      </c>
      <c r="O812" s="1">
        <v>4150124550</v>
      </c>
    </row>
    <row r="813" spans="1:15" x14ac:dyDescent="0.15">
      <c r="A813" s="2">
        <v>38362</v>
      </c>
      <c r="B813" s="1">
        <v>38.25</v>
      </c>
      <c r="C813" s="1">
        <v>38.299999999999997</v>
      </c>
      <c r="D813" s="1">
        <v>36.9</v>
      </c>
      <c r="E813" s="1">
        <v>36.9</v>
      </c>
      <c r="F813" s="1">
        <v>36.9</v>
      </c>
      <c r="G813" s="1">
        <v>1.35</v>
      </c>
      <c r="H813" s="4">
        <f t="shared" si="34"/>
        <v>3.6584999999999999E-2</v>
      </c>
      <c r="I813" s="1">
        <v>3.6585000000000001</v>
      </c>
      <c r="J813" s="4">
        <f t="shared" si="35"/>
        <v>9.5300000000000003E-3</v>
      </c>
      <c r="K813" s="1">
        <v>0.95299999999999996</v>
      </c>
      <c r="L813" s="1">
        <v>1071811</v>
      </c>
      <c r="M813" s="1">
        <v>40597723</v>
      </c>
      <c r="N813" s="1">
        <v>15041812500</v>
      </c>
      <c r="O813" s="1">
        <v>4301958375</v>
      </c>
    </row>
    <row r="814" spans="1:15" x14ac:dyDescent="0.15">
      <c r="A814" s="2">
        <v>38363</v>
      </c>
      <c r="B814" s="1">
        <v>38.299999999999997</v>
      </c>
      <c r="C814" s="1">
        <v>38.6</v>
      </c>
      <c r="D814" s="1">
        <v>38.200000000000003</v>
      </c>
      <c r="E814" s="1">
        <v>38.26</v>
      </c>
      <c r="F814" s="1">
        <v>38.25</v>
      </c>
      <c r="G814" s="1">
        <v>0.05</v>
      </c>
      <c r="H814" s="4">
        <f t="shared" si="34"/>
        <v>1.307E-3</v>
      </c>
      <c r="I814" s="1">
        <v>0.13070000000000001</v>
      </c>
      <c r="J814" s="4">
        <f t="shared" si="35"/>
        <v>4.4489999999999998E-3</v>
      </c>
      <c r="K814" s="1">
        <v>0.44490000000000002</v>
      </c>
      <c r="L814" s="1">
        <v>500356</v>
      </c>
      <c r="M814" s="1">
        <v>19240403</v>
      </c>
      <c r="N814" s="1">
        <v>15061475000</v>
      </c>
      <c r="O814" s="1">
        <v>4307581850</v>
      </c>
    </row>
    <row r="815" spans="1:15" x14ac:dyDescent="0.15">
      <c r="A815" s="2">
        <v>38364</v>
      </c>
      <c r="B815" s="1">
        <v>38.4</v>
      </c>
      <c r="C815" s="1">
        <v>38.450000000000003</v>
      </c>
      <c r="D815" s="1">
        <v>37.880000000000003</v>
      </c>
      <c r="E815" s="1">
        <v>38.28</v>
      </c>
      <c r="F815" s="1">
        <v>38.299999999999997</v>
      </c>
      <c r="G815" s="1">
        <v>0.1</v>
      </c>
      <c r="H815" s="4">
        <f t="shared" si="34"/>
        <v>2.611E-3</v>
      </c>
      <c r="I815" s="1">
        <v>0.2611</v>
      </c>
      <c r="J815" s="4">
        <f t="shared" si="35"/>
        <v>3.0130000000000001E-3</v>
      </c>
      <c r="K815" s="1">
        <v>0.30130000000000001</v>
      </c>
      <c r="L815" s="1">
        <v>338903</v>
      </c>
      <c r="M815" s="1">
        <v>12949338</v>
      </c>
      <c r="N815" s="1">
        <v>15100800000</v>
      </c>
      <c r="O815" s="1">
        <v>4318828800</v>
      </c>
    </row>
    <row r="816" spans="1:15" x14ac:dyDescent="0.15">
      <c r="A816" s="2">
        <v>38365</v>
      </c>
      <c r="B816" s="1">
        <v>38.619999999999997</v>
      </c>
      <c r="C816" s="1">
        <v>38.85</v>
      </c>
      <c r="D816" s="1">
        <v>38.1</v>
      </c>
      <c r="E816" s="1">
        <v>38.1</v>
      </c>
      <c r="F816" s="1">
        <v>38.4</v>
      </c>
      <c r="G816" s="1">
        <v>0.22</v>
      </c>
      <c r="H816" s="4">
        <f t="shared" si="34"/>
        <v>5.7289999999999997E-3</v>
      </c>
      <c r="I816" s="1">
        <v>0.57289999999999996</v>
      </c>
      <c r="J816" s="4">
        <f t="shared" si="35"/>
        <v>2.5640000000000003E-3</v>
      </c>
      <c r="K816" s="1">
        <v>0.25640000000000002</v>
      </c>
      <c r="L816" s="1">
        <v>288383</v>
      </c>
      <c r="M816" s="1">
        <v>11159242</v>
      </c>
      <c r="N816" s="1">
        <v>15187315000</v>
      </c>
      <c r="O816" s="1">
        <v>4343572090</v>
      </c>
    </row>
    <row r="817" spans="1:15" x14ac:dyDescent="0.15">
      <c r="A817" s="2">
        <v>38366</v>
      </c>
      <c r="B817" s="1">
        <v>37.92</v>
      </c>
      <c r="C817" s="1">
        <v>38.700000000000003</v>
      </c>
      <c r="D817" s="1">
        <v>37.700000000000003</v>
      </c>
      <c r="E817" s="1">
        <v>38.450000000000003</v>
      </c>
      <c r="F817" s="1">
        <v>38.619999999999997</v>
      </c>
      <c r="G817" s="1">
        <v>-0.7</v>
      </c>
      <c r="H817" s="4">
        <f t="shared" si="34"/>
        <v>-1.8124999999999999E-2</v>
      </c>
      <c r="I817" s="1">
        <v>-1.8125</v>
      </c>
      <c r="J817" s="4">
        <f t="shared" si="35"/>
        <v>2.9680000000000002E-3</v>
      </c>
      <c r="K817" s="1">
        <v>0.29680000000000001</v>
      </c>
      <c r="L817" s="1">
        <v>333847</v>
      </c>
      <c r="M817" s="1">
        <v>12691131</v>
      </c>
      <c r="N817" s="1">
        <v>14912040000</v>
      </c>
      <c r="O817" s="1">
        <v>4264843440</v>
      </c>
    </row>
    <row r="818" spans="1:15" x14ac:dyDescent="0.15">
      <c r="A818" s="2">
        <v>38369</v>
      </c>
      <c r="B818" s="1">
        <v>37.9</v>
      </c>
      <c r="C818" s="1">
        <v>38.18</v>
      </c>
      <c r="D818" s="1">
        <v>37.11</v>
      </c>
      <c r="E818" s="1">
        <v>37.450000000000003</v>
      </c>
      <c r="F818" s="1">
        <v>37.92</v>
      </c>
      <c r="G818" s="1">
        <v>-0.02</v>
      </c>
      <c r="H818" s="4">
        <f t="shared" si="34"/>
        <v>-5.2700000000000002E-4</v>
      </c>
      <c r="I818" s="1">
        <v>-5.2699999999999997E-2</v>
      </c>
      <c r="J818" s="4">
        <f t="shared" si="35"/>
        <v>1.611E-3</v>
      </c>
      <c r="K818" s="1">
        <v>0.16109999999999999</v>
      </c>
      <c r="L818" s="1">
        <v>181239</v>
      </c>
      <c r="M818" s="1">
        <v>6845213</v>
      </c>
      <c r="N818" s="1">
        <v>14904175000</v>
      </c>
      <c r="O818" s="1">
        <v>4262594050</v>
      </c>
    </row>
    <row r="819" spans="1:15" x14ac:dyDescent="0.15">
      <c r="A819" s="2">
        <v>38370</v>
      </c>
      <c r="B819" s="1">
        <v>38.5</v>
      </c>
      <c r="C819" s="1">
        <v>38.5</v>
      </c>
      <c r="D819" s="1">
        <v>37.700000000000003</v>
      </c>
      <c r="E819" s="1">
        <v>37.9</v>
      </c>
      <c r="F819" s="1">
        <v>37.9</v>
      </c>
      <c r="G819" s="1">
        <v>0.6</v>
      </c>
      <c r="H819" s="4">
        <f t="shared" si="34"/>
        <v>1.5830999999999998E-2</v>
      </c>
      <c r="I819" s="1">
        <v>1.5831</v>
      </c>
      <c r="J819" s="4">
        <f t="shared" si="35"/>
        <v>2.346E-3</v>
      </c>
      <c r="K819" s="1">
        <v>0.2346</v>
      </c>
      <c r="L819" s="1">
        <v>263820</v>
      </c>
      <c r="M819" s="1">
        <v>10016326</v>
      </c>
      <c r="N819" s="1">
        <v>15140125000</v>
      </c>
      <c r="O819" s="1">
        <v>4330075750</v>
      </c>
    </row>
    <row r="820" spans="1:15" x14ac:dyDescent="0.15">
      <c r="A820" s="2">
        <v>38371</v>
      </c>
      <c r="B820" s="1">
        <v>37.92</v>
      </c>
      <c r="C820" s="1">
        <v>38.880000000000003</v>
      </c>
      <c r="D820" s="1">
        <v>37.9</v>
      </c>
      <c r="E820" s="1">
        <v>38</v>
      </c>
      <c r="F820" s="1">
        <v>38.5</v>
      </c>
      <c r="G820" s="1">
        <v>-0.57999999999999996</v>
      </c>
      <c r="H820" s="4">
        <f t="shared" si="34"/>
        <v>-1.5065E-2</v>
      </c>
      <c r="I820" s="1">
        <v>-1.5065</v>
      </c>
      <c r="J820" s="4">
        <f t="shared" si="35"/>
        <v>2.3580000000000003E-3</v>
      </c>
      <c r="K820" s="1">
        <v>0.23580000000000001</v>
      </c>
      <c r="L820" s="1">
        <v>265200</v>
      </c>
      <c r="M820" s="1">
        <v>10180585</v>
      </c>
      <c r="N820" s="1">
        <v>14912040000</v>
      </c>
      <c r="O820" s="1">
        <v>4264843440</v>
      </c>
    </row>
    <row r="821" spans="1:15" x14ac:dyDescent="0.15">
      <c r="A821" s="2">
        <v>38372</v>
      </c>
      <c r="B821" s="1">
        <v>37.909999999999997</v>
      </c>
      <c r="C821" s="1">
        <v>37.99</v>
      </c>
      <c r="D821" s="1">
        <v>37.5</v>
      </c>
      <c r="E821" s="1">
        <v>37.840000000000003</v>
      </c>
      <c r="F821" s="1">
        <v>37.92</v>
      </c>
      <c r="G821" s="1">
        <v>-0.01</v>
      </c>
      <c r="H821" s="4">
        <f t="shared" si="34"/>
        <v>-2.6400000000000002E-4</v>
      </c>
      <c r="I821" s="1">
        <v>-2.64E-2</v>
      </c>
      <c r="J821" s="4">
        <f t="shared" si="35"/>
        <v>8.6600000000000002E-4</v>
      </c>
      <c r="K821" s="1">
        <v>8.6599999999999996E-2</v>
      </c>
      <c r="L821" s="1">
        <v>97405</v>
      </c>
      <c r="M821" s="1">
        <v>3670093</v>
      </c>
      <c r="N821" s="1">
        <v>14908107500</v>
      </c>
      <c r="O821" s="1">
        <v>4263718745</v>
      </c>
    </row>
    <row r="822" spans="1:15" x14ac:dyDescent="0.15">
      <c r="A822" s="2">
        <v>38373</v>
      </c>
      <c r="B822" s="1">
        <v>37.9</v>
      </c>
      <c r="C822" s="1">
        <v>38</v>
      </c>
      <c r="D822" s="1">
        <v>36.5</v>
      </c>
      <c r="E822" s="1">
        <v>37.6</v>
      </c>
      <c r="F822" s="1">
        <v>37.909999999999997</v>
      </c>
      <c r="G822" s="1">
        <v>-0.01</v>
      </c>
      <c r="H822" s="4">
        <f t="shared" si="34"/>
        <v>-2.6400000000000002E-4</v>
      </c>
      <c r="I822" s="1">
        <v>-2.64E-2</v>
      </c>
      <c r="J822" s="4">
        <f t="shared" si="35"/>
        <v>2.8249999999999998E-3</v>
      </c>
      <c r="K822" s="1">
        <v>0.28249999999999997</v>
      </c>
      <c r="L822" s="1">
        <v>317736</v>
      </c>
      <c r="M822" s="1">
        <v>11879307</v>
      </c>
      <c r="N822" s="1">
        <v>14904175000</v>
      </c>
      <c r="O822" s="1">
        <v>4262594050</v>
      </c>
    </row>
    <row r="823" spans="1:15" x14ac:dyDescent="0.15">
      <c r="A823" s="2">
        <v>38376</v>
      </c>
      <c r="B823" s="1">
        <v>38.26</v>
      </c>
      <c r="C823" s="1">
        <v>38.590000000000003</v>
      </c>
      <c r="D823" s="1">
        <v>37.68</v>
      </c>
      <c r="E823" s="1">
        <v>37.950000000000003</v>
      </c>
      <c r="F823" s="1">
        <v>37.9</v>
      </c>
      <c r="G823" s="1">
        <v>0.36</v>
      </c>
      <c r="H823" s="4">
        <f t="shared" si="34"/>
        <v>9.4990000000000005E-3</v>
      </c>
      <c r="I823" s="1">
        <v>0.94989999999999997</v>
      </c>
      <c r="J823" s="4">
        <f t="shared" si="35"/>
        <v>3.7109999999999999E-3</v>
      </c>
      <c r="K823" s="1">
        <v>0.37109999999999999</v>
      </c>
      <c r="L823" s="1">
        <v>417340</v>
      </c>
      <c r="M823" s="1">
        <v>15943177</v>
      </c>
      <c r="N823" s="1">
        <v>15045745000</v>
      </c>
      <c r="O823" s="1">
        <v>4303083070</v>
      </c>
    </row>
    <row r="824" spans="1:15" x14ac:dyDescent="0.15">
      <c r="A824" s="2">
        <v>38377</v>
      </c>
      <c r="B824" s="1">
        <v>39.39</v>
      </c>
      <c r="C824" s="1">
        <v>39.5</v>
      </c>
      <c r="D824" s="1">
        <v>38.15</v>
      </c>
      <c r="E824" s="1">
        <v>38.5</v>
      </c>
      <c r="F824" s="1">
        <v>38.26</v>
      </c>
      <c r="G824" s="1">
        <v>1.1299999999999999</v>
      </c>
      <c r="H824" s="4">
        <f t="shared" si="34"/>
        <v>2.9534999999999999E-2</v>
      </c>
      <c r="I824" s="1">
        <v>2.9535</v>
      </c>
      <c r="J824" s="4">
        <f t="shared" si="35"/>
        <v>5.1719999999999995E-3</v>
      </c>
      <c r="K824" s="1">
        <v>0.51719999999999999</v>
      </c>
      <c r="L824" s="1">
        <v>581665</v>
      </c>
      <c r="M824" s="1">
        <v>22704867</v>
      </c>
      <c r="N824" s="1">
        <v>15490117500</v>
      </c>
      <c r="O824" s="1">
        <v>4430173605</v>
      </c>
    </row>
    <row r="825" spans="1:15" x14ac:dyDescent="0.15">
      <c r="A825" s="2">
        <v>38378</v>
      </c>
      <c r="B825" s="1">
        <v>39.39</v>
      </c>
      <c r="C825" s="1">
        <v>39.799999999999997</v>
      </c>
      <c r="D825" s="1">
        <v>38.979999999999997</v>
      </c>
      <c r="E825" s="1">
        <v>39.450000000000003</v>
      </c>
      <c r="F825" s="1">
        <v>39.39</v>
      </c>
      <c r="G825" s="1">
        <v>0</v>
      </c>
      <c r="H825" s="4">
        <f t="shared" si="34"/>
        <v>0</v>
      </c>
      <c r="I825" s="1">
        <v>0</v>
      </c>
      <c r="J825" s="4">
        <f t="shared" si="35"/>
        <v>3.3210000000000002E-3</v>
      </c>
      <c r="K825" s="1">
        <v>0.33210000000000001</v>
      </c>
      <c r="L825" s="1">
        <v>373498</v>
      </c>
      <c r="M825" s="1">
        <v>14767520</v>
      </c>
      <c r="N825" s="1">
        <v>15490117500</v>
      </c>
      <c r="O825" s="1">
        <v>4430173605</v>
      </c>
    </row>
    <row r="826" spans="1:15" x14ac:dyDescent="0.15">
      <c r="A826" s="2">
        <v>38379</v>
      </c>
      <c r="B826" s="1">
        <v>39.22</v>
      </c>
      <c r="C826" s="1">
        <v>39.450000000000003</v>
      </c>
      <c r="D826" s="1">
        <v>39.090000000000003</v>
      </c>
      <c r="E826" s="1">
        <v>39.090000000000003</v>
      </c>
      <c r="F826" s="1">
        <v>39.39</v>
      </c>
      <c r="G826" s="1">
        <v>-0.17</v>
      </c>
      <c r="H826" s="4">
        <f t="shared" si="34"/>
        <v>-4.3159999999999995E-3</v>
      </c>
      <c r="I826" s="1">
        <v>-0.43159999999999998</v>
      </c>
      <c r="J826" s="4">
        <f t="shared" si="35"/>
        <v>9.0800000000000006E-4</v>
      </c>
      <c r="K826" s="1">
        <v>9.0800000000000006E-2</v>
      </c>
      <c r="L826" s="1">
        <v>102162</v>
      </c>
      <c r="M826" s="1">
        <v>4007784</v>
      </c>
      <c r="N826" s="1">
        <v>15423265000</v>
      </c>
      <c r="O826" s="1">
        <v>4411053790</v>
      </c>
    </row>
    <row r="827" spans="1:15" x14ac:dyDescent="0.15">
      <c r="A827" s="2">
        <v>38380</v>
      </c>
      <c r="B827" s="1">
        <v>39.090000000000003</v>
      </c>
      <c r="C827" s="1">
        <v>39.22</v>
      </c>
      <c r="D827" s="1">
        <v>38.61</v>
      </c>
      <c r="E827" s="1">
        <v>39.22</v>
      </c>
      <c r="F827" s="1">
        <v>39.22</v>
      </c>
      <c r="G827" s="1">
        <v>-0.13</v>
      </c>
      <c r="H827" s="4">
        <f t="shared" si="34"/>
        <v>-3.3150000000000002E-3</v>
      </c>
      <c r="I827" s="1">
        <v>-0.33150000000000002</v>
      </c>
      <c r="J827" s="4">
        <f t="shared" si="35"/>
        <v>1.193E-3</v>
      </c>
      <c r="K827" s="1">
        <v>0.1193</v>
      </c>
      <c r="L827" s="1">
        <v>134123</v>
      </c>
      <c r="M827" s="1">
        <v>5226481</v>
      </c>
      <c r="N827" s="1">
        <v>15372142500</v>
      </c>
      <c r="O827" s="1">
        <v>4396432755</v>
      </c>
    </row>
    <row r="828" spans="1:15" x14ac:dyDescent="0.15">
      <c r="A828" s="2">
        <v>38383</v>
      </c>
      <c r="B828" s="1">
        <v>39.36</v>
      </c>
      <c r="C828" s="1">
        <v>39.4</v>
      </c>
      <c r="D828" s="1">
        <v>38.6</v>
      </c>
      <c r="E828" s="1">
        <v>38.6</v>
      </c>
      <c r="F828" s="1">
        <v>39.090000000000003</v>
      </c>
      <c r="G828" s="1">
        <v>0.27</v>
      </c>
      <c r="H828" s="4">
        <f t="shared" si="34"/>
        <v>6.9069999999999999E-3</v>
      </c>
      <c r="I828" s="1">
        <v>0.69069999999999998</v>
      </c>
      <c r="J828" s="4">
        <f t="shared" si="35"/>
        <v>1.036E-3</v>
      </c>
      <c r="K828" s="1">
        <v>0.1036</v>
      </c>
      <c r="L828" s="1">
        <v>116507</v>
      </c>
      <c r="M828" s="1">
        <v>4552532</v>
      </c>
      <c r="N828" s="1">
        <v>15478320000</v>
      </c>
      <c r="O828" s="1">
        <v>4426799520</v>
      </c>
    </row>
    <row r="829" spans="1:15" x14ac:dyDescent="0.15">
      <c r="A829" s="2">
        <v>38384</v>
      </c>
      <c r="B829" s="1">
        <v>39</v>
      </c>
      <c r="C829" s="1">
        <v>39.299999999999997</v>
      </c>
      <c r="D829" s="1">
        <v>38.67</v>
      </c>
      <c r="E829" s="1">
        <v>39</v>
      </c>
      <c r="F829" s="1">
        <v>39.36</v>
      </c>
      <c r="G829" s="1">
        <v>-0.36</v>
      </c>
      <c r="H829" s="4">
        <f t="shared" si="34"/>
        <v>-9.1459999999999996E-3</v>
      </c>
      <c r="I829" s="1">
        <v>-0.91459999999999997</v>
      </c>
      <c r="J829" s="4">
        <f t="shared" si="35"/>
        <v>3.5590000000000001E-3</v>
      </c>
      <c r="K829" s="1">
        <v>0.35589999999999999</v>
      </c>
      <c r="L829" s="1">
        <v>400260</v>
      </c>
      <c r="M829" s="1">
        <v>15598247</v>
      </c>
      <c r="N829" s="1">
        <v>15336750000</v>
      </c>
      <c r="O829" s="1">
        <v>4386310500</v>
      </c>
    </row>
    <row r="830" spans="1:15" x14ac:dyDescent="0.15">
      <c r="A830" s="2">
        <v>38385</v>
      </c>
      <c r="B830" s="1">
        <v>39.85</v>
      </c>
      <c r="C830" s="1">
        <v>39.979999999999997</v>
      </c>
      <c r="D830" s="1">
        <v>38.909999999999997</v>
      </c>
      <c r="E830" s="1">
        <v>38.909999999999997</v>
      </c>
      <c r="F830" s="1">
        <v>39</v>
      </c>
      <c r="G830" s="1">
        <v>0.85</v>
      </c>
      <c r="H830" s="4">
        <f t="shared" si="34"/>
        <v>2.1794999999999998E-2</v>
      </c>
      <c r="I830" s="1">
        <v>2.1795</v>
      </c>
      <c r="J830" s="4">
        <f t="shared" si="35"/>
        <v>4.7819999999999998E-3</v>
      </c>
      <c r="K830" s="1">
        <v>0.47820000000000001</v>
      </c>
      <c r="L830" s="1">
        <v>537817</v>
      </c>
      <c r="M830" s="1">
        <v>21280023</v>
      </c>
      <c r="N830" s="1">
        <v>15671012500</v>
      </c>
      <c r="O830" s="1">
        <v>4481909575</v>
      </c>
    </row>
    <row r="831" spans="1:15" x14ac:dyDescent="0.15">
      <c r="A831" s="2">
        <v>38386</v>
      </c>
      <c r="B831" s="1">
        <v>39.35</v>
      </c>
      <c r="C831" s="1">
        <v>39.85</v>
      </c>
      <c r="D831" s="1">
        <v>39</v>
      </c>
      <c r="E831" s="1">
        <v>39.85</v>
      </c>
      <c r="F831" s="1">
        <v>39.85</v>
      </c>
      <c r="G831" s="1">
        <v>-0.5</v>
      </c>
      <c r="H831" s="4">
        <f t="shared" si="34"/>
        <v>-1.2546999999999999E-2</v>
      </c>
      <c r="I831" s="1">
        <v>-1.2546999999999999</v>
      </c>
      <c r="J831" s="4">
        <f t="shared" si="35"/>
        <v>3.9500000000000004E-3</v>
      </c>
      <c r="K831" s="1">
        <v>0.39500000000000002</v>
      </c>
      <c r="L831" s="1">
        <v>444264</v>
      </c>
      <c r="M831" s="1">
        <v>17455936</v>
      </c>
      <c r="N831" s="1">
        <v>15474387500</v>
      </c>
      <c r="O831" s="1">
        <v>4425674825</v>
      </c>
    </row>
    <row r="832" spans="1:15" x14ac:dyDescent="0.15">
      <c r="A832" s="2">
        <v>38387</v>
      </c>
      <c r="B832" s="1">
        <v>39.659999999999997</v>
      </c>
      <c r="C832" s="1">
        <v>39.85</v>
      </c>
      <c r="D832" s="1">
        <v>39</v>
      </c>
      <c r="E832" s="1">
        <v>39.39</v>
      </c>
      <c r="F832" s="1">
        <v>39.35</v>
      </c>
      <c r="G832" s="1">
        <v>0.31</v>
      </c>
      <c r="H832" s="4">
        <f t="shared" si="34"/>
        <v>7.8779999999999996E-3</v>
      </c>
      <c r="I832" s="1">
        <v>0.78779999999999994</v>
      </c>
      <c r="J832" s="4">
        <f t="shared" si="35"/>
        <v>3.5639999999999999E-3</v>
      </c>
      <c r="K832" s="1">
        <v>0.35639999999999999</v>
      </c>
      <c r="L832" s="1">
        <v>400838</v>
      </c>
      <c r="M832" s="1">
        <v>15785371</v>
      </c>
      <c r="N832" s="1">
        <v>15596295000</v>
      </c>
      <c r="O832" s="1">
        <v>4460540370</v>
      </c>
    </row>
    <row r="833" spans="1:15" x14ac:dyDescent="0.15">
      <c r="A833" s="2">
        <v>38399</v>
      </c>
      <c r="B833" s="1">
        <v>39.82</v>
      </c>
      <c r="C833" s="1">
        <v>40</v>
      </c>
      <c r="D833" s="1">
        <v>39.6</v>
      </c>
      <c r="E833" s="1">
        <v>39.979999999999997</v>
      </c>
      <c r="F833" s="1">
        <v>39.659999999999997</v>
      </c>
      <c r="G833" s="1">
        <v>0.16</v>
      </c>
      <c r="H833" s="4">
        <f t="shared" si="34"/>
        <v>4.0339999999999994E-3</v>
      </c>
      <c r="I833" s="1">
        <v>0.40339999999999998</v>
      </c>
      <c r="J833" s="4">
        <f t="shared" si="35"/>
        <v>3.9480000000000001E-3</v>
      </c>
      <c r="K833" s="1">
        <v>0.39479999999999998</v>
      </c>
      <c r="L833" s="1">
        <v>444063</v>
      </c>
      <c r="M833" s="1">
        <v>17660778</v>
      </c>
      <c r="N833" s="1">
        <v>15659215000</v>
      </c>
      <c r="O833" s="1">
        <v>4478535490</v>
      </c>
    </row>
    <row r="834" spans="1:15" x14ac:dyDescent="0.15">
      <c r="A834" s="2">
        <v>38400</v>
      </c>
      <c r="B834" s="1">
        <v>39.020000000000003</v>
      </c>
      <c r="C834" s="1">
        <v>39.950000000000003</v>
      </c>
      <c r="D834" s="1">
        <v>38.799999999999997</v>
      </c>
      <c r="E834" s="1">
        <v>39.950000000000003</v>
      </c>
      <c r="F834" s="1">
        <v>39.82</v>
      </c>
      <c r="G834" s="1">
        <v>-0.8</v>
      </c>
      <c r="H834" s="4">
        <f t="shared" si="34"/>
        <v>-2.009E-2</v>
      </c>
      <c r="I834" s="1">
        <v>-2.0089999999999999</v>
      </c>
      <c r="J834" s="4">
        <f t="shared" si="35"/>
        <v>1.0307E-2</v>
      </c>
      <c r="K834" s="1">
        <v>1.0306999999999999</v>
      </c>
      <c r="L834" s="1">
        <v>1159168</v>
      </c>
      <c r="M834" s="1">
        <v>45296879</v>
      </c>
      <c r="N834" s="1">
        <v>15344615000</v>
      </c>
      <c r="O834" s="1">
        <v>4388559890</v>
      </c>
    </row>
    <row r="835" spans="1:15" x14ac:dyDescent="0.15">
      <c r="A835" s="2">
        <v>38401</v>
      </c>
      <c r="B835" s="1">
        <v>39.26</v>
      </c>
      <c r="C835" s="1">
        <v>39.299999999999997</v>
      </c>
      <c r="D835" s="1">
        <v>38.86</v>
      </c>
      <c r="E835" s="1">
        <v>38.86</v>
      </c>
      <c r="F835" s="1">
        <v>39.020000000000003</v>
      </c>
      <c r="G835" s="1">
        <v>0.24</v>
      </c>
      <c r="H835" s="4">
        <f t="shared" si="34"/>
        <v>6.1510000000000002E-3</v>
      </c>
      <c r="I835" s="1">
        <v>0.61509999999999998</v>
      </c>
      <c r="J835" s="4">
        <f t="shared" si="35"/>
        <v>8.5319999999999997E-3</v>
      </c>
      <c r="K835" s="1">
        <v>0.85319999999999996</v>
      </c>
      <c r="L835" s="1">
        <v>959549</v>
      </c>
      <c r="M835" s="1">
        <v>37550338</v>
      </c>
      <c r="N835" s="1">
        <v>15438995000</v>
      </c>
      <c r="O835" s="1">
        <v>4415552570</v>
      </c>
    </row>
    <row r="836" spans="1:15" x14ac:dyDescent="0.15">
      <c r="A836" s="2">
        <v>38404</v>
      </c>
      <c r="B836" s="1">
        <v>40.299999999999997</v>
      </c>
      <c r="C836" s="1">
        <v>40.5</v>
      </c>
      <c r="D836" s="1">
        <v>39.270000000000003</v>
      </c>
      <c r="E836" s="1">
        <v>39.28</v>
      </c>
      <c r="F836" s="1">
        <v>39.26</v>
      </c>
      <c r="G836" s="1">
        <v>1.04</v>
      </c>
      <c r="H836" s="4">
        <f t="shared" si="34"/>
        <v>2.649E-2</v>
      </c>
      <c r="I836" s="1">
        <v>2.649</v>
      </c>
      <c r="J836" s="4">
        <f t="shared" si="35"/>
        <v>9.4510000000000011E-3</v>
      </c>
      <c r="K836" s="1">
        <v>0.94510000000000005</v>
      </c>
      <c r="L836" s="1">
        <v>1062998</v>
      </c>
      <c r="M836" s="1">
        <v>42401501</v>
      </c>
      <c r="N836" s="1">
        <v>15847975000</v>
      </c>
      <c r="O836" s="1">
        <v>4532520850</v>
      </c>
    </row>
    <row r="837" spans="1:15" x14ac:dyDescent="0.15">
      <c r="A837" s="2">
        <v>38405</v>
      </c>
      <c r="B837" s="1">
        <v>40.39</v>
      </c>
      <c r="C837" s="1">
        <v>40.5</v>
      </c>
      <c r="D837" s="1">
        <v>40</v>
      </c>
      <c r="E837" s="1">
        <v>40.299999999999997</v>
      </c>
      <c r="F837" s="1">
        <v>40.299999999999997</v>
      </c>
      <c r="G837" s="1">
        <v>0.09</v>
      </c>
      <c r="H837" s="4">
        <f t="shared" si="34"/>
        <v>2.2330000000000002E-3</v>
      </c>
      <c r="I837" s="1">
        <v>0.2233</v>
      </c>
      <c r="J837" s="4">
        <f t="shared" si="35"/>
        <v>5.004999999999999E-3</v>
      </c>
      <c r="K837" s="1">
        <v>0.50049999999999994</v>
      </c>
      <c r="L837" s="1">
        <v>562902</v>
      </c>
      <c r="M837" s="1">
        <v>22687067</v>
      </c>
      <c r="N837" s="1">
        <v>15883367500</v>
      </c>
      <c r="O837" s="1">
        <v>4542643105</v>
      </c>
    </row>
    <row r="838" spans="1:15" x14ac:dyDescent="0.15">
      <c r="A838" s="2">
        <v>38406</v>
      </c>
      <c r="B838" s="1">
        <v>41.42</v>
      </c>
      <c r="C838" s="1">
        <v>41.5</v>
      </c>
      <c r="D838" s="1">
        <v>40.159999999999997</v>
      </c>
      <c r="E838" s="1">
        <v>40.479999999999997</v>
      </c>
      <c r="F838" s="1">
        <v>40.39</v>
      </c>
      <c r="G838" s="1">
        <v>1.03</v>
      </c>
      <c r="H838" s="4">
        <f t="shared" si="34"/>
        <v>2.5500999999999999E-2</v>
      </c>
      <c r="I838" s="1">
        <v>2.5501</v>
      </c>
      <c r="J838" s="4">
        <f t="shared" si="35"/>
        <v>5.0210000000000003E-3</v>
      </c>
      <c r="K838" s="1">
        <v>0.50209999999999999</v>
      </c>
      <c r="L838" s="1">
        <v>564706</v>
      </c>
      <c r="M838" s="1">
        <v>23056177</v>
      </c>
      <c r="N838" s="1">
        <v>16288415000</v>
      </c>
      <c r="O838" s="1">
        <v>4658486690</v>
      </c>
    </row>
    <row r="839" spans="1:15" x14ac:dyDescent="0.15">
      <c r="A839" s="2">
        <v>38407</v>
      </c>
      <c r="B839" s="1">
        <v>43</v>
      </c>
      <c r="C839" s="1">
        <v>43.15</v>
      </c>
      <c r="D839" s="1">
        <v>41.01</v>
      </c>
      <c r="E839" s="1">
        <v>41.3</v>
      </c>
      <c r="F839" s="1">
        <v>41.42</v>
      </c>
      <c r="G839" s="1">
        <v>1.58</v>
      </c>
      <c r="H839" s="4">
        <f t="shared" si="34"/>
        <v>3.8145999999999999E-2</v>
      </c>
      <c r="I839" s="1">
        <v>3.8146</v>
      </c>
      <c r="J839" s="4">
        <f t="shared" si="35"/>
        <v>8.3999999999999995E-3</v>
      </c>
      <c r="K839" s="1">
        <v>0.84</v>
      </c>
      <c r="L839" s="1">
        <v>944726</v>
      </c>
      <c r="M839" s="1">
        <v>40046102</v>
      </c>
      <c r="N839" s="1">
        <v>16909750000</v>
      </c>
      <c r="O839" s="1">
        <v>4836188500</v>
      </c>
    </row>
    <row r="840" spans="1:15" x14ac:dyDescent="0.15">
      <c r="A840" s="2">
        <v>38408</v>
      </c>
      <c r="B840" s="1">
        <v>42.98</v>
      </c>
      <c r="C840" s="1">
        <v>43.25</v>
      </c>
      <c r="D840" s="1">
        <v>42.53</v>
      </c>
      <c r="E840" s="1">
        <v>43.25</v>
      </c>
      <c r="F840" s="1">
        <v>43</v>
      </c>
      <c r="G840" s="1">
        <v>-0.02</v>
      </c>
      <c r="H840" s="4">
        <f t="shared" si="34"/>
        <v>-4.6499999999999997E-4</v>
      </c>
      <c r="I840" s="1">
        <v>-4.65E-2</v>
      </c>
      <c r="J840" s="4">
        <f t="shared" si="35"/>
        <v>5.326E-3</v>
      </c>
      <c r="K840" s="1">
        <v>0.53259999999999996</v>
      </c>
      <c r="L840" s="1">
        <v>599053</v>
      </c>
      <c r="M840" s="1">
        <v>25777149</v>
      </c>
      <c r="N840" s="1">
        <v>16901885000</v>
      </c>
      <c r="O840" s="1">
        <v>4833939110</v>
      </c>
    </row>
    <row r="841" spans="1:15" x14ac:dyDescent="0.15">
      <c r="A841" s="2">
        <v>38411</v>
      </c>
      <c r="B841" s="1">
        <v>43.5</v>
      </c>
      <c r="C841" s="1">
        <v>44.26</v>
      </c>
      <c r="D841" s="1">
        <v>42.68</v>
      </c>
      <c r="E841" s="1">
        <v>42.98</v>
      </c>
      <c r="F841" s="1">
        <v>42.98</v>
      </c>
      <c r="G841" s="1">
        <v>0.52</v>
      </c>
      <c r="H841" s="4">
        <f t="shared" si="34"/>
        <v>1.2099E-2</v>
      </c>
      <c r="I841" s="1">
        <v>1.2099</v>
      </c>
      <c r="J841" s="4">
        <f t="shared" si="35"/>
        <v>3.986E-3</v>
      </c>
      <c r="K841" s="1">
        <v>0.39860000000000001</v>
      </c>
      <c r="L841" s="1">
        <v>448344</v>
      </c>
      <c r="M841" s="1">
        <v>19453353</v>
      </c>
      <c r="N841" s="1">
        <v>17106375000</v>
      </c>
      <c r="O841" s="1">
        <v>4892423250</v>
      </c>
    </row>
    <row r="842" spans="1:15" x14ac:dyDescent="0.15">
      <c r="A842" s="2">
        <v>38412</v>
      </c>
      <c r="B842" s="1">
        <v>43.47</v>
      </c>
      <c r="C842" s="1">
        <v>43.9</v>
      </c>
      <c r="D842" s="1">
        <v>42.8</v>
      </c>
      <c r="E842" s="1">
        <v>43.9</v>
      </c>
      <c r="F842" s="1">
        <v>43.5</v>
      </c>
      <c r="G842" s="1">
        <v>-0.03</v>
      </c>
      <c r="H842" s="4">
        <f t="shared" si="34"/>
        <v>-6.9000000000000008E-4</v>
      </c>
      <c r="I842" s="1">
        <v>-6.9000000000000006E-2</v>
      </c>
      <c r="J842" s="4">
        <f t="shared" si="35"/>
        <v>4.8960000000000002E-3</v>
      </c>
      <c r="K842" s="1">
        <v>0.48959999999999998</v>
      </c>
      <c r="L842" s="1">
        <v>550609</v>
      </c>
      <c r="M842" s="1">
        <v>23670511</v>
      </c>
      <c r="N842" s="1">
        <v>17094577500</v>
      </c>
      <c r="O842" s="1">
        <v>4889049165</v>
      </c>
    </row>
    <row r="843" spans="1:15" x14ac:dyDescent="0.15">
      <c r="A843" s="2">
        <v>38413</v>
      </c>
      <c r="B843" s="1">
        <v>42.51</v>
      </c>
      <c r="C843" s="1">
        <v>43.39</v>
      </c>
      <c r="D843" s="1">
        <v>42.5</v>
      </c>
      <c r="E843" s="1">
        <v>42.88</v>
      </c>
      <c r="F843" s="1">
        <v>43.47</v>
      </c>
      <c r="G843" s="1">
        <v>-0.96</v>
      </c>
      <c r="H843" s="4">
        <f t="shared" si="34"/>
        <v>-2.2084000000000003E-2</v>
      </c>
      <c r="I843" s="1">
        <v>-2.2084000000000001</v>
      </c>
      <c r="J843" s="4">
        <f t="shared" si="35"/>
        <v>1.0133000000000001E-2</v>
      </c>
      <c r="K843" s="1">
        <v>1.0133000000000001</v>
      </c>
      <c r="L843" s="1">
        <v>1139674</v>
      </c>
      <c r="M843" s="1">
        <v>48820913</v>
      </c>
      <c r="N843" s="1">
        <v>16717057500</v>
      </c>
      <c r="O843" s="1">
        <v>4781078445</v>
      </c>
    </row>
    <row r="844" spans="1:15" x14ac:dyDescent="0.15">
      <c r="A844" s="2">
        <v>38414</v>
      </c>
      <c r="B844" s="1">
        <v>42.78</v>
      </c>
      <c r="C844" s="1">
        <v>42.98</v>
      </c>
      <c r="D844" s="1">
        <v>42.2</v>
      </c>
      <c r="E844" s="1">
        <v>42.28</v>
      </c>
      <c r="F844" s="1">
        <v>42.51</v>
      </c>
      <c r="G844" s="1">
        <v>0.27</v>
      </c>
      <c r="H844" s="4">
        <f t="shared" si="34"/>
        <v>6.3509999999999999E-3</v>
      </c>
      <c r="I844" s="1">
        <v>0.6351</v>
      </c>
      <c r="J844" s="4">
        <f t="shared" si="35"/>
        <v>3.0499999999999998E-3</v>
      </c>
      <c r="K844" s="1">
        <v>0.30499999999999999</v>
      </c>
      <c r="L844" s="1">
        <v>342985</v>
      </c>
      <c r="M844" s="1">
        <v>14586728</v>
      </c>
      <c r="N844" s="1">
        <v>16823235000</v>
      </c>
      <c r="O844" s="1">
        <v>4811445210</v>
      </c>
    </row>
    <row r="845" spans="1:15" x14ac:dyDescent="0.15">
      <c r="A845" s="2">
        <v>38415</v>
      </c>
      <c r="B845" s="1">
        <v>43.2</v>
      </c>
      <c r="C845" s="1">
        <v>43.4</v>
      </c>
      <c r="D845" s="1">
        <v>42.43</v>
      </c>
      <c r="E845" s="1">
        <v>42.43</v>
      </c>
      <c r="F845" s="1">
        <v>42.78</v>
      </c>
      <c r="G845" s="1">
        <v>0.42</v>
      </c>
      <c r="H845" s="4">
        <f t="shared" si="34"/>
        <v>9.8180000000000003E-3</v>
      </c>
      <c r="I845" s="1">
        <v>0.98180000000000001</v>
      </c>
      <c r="J845" s="4">
        <f t="shared" si="35"/>
        <v>3.8809999999999999E-3</v>
      </c>
      <c r="K845" s="1">
        <v>0.3881</v>
      </c>
      <c r="L845" s="1">
        <v>436496</v>
      </c>
      <c r="M845" s="1">
        <v>18804824</v>
      </c>
      <c r="N845" s="1">
        <v>16988400000</v>
      </c>
      <c r="O845" s="1">
        <v>4858682400</v>
      </c>
    </row>
    <row r="846" spans="1:15" x14ac:dyDescent="0.15">
      <c r="A846" s="2">
        <v>38418</v>
      </c>
      <c r="B846" s="1">
        <v>44.65</v>
      </c>
      <c r="C846" s="1">
        <v>45</v>
      </c>
      <c r="D846" s="1">
        <v>43.25</v>
      </c>
      <c r="E846" s="1">
        <v>43.25</v>
      </c>
      <c r="F846" s="1">
        <v>43.2</v>
      </c>
      <c r="G846" s="1">
        <v>1.45</v>
      </c>
      <c r="H846" s="4">
        <f t="shared" si="34"/>
        <v>3.3564999999999998E-2</v>
      </c>
      <c r="I846" s="1">
        <v>3.3565</v>
      </c>
      <c r="J846" s="4">
        <f t="shared" si="35"/>
        <v>9.0889999999999999E-3</v>
      </c>
      <c r="K846" s="1">
        <v>0.90890000000000004</v>
      </c>
      <c r="L846" s="1">
        <v>1022284</v>
      </c>
      <c r="M846" s="1">
        <v>45290496</v>
      </c>
      <c r="N846" s="1">
        <v>17558612500</v>
      </c>
      <c r="O846" s="1">
        <v>5021763175</v>
      </c>
    </row>
    <row r="847" spans="1:15" x14ac:dyDescent="0.15">
      <c r="A847" s="2">
        <v>38419</v>
      </c>
      <c r="B847" s="1">
        <v>45.26</v>
      </c>
      <c r="C847" s="1">
        <v>45.38</v>
      </c>
      <c r="D847" s="1">
        <v>44.31</v>
      </c>
      <c r="E847" s="1">
        <v>45</v>
      </c>
      <c r="F847" s="1">
        <v>44.65</v>
      </c>
      <c r="G847" s="1">
        <v>0.61</v>
      </c>
      <c r="H847" s="4">
        <f t="shared" si="34"/>
        <v>1.3662000000000001E-2</v>
      </c>
      <c r="I847" s="1">
        <v>1.3662000000000001</v>
      </c>
      <c r="J847" s="4">
        <f t="shared" si="35"/>
        <v>5.855E-3</v>
      </c>
      <c r="K847" s="1">
        <v>0.58550000000000002</v>
      </c>
      <c r="L847" s="1">
        <v>658554</v>
      </c>
      <c r="M847" s="1">
        <v>29575338</v>
      </c>
      <c r="N847" s="1">
        <v>17798495000</v>
      </c>
      <c r="O847" s="1">
        <v>5090369570</v>
      </c>
    </row>
    <row r="848" spans="1:15" x14ac:dyDescent="0.15">
      <c r="A848" s="2">
        <v>38420</v>
      </c>
      <c r="B848" s="1">
        <v>46.08</v>
      </c>
      <c r="C848" s="1">
        <v>46.78</v>
      </c>
      <c r="D848" s="1">
        <v>45.3</v>
      </c>
      <c r="E848" s="1">
        <v>45.6</v>
      </c>
      <c r="F848" s="1">
        <v>45.26</v>
      </c>
      <c r="G848" s="1">
        <v>0.82</v>
      </c>
      <c r="H848" s="4">
        <f t="shared" si="34"/>
        <v>1.8118000000000002E-2</v>
      </c>
      <c r="I848" s="1">
        <v>1.8118000000000001</v>
      </c>
      <c r="J848" s="4">
        <f t="shared" si="35"/>
        <v>4.1909999999999994E-3</v>
      </c>
      <c r="K848" s="1">
        <v>0.41909999999999997</v>
      </c>
      <c r="L848" s="1">
        <v>471303</v>
      </c>
      <c r="M848" s="1">
        <v>21694338</v>
      </c>
      <c r="N848" s="1">
        <v>18120960000</v>
      </c>
      <c r="O848" s="1">
        <v>5182594560</v>
      </c>
    </row>
    <row r="849" spans="1:15" x14ac:dyDescent="0.15">
      <c r="A849" s="2">
        <v>38421</v>
      </c>
      <c r="B849" s="1">
        <v>45.62</v>
      </c>
      <c r="C849" s="1">
        <v>47</v>
      </c>
      <c r="D849" s="1">
        <v>44.3</v>
      </c>
      <c r="E849" s="1">
        <v>47</v>
      </c>
      <c r="F849" s="1">
        <v>46.08</v>
      </c>
      <c r="G849" s="1">
        <v>-0.46</v>
      </c>
      <c r="H849" s="4">
        <f t="shared" si="34"/>
        <v>-9.9829999999999988E-3</v>
      </c>
      <c r="I849" s="1">
        <v>-0.99829999999999997</v>
      </c>
      <c r="J849" s="4">
        <f t="shared" si="35"/>
        <v>4.202E-3</v>
      </c>
      <c r="K849" s="1">
        <v>0.42020000000000002</v>
      </c>
      <c r="L849" s="1">
        <v>472621</v>
      </c>
      <c r="M849" s="1">
        <v>21498741</v>
      </c>
      <c r="N849" s="1">
        <v>17940065000</v>
      </c>
      <c r="O849" s="1">
        <v>5130858590</v>
      </c>
    </row>
    <row r="850" spans="1:15" x14ac:dyDescent="0.15">
      <c r="A850" s="2">
        <v>38422</v>
      </c>
      <c r="B850" s="1">
        <v>46.38</v>
      </c>
      <c r="C850" s="1">
        <v>46.78</v>
      </c>
      <c r="D850" s="1">
        <v>44.7</v>
      </c>
      <c r="E850" s="1">
        <v>45.6</v>
      </c>
      <c r="F850" s="1">
        <v>45.62</v>
      </c>
      <c r="G850" s="1">
        <v>0.76</v>
      </c>
      <c r="H850" s="4">
        <f t="shared" si="34"/>
        <v>1.6659E-2</v>
      </c>
      <c r="I850" s="1">
        <v>1.6658999999999999</v>
      </c>
      <c r="J850" s="4">
        <f t="shared" si="35"/>
        <v>8.3239999999999998E-3</v>
      </c>
      <c r="K850" s="1">
        <v>0.83240000000000003</v>
      </c>
      <c r="L850" s="1">
        <v>936231</v>
      </c>
      <c r="M850" s="1">
        <v>42521284</v>
      </c>
      <c r="N850" s="1">
        <v>18238935000</v>
      </c>
      <c r="O850" s="1">
        <v>5216335410</v>
      </c>
    </row>
    <row r="851" spans="1:15" x14ac:dyDescent="0.15">
      <c r="A851" s="2">
        <v>38425</v>
      </c>
      <c r="B851" s="1">
        <v>47.32</v>
      </c>
      <c r="C851" s="1">
        <v>48.9</v>
      </c>
      <c r="D851" s="1">
        <v>45.6</v>
      </c>
      <c r="E851" s="1">
        <v>45.8</v>
      </c>
      <c r="F851" s="1">
        <v>46.38</v>
      </c>
      <c r="G851" s="1">
        <v>0.94</v>
      </c>
      <c r="H851" s="4">
        <f t="shared" si="34"/>
        <v>2.0267E-2</v>
      </c>
      <c r="I851" s="1">
        <v>2.0266999999999999</v>
      </c>
      <c r="J851" s="4">
        <f t="shared" si="35"/>
        <v>9.2280000000000001E-3</v>
      </c>
      <c r="K851" s="1">
        <v>0.92279999999999995</v>
      </c>
      <c r="L851" s="1">
        <v>1037897</v>
      </c>
      <c r="M851" s="1">
        <v>48987452</v>
      </c>
      <c r="N851" s="1">
        <v>18608590000</v>
      </c>
      <c r="O851" s="1">
        <v>5322056740</v>
      </c>
    </row>
    <row r="852" spans="1:15" x14ac:dyDescent="0.15">
      <c r="A852" s="2">
        <v>38426</v>
      </c>
      <c r="B852" s="1">
        <v>46.88</v>
      </c>
      <c r="C852" s="1">
        <v>47.55</v>
      </c>
      <c r="D852" s="1">
        <v>46.6</v>
      </c>
      <c r="E852" s="1">
        <v>47.3</v>
      </c>
      <c r="F852" s="1">
        <v>47.32</v>
      </c>
      <c r="G852" s="1">
        <v>-0.44</v>
      </c>
      <c r="H852" s="4">
        <f t="shared" si="34"/>
        <v>-9.297999999999999E-3</v>
      </c>
      <c r="I852" s="1">
        <v>-0.92979999999999996</v>
      </c>
      <c r="J852" s="4">
        <f t="shared" si="35"/>
        <v>5.1419999999999999E-3</v>
      </c>
      <c r="K852" s="1">
        <v>0.51419999999999999</v>
      </c>
      <c r="L852" s="1">
        <v>578303</v>
      </c>
      <c r="M852" s="1">
        <v>27220784</v>
      </c>
      <c r="N852" s="1">
        <v>18435560000</v>
      </c>
      <c r="O852" s="1">
        <v>5272570160</v>
      </c>
    </row>
    <row r="853" spans="1:15" x14ac:dyDescent="0.15">
      <c r="A853" s="2">
        <v>38427</v>
      </c>
      <c r="B853" s="1">
        <v>46.88</v>
      </c>
      <c r="C853" s="1">
        <v>47</v>
      </c>
      <c r="D853" s="1">
        <v>45.95</v>
      </c>
      <c r="E853" s="1">
        <v>46.5</v>
      </c>
      <c r="F853" s="1">
        <v>46.88</v>
      </c>
      <c r="G853" s="1">
        <v>0</v>
      </c>
      <c r="H853" s="4">
        <f t="shared" si="34"/>
        <v>0</v>
      </c>
      <c r="I853" s="1">
        <v>0</v>
      </c>
      <c r="J853" s="4">
        <f t="shared" si="35"/>
        <v>6.0719999999999993E-3</v>
      </c>
      <c r="K853" s="1">
        <v>0.60719999999999996</v>
      </c>
      <c r="L853" s="1">
        <v>682964</v>
      </c>
      <c r="M853" s="1">
        <v>31720439</v>
      </c>
      <c r="N853" s="1">
        <v>18435560000</v>
      </c>
      <c r="O853" s="1">
        <v>5272570160</v>
      </c>
    </row>
    <row r="854" spans="1:15" x14ac:dyDescent="0.15">
      <c r="A854" s="2">
        <v>38428</v>
      </c>
      <c r="B854" s="1">
        <v>47.49</v>
      </c>
      <c r="C854" s="1">
        <v>48.29</v>
      </c>
      <c r="D854" s="1">
        <v>46.2</v>
      </c>
      <c r="E854" s="1">
        <v>46.7</v>
      </c>
      <c r="F854" s="1">
        <v>46.88</v>
      </c>
      <c r="G854" s="1">
        <v>0.61</v>
      </c>
      <c r="H854" s="4">
        <f t="shared" si="34"/>
        <v>1.3011999999999999E-2</v>
      </c>
      <c r="I854" s="1">
        <v>1.3011999999999999</v>
      </c>
      <c r="J854" s="4">
        <f t="shared" si="35"/>
        <v>4.4600000000000004E-3</v>
      </c>
      <c r="K854" s="1">
        <v>0.44600000000000001</v>
      </c>
      <c r="L854" s="1">
        <v>501569</v>
      </c>
      <c r="M854" s="1">
        <v>23726912</v>
      </c>
      <c r="N854" s="1">
        <v>18675442500</v>
      </c>
      <c r="O854" s="1">
        <v>5341176555</v>
      </c>
    </row>
    <row r="855" spans="1:15" x14ac:dyDescent="0.15">
      <c r="A855" s="2">
        <v>38429</v>
      </c>
      <c r="B855" s="1">
        <v>47.14</v>
      </c>
      <c r="C855" s="1">
        <v>47.6</v>
      </c>
      <c r="D855" s="1">
        <v>46.5</v>
      </c>
      <c r="E855" s="1">
        <v>47.49</v>
      </c>
      <c r="F855" s="1">
        <v>47.49</v>
      </c>
      <c r="G855" s="1">
        <v>-0.35</v>
      </c>
      <c r="H855" s="4">
        <f t="shared" si="34"/>
        <v>-7.3699999999999998E-3</v>
      </c>
      <c r="I855" s="1">
        <v>-0.73699999999999999</v>
      </c>
      <c r="J855" s="4">
        <f t="shared" si="35"/>
        <v>2.1390000000000003E-3</v>
      </c>
      <c r="K855" s="1">
        <v>0.21390000000000001</v>
      </c>
      <c r="L855" s="1">
        <v>240549</v>
      </c>
      <c r="M855" s="1">
        <v>11319532</v>
      </c>
      <c r="N855" s="1">
        <v>18537805000</v>
      </c>
      <c r="O855" s="1">
        <v>5301812230</v>
      </c>
    </row>
    <row r="856" spans="1:15" x14ac:dyDescent="0.15">
      <c r="A856" s="2">
        <v>38432</v>
      </c>
      <c r="B856" s="1">
        <v>47</v>
      </c>
      <c r="C856" s="1">
        <v>47.45</v>
      </c>
      <c r="D856" s="1">
        <v>46</v>
      </c>
      <c r="E856" s="1">
        <v>47</v>
      </c>
      <c r="F856" s="1">
        <v>47.14</v>
      </c>
      <c r="G856" s="1">
        <v>-0.14000000000000001</v>
      </c>
      <c r="H856" s="4">
        <f t="shared" si="34"/>
        <v>-2.97E-3</v>
      </c>
      <c r="I856" s="1">
        <v>-0.29699999999999999</v>
      </c>
      <c r="J856" s="4">
        <f t="shared" si="35"/>
        <v>2.4020000000000001E-3</v>
      </c>
      <c r="K856" s="1">
        <v>0.2402</v>
      </c>
      <c r="L856" s="1">
        <v>270126</v>
      </c>
      <c r="M856" s="1">
        <v>12692125</v>
      </c>
      <c r="N856" s="1">
        <v>18482750000</v>
      </c>
      <c r="O856" s="1">
        <v>5286066500</v>
      </c>
    </row>
    <row r="857" spans="1:15" x14ac:dyDescent="0.15">
      <c r="A857" s="2">
        <v>38433</v>
      </c>
      <c r="B857" s="1">
        <v>48.78</v>
      </c>
      <c r="C857" s="1">
        <v>49.38</v>
      </c>
      <c r="D857" s="1">
        <v>46.8</v>
      </c>
      <c r="E857" s="1">
        <v>47</v>
      </c>
      <c r="F857" s="1">
        <v>47</v>
      </c>
      <c r="G857" s="1">
        <v>1.78</v>
      </c>
      <c r="H857" s="4">
        <f t="shared" si="34"/>
        <v>3.7871999999999996E-2</v>
      </c>
      <c r="I857" s="1">
        <v>3.7871999999999999</v>
      </c>
      <c r="J857" s="4">
        <f t="shared" si="35"/>
        <v>1.09E-2</v>
      </c>
      <c r="K857" s="1">
        <v>1.0900000000000001</v>
      </c>
      <c r="L857" s="1">
        <v>1225920</v>
      </c>
      <c r="M857" s="1">
        <v>59468831</v>
      </c>
      <c r="N857" s="1">
        <v>19182735000</v>
      </c>
      <c r="O857" s="1">
        <v>5486262210</v>
      </c>
    </row>
    <row r="858" spans="1:15" x14ac:dyDescent="0.15">
      <c r="A858" s="2">
        <v>38434</v>
      </c>
      <c r="B858" s="1">
        <v>49.03</v>
      </c>
      <c r="C858" s="1">
        <v>50.2</v>
      </c>
      <c r="D858" s="1">
        <v>48.74</v>
      </c>
      <c r="E858" s="1">
        <v>48.9</v>
      </c>
      <c r="F858" s="1">
        <v>48.78</v>
      </c>
      <c r="G858" s="1">
        <v>0.25</v>
      </c>
      <c r="H858" s="4">
        <f t="shared" si="34"/>
        <v>5.1249999999999993E-3</v>
      </c>
      <c r="I858" s="1">
        <v>0.51249999999999996</v>
      </c>
      <c r="J858" s="4">
        <f t="shared" si="35"/>
        <v>1.1160000000000002E-2</v>
      </c>
      <c r="K858" s="1">
        <v>1.1160000000000001</v>
      </c>
      <c r="L858" s="1">
        <v>1255123</v>
      </c>
      <c r="M858" s="1">
        <v>62550272</v>
      </c>
      <c r="N858" s="1">
        <v>19281047500</v>
      </c>
      <c r="O858" s="1">
        <v>5514379585</v>
      </c>
    </row>
    <row r="859" spans="1:15" x14ac:dyDescent="0.15">
      <c r="A859" s="2">
        <v>38435</v>
      </c>
      <c r="B859" s="1">
        <v>47.02</v>
      </c>
      <c r="C859" s="1">
        <v>49.15</v>
      </c>
      <c r="D859" s="1">
        <v>46.5</v>
      </c>
      <c r="E859" s="1">
        <v>49</v>
      </c>
      <c r="F859" s="1">
        <v>49.03</v>
      </c>
      <c r="G859" s="1">
        <v>-2.0099999999999998</v>
      </c>
      <c r="H859" s="4">
        <f t="shared" si="34"/>
        <v>-4.0994999999999997E-2</v>
      </c>
      <c r="I859" s="1">
        <v>-4.0994999999999999</v>
      </c>
      <c r="J859" s="4">
        <f t="shared" si="35"/>
        <v>8.1469999999999997E-3</v>
      </c>
      <c r="K859" s="1">
        <v>0.81469999999999998</v>
      </c>
      <c r="L859" s="1">
        <v>916267</v>
      </c>
      <c r="M859" s="1">
        <v>43515225</v>
      </c>
      <c r="N859" s="1">
        <v>18490615000</v>
      </c>
      <c r="O859" s="1">
        <v>5288315890</v>
      </c>
    </row>
    <row r="860" spans="1:15" x14ac:dyDescent="0.15">
      <c r="A860" s="2">
        <v>38436</v>
      </c>
      <c r="B860" s="1">
        <v>47.28</v>
      </c>
      <c r="C860" s="1">
        <v>47.9</v>
      </c>
      <c r="D860" s="1">
        <v>46.22</v>
      </c>
      <c r="E860" s="1">
        <v>47</v>
      </c>
      <c r="F860" s="1">
        <v>47.02</v>
      </c>
      <c r="G860" s="1">
        <v>0.26</v>
      </c>
      <c r="H860" s="4">
        <f t="shared" si="34"/>
        <v>5.5300000000000002E-3</v>
      </c>
      <c r="I860" s="1">
        <v>0.55300000000000005</v>
      </c>
      <c r="J860" s="4">
        <f t="shared" si="35"/>
        <v>2.0709999999999999E-3</v>
      </c>
      <c r="K860" s="1">
        <v>0.20710000000000001</v>
      </c>
      <c r="L860" s="1">
        <v>232946</v>
      </c>
      <c r="M860" s="1">
        <v>10960985</v>
      </c>
      <c r="N860" s="1">
        <v>18592860000</v>
      </c>
      <c r="O860" s="1">
        <v>5317557960</v>
      </c>
    </row>
    <row r="861" spans="1:15" x14ac:dyDescent="0.15">
      <c r="A861" s="2">
        <v>38439</v>
      </c>
      <c r="B861" s="1">
        <v>49.09</v>
      </c>
      <c r="C861" s="1">
        <v>49.38</v>
      </c>
      <c r="D861" s="1">
        <v>47</v>
      </c>
      <c r="E861" s="1">
        <v>47.3</v>
      </c>
      <c r="F861" s="1">
        <v>47.28</v>
      </c>
      <c r="G861" s="1">
        <v>1.81</v>
      </c>
      <c r="H861" s="4">
        <f t="shared" si="34"/>
        <v>3.8282999999999998E-2</v>
      </c>
      <c r="I861" s="1">
        <v>3.8283</v>
      </c>
      <c r="J861" s="4">
        <f t="shared" si="35"/>
        <v>2.1589999999999999E-3</v>
      </c>
      <c r="K861" s="1">
        <v>0.21590000000000001</v>
      </c>
      <c r="L861" s="1">
        <v>242851</v>
      </c>
      <c r="M861" s="1">
        <v>11802982</v>
      </c>
      <c r="N861" s="1">
        <v>19304642500</v>
      </c>
      <c r="O861" s="1">
        <v>5521127755</v>
      </c>
    </row>
    <row r="862" spans="1:15" x14ac:dyDescent="0.15">
      <c r="A862" s="2">
        <v>38440</v>
      </c>
      <c r="B862" s="1">
        <v>48.11</v>
      </c>
      <c r="C862" s="1">
        <v>49.9</v>
      </c>
      <c r="D862" s="1">
        <v>48</v>
      </c>
      <c r="E862" s="1">
        <v>49.09</v>
      </c>
      <c r="F862" s="1">
        <v>49.09</v>
      </c>
      <c r="G862" s="1">
        <v>-0.98</v>
      </c>
      <c r="H862" s="4">
        <f t="shared" si="34"/>
        <v>-1.9962999999999998E-2</v>
      </c>
      <c r="I862" s="1">
        <v>-1.9963</v>
      </c>
      <c r="J862" s="4">
        <f t="shared" si="35"/>
        <v>2.1770000000000001E-3</v>
      </c>
      <c r="K862" s="1">
        <v>0.2177</v>
      </c>
      <c r="L862" s="1">
        <v>244856</v>
      </c>
      <c r="M862" s="1">
        <v>11989719</v>
      </c>
      <c r="N862" s="1">
        <v>18919257500</v>
      </c>
      <c r="O862" s="1">
        <v>5410907645</v>
      </c>
    </row>
    <row r="863" spans="1:15" x14ac:dyDescent="0.15">
      <c r="A863" s="2">
        <v>38441</v>
      </c>
      <c r="B863" s="1">
        <v>47.37</v>
      </c>
      <c r="C863" s="1">
        <v>48</v>
      </c>
      <c r="D863" s="1">
        <v>47.1</v>
      </c>
      <c r="E863" s="1">
        <v>48</v>
      </c>
      <c r="F863" s="1">
        <v>48.11</v>
      </c>
      <c r="G863" s="1">
        <v>-0.74</v>
      </c>
      <c r="H863" s="4">
        <f t="shared" si="34"/>
        <v>-1.5381000000000001E-2</v>
      </c>
      <c r="I863" s="1">
        <v>-1.5381</v>
      </c>
      <c r="J863" s="4">
        <f t="shared" si="35"/>
        <v>2.2049999999999999E-3</v>
      </c>
      <c r="K863" s="1">
        <v>0.2205</v>
      </c>
      <c r="L863" s="1">
        <v>248040</v>
      </c>
      <c r="M863" s="1">
        <v>11744620</v>
      </c>
      <c r="N863" s="1">
        <v>18628252500</v>
      </c>
      <c r="O863" s="1">
        <v>5327680215</v>
      </c>
    </row>
    <row r="864" spans="1:15" x14ac:dyDescent="0.15">
      <c r="A864" s="2">
        <v>38442</v>
      </c>
      <c r="B864" s="1">
        <v>48.11</v>
      </c>
      <c r="C864" s="1">
        <v>48.2</v>
      </c>
      <c r="D864" s="1">
        <v>46.8</v>
      </c>
      <c r="E864" s="1">
        <v>47.02</v>
      </c>
      <c r="F864" s="1">
        <v>47.37</v>
      </c>
      <c r="G864" s="1">
        <v>0.74</v>
      </c>
      <c r="H864" s="4">
        <f t="shared" si="34"/>
        <v>1.5622E-2</v>
      </c>
      <c r="I864" s="1">
        <v>1.5622</v>
      </c>
      <c r="J864" s="4">
        <f t="shared" si="35"/>
        <v>1.34E-3</v>
      </c>
      <c r="K864" s="1">
        <v>0.13400000000000001</v>
      </c>
      <c r="L864" s="1">
        <v>150718</v>
      </c>
      <c r="M864" s="1">
        <v>7129716</v>
      </c>
      <c r="N864" s="1">
        <v>18919257500</v>
      </c>
      <c r="O864" s="1">
        <v>5410907645</v>
      </c>
    </row>
    <row r="865" spans="1:15" x14ac:dyDescent="0.15">
      <c r="A865" s="2">
        <v>38443</v>
      </c>
      <c r="B865" s="1">
        <v>48.97</v>
      </c>
      <c r="C865" s="1">
        <v>50.1</v>
      </c>
      <c r="D865" s="1">
        <v>48</v>
      </c>
      <c r="E865" s="1">
        <v>48.08</v>
      </c>
      <c r="F865" s="1">
        <v>48.11</v>
      </c>
      <c r="G865" s="1">
        <v>0.86</v>
      </c>
      <c r="H865" s="4">
        <f t="shared" si="34"/>
        <v>1.7876E-2</v>
      </c>
      <c r="I865" s="1">
        <v>1.7876000000000001</v>
      </c>
      <c r="J865" s="4">
        <f t="shared" si="35"/>
        <v>3.0330000000000001E-3</v>
      </c>
      <c r="K865" s="1">
        <v>0.30330000000000001</v>
      </c>
      <c r="L865" s="1">
        <v>341085</v>
      </c>
      <c r="M865" s="1">
        <v>16774374</v>
      </c>
      <c r="N865" s="1">
        <v>19257452500</v>
      </c>
      <c r="O865" s="1">
        <v>5507631415</v>
      </c>
    </row>
    <row r="866" spans="1:15" x14ac:dyDescent="0.15">
      <c r="A866" s="2">
        <v>38446</v>
      </c>
      <c r="B866" s="1">
        <v>49.94</v>
      </c>
      <c r="C866" s="1">
        <v>50.09</v>
      </c>
      <c r="D866" s="1">
        <v>48.45</v>
      </c>
      <c r="E866" s="1">
        <v>48.97</v>
      </c>
      <c r="F866" s="1">
        <v>48.97</v>
      </c>
      <c r="G866" s="1">
        <v>0.97</v>
      </c>
      <c r="H866" s="4">
        <f t="shared" si="34"/>
        <v>1.9807999999999999E-2</v>
      </c>
      <c r="I866" s="1">
        <v>1.9807999999999999</v>
      </c>
      <c r="J866" s="4">
        <f t="shared" si="35"/>
        <v>4.8259999999999996E-3</v>
      </c>
      <c r="K866" s="1">
        <v>0.48259999999999997</v>
      </c>
      <c r="L866" s="1">
        <v>542751</v>
      </c>
      <c r="M866" s="1">
        <v>26985512</v>
      </c>
      <c r="N866" s="1">
        <v>19638905000</v>
      </c>
      <c r="O866" s="1">
        <v>5616726830</v>
      </c>
    </row>
    <row r="867" spans="1:15" x14ac:dyDescent="0.15">
      <c r="A867" s="2">
        <v>38447</v>
      </c>
      <c r="B867" s="1">
        <v>49.95</v>
      </c>
      <c r="C867" s="1">
        <v>50.99</v>
      </c>
      <c r="D867" s="1">
        <v>49.7</v>
      </c>
      <c r="E867" s="1">
        <v>50.2</v>
      </c>
      <c r="F867" s="1">
        <v>49.94</v>
      </c>
      <c r="G867" s="1">
        <v>0.01</v>
      </c>
      <c r="H867" s="4">
        <f t="shared" si="34"/>
        <v>2.0000000000000001E-4</v>
      </c>
      <c r="I867" s="1">
        <v>0.02</v>
      </c>
      <c r="J867" s="4">
        <f t="shared" si="35"/>
        <v>4.359E-3</v>
      </c>
      <c r="K867" s="1">
        <v>0.43590000000000001</v>
      </c>
      <c r="L867" s="1">
        <v>490233</v>
      </c>
      <c r="M867" s="1">
        <v>24660016</v>
      </c>
      <c r="N867" s="1">
        <v>19642837500</v>
      </c>
      <c r="O867" s="1">
        <v>5617851525</v>
      </c>
    </row>
    <row r="868" spans="1:15" x14ac:dyDescent="0.15">
      <c r="A868" s="2">
        <v>38448</v>
      </c>
      <c r="B868" s="1">
        <v>51.16</v>
      </c>
      <c r="C868" s="1">
        <v>51.29</v>
      </c>
      <c r="D868" s="1">
        <v>49.59</v>
      </c>
      <c r="E868" s="1">
        <v>50.17</v>
      </c>
      <c r="F868" s="1">
        <v>49.95</v>
      </c>
      <c r="G868" s="1">
        <v>1.21</v>
      </c>
      <c r="H868" s="4">
        <f t="shared" si="34"/>
        <v>2.4224000000000002E-2</v>
      </c>
      <c r="I868" s="1">
        <v>2.4224000000000001</v>
      </c>
      <c r="J868" s="4">
        <f t="shared" si="35"/>
        <v>5.0460000000000001E-3</v>
      </c>
      <c r="K868" s="1">
        <v>0.50460000000000005</v>
      </c>
      <c r="L868" s="1">
        <v>567488</v>
      </c>
      <c r="M868" s="1">
        <v>28795816</v>
      </c>
      <c r="N868" s="1">
        <v>20118670000</v>
      </c>
      <c r="O868" s="1">
        <v>5753939620</v>
      </c>
    </row>
    <row r="869" spans="1:15" x14ac:dyDescent="0.15">
      <c r="A869" s="2">
        <v>38449</v>
      </c>
      <c r="B869" s="1">
        <v>50.08</v>
      </c>
      <c r="C869" s="1">
        <v>52.49</v>
      </c>
      <c r="D869" s="1">
        <v>50</v>
      </c>
      <c r="E869" s="1">
        <v>51.2</v>
      </c>
      <c r="F869" s="1">
        <v>51.16</v>
      </c>
      <c r="G869" s="1">
        <v>-1.08</v>
      </c>
      <c r="H869" s="4">
        <f t="shared" si="34"/>
        <v>-2.1110000000000004E-2</v>
      </c>
      <c r="I869" s="1">
        <v>-2.1110000000000002</v>
      </c>
      <c r="J869" s="4">
        <f t="shared" si="35"/>
        <v>1.1059000000000001E-2</v>
      </c>
      <c r="K869" s="1">
        <v>1.1059000000000001</v>
      </c>
      <c r="L869" s="1">
        <v>1243752</v>
      </c>
      <c r="M869" s="1">
        <v>64340829</v>
      </c>
      <c r="N869" s="1">
        <v>19693960000</v>
      </c>
      <c r="O869" s="1">
        <v>5632472560</v>
      </c>
    </row>
    <row r="870" spans="1:15" x14ac:dyDescent="0.15">
      <c r="A870" s="2">
        <v>38450</v>
      </c>
      <c r="B870" s="1">
        <v>49.9</v>
      </c>
      <c r="C870" s="1">
        <v>50.08</v>
      </c>
      <c r="D870" s="1">
        <v>48.31</v>
      </c>
      <c r="E870" s="1">
        <v>50.08</v>
      </c>
      <c r="F870" s="1">
        <v>50.08</v>
      </c>
      <c r="G870" s="1">
        <v>-0.18</v>
      </c>
      <c r="H870" s="4">
        <f t="shared" si="34"/>
        <v>-3.594E-3</v>
      </c>
      <c r="I870" s="1">
        <v>-0.3594</v>
      </c>
      <c r="J870" s="4">
        <f t="shared" si="35"/>
        <v>4.006E-3</v>
      </c>
      <c r="K870" s="1">
        <v>0.40060000000000001</v>
      </c>
      <c r="L870" s="1">
        <v>450513</v>
      </c>
      <c r="M870" s="1">
        <v>22165004</v>
      </c>
      <c r="N870" s="1">
        <v>19623175000</v>
      </c>
      <c r="O870" s="1">
        <v>5612228050</v>
      </c>
    </row>
    <row r="871" spans="1:15" x14ac:dyDescent="0.15">
      <c r="A871" s="2">
        <v>38453</v>
      </c>
      <c r="B871" s="1">
        <v>48.2</v>
      </c>
      <c r="C871" s="1">
        <v>49.8</v>
      </c>
      <c r="D871" s="1">
        <v>47.7</v>
      </c>
      <c r="E871" s="1">
        <v>49.8</v>
      </c>
      <c r="F871" s="1">
        <v>49.9</v>
      </c>
      <c r="G871" s="1">
        <v>-1.7</v>
      </c>
      <c r="H871" s="4">
        <f t="shared" si="34"/>
        <v>-3.4068000000000001E-2</v>
      </c>
      <c r="I871" s="1">
        <v>-3.4068000000000001</v>
      </c>
      <c r="J871" s="4">
        <f t="shared" si="35"/>
        <v>8.1139999999999997E-3</v>
      </c>
      <c r="K871" s="1">
        <v>0.81140000000000001</v>
      </c>
      <c r="L871" s="1">
        <v>912619</v>
      </c>
      <c r="M871" s="1">
        <v>44306742</v>
      </c>
      <c r="N871" s="1">
        <v>18954650000</v>
      </c>
      <c r="O871" s="1">
        <v>5421029900</v>
      </c>
    </row>
    <row r="872" spans="1:15" x14ac:dyDescent="0.15">
      <c r="A872" s="2">
        <v>38454</v>
      </c>
      <c r="B872" s="1">
        <v>47.57</v>
      </c>
      <c r="C872" s="1">
        <v>48.3</v>
      </c>
      <c r="D872" s="1">
        <v>47.35</v>
      </c>
      <c r="E872" s="1">
        <v>48.22</v>
      </c>
      <c r="F872" s="1">
        <v>48.2</v>
      </c>
      <c r="G872" s="1">
        <v>-0.63</v>
      </c>
      <c r="H872" s="4">
        <f t="shared" si="34"/>
        <v>-1.3070999999999999E-2</v>
      </c>
      <c r="I872" s="1">
        <v>-1.3070999999999999</v>
      </c>
      <c r="J872" s="4">
        <f t="shared" si="35"/>
        <v>1.774E-3</v>
      </c>
      <c r="K872" s="1">
        <v>0.1774</v>
      </c>
      <c r="L872" s="1">
        <v>199491</v>
      </c>
      <c r="M872" s="1">
        <v>9516181</v>
      </c>
      <c r="N872" s="1">
        <v>18706902500</v>
      </c>
      <c r="O872" s="1">
        <v>5350174115</v>
      </c>
    </row>
    <row r="873" spans="1:15" x14ac:dyDescent="0.15">
      <c r="A873" s="2">
        <v>38455</v>
      </c>
      <c r="B873" s="1">
        <v>48.89</v>
      </c>
      <c r="C873" s="1">
        <v>49.39</v>
      </c>
      <c r="D873" s="1">
        <v>48</v>
      </c>
      <c r="E873" s="1">
        <v>48.3</v>
      </c>
      <c r="F873" s="1">
        <v>47.57</v>
      </c>
      <c r="G873" s="1">
        <v>1.32</v>
      </c>
      <c r="H873" s="4">
        <f t="shared" si="34"/>
        <v>2.7749000000000003E-2</v>
      </c>
      <c r="I873" s="1">
        <v>2.7749000000000001</v>
      </c>
      <c r="J873" s="4">
        <f t="shared" si="35"/>
        <v>7.7259999999999994E-3</v>
      </c>
      <c r="K873" s="1">
        <v>0.77259999999999995</v>
      </c>
      <c r="L873" s="1">
        <v>868912</v>
      </c>
      <c r="M873" s="1">
        <v>42332154</v>
      </c>
      <c r="N873" s="1">
        <v>19225992500</v>
      </c>
      <c r="O873" s="1">
        <v>5498633855</v>
      </c>
    </row>
    <row r="874" spans="1:15" x14ac:dyDescent="0.15">
      <c r="A874" s="2">
        <v>38456</v>
      </c>
      <c r="B874" s="1">
        <v>48.99</v>
      </c>
      <c r="C874" s="1">
        <v>49.18</v>
      </c>
      <c r="D874" s="1">
        <v>48.1</v>
      </c>
      <c r="E874" s="1">
        <v>48.9</v>
      </c>
      <c r="F874" s="1">
        <v>48.89</v>
      </c>
      <c r="G874" s="1">
        <v>0.1</v>
      </c>
      <c r="H874" s="4">
        <f t="shared" si="34"/>
        <v>2.0449999999999999E-3</v>
      </c>
      <c r="I874" s="1">
        <v>0.20449999999999999</v>
      </c>
      <c r="J874" s="4">
        <f t="shared" si="35"/>
        <v>1.702E-3</v>
      </c>
      <c r="K874" s="1">
        <v>0.17019999999999999</v>
      </c>
      <c r="L874" s="1">
        <v>191460</v>
      </c>
      <c r="M874" s="1">
        <v>9295179</v>
      </c>
      <c r="N874" s="1">
        <v>19265317500</v>
      </c>
      <c r="O874" s="1">
        <v>5509880805</v>
      </c>
    </row>
    <row r="875" spans="1:15" x14ac:dyDescent="0.15">
      <c r="A875" s="2">
        <v>38457</v>
      </c>
      <c r="B875" s="1">
        <v>48.8</v>
      </c>
      <c r="C875" s="1">
        <v>49.5</v>
      </c>
      <c r="D875" s="1">
        <v>48.5</v>
      </c>
      <c r="E875" s="1">
        <v>49.5</v>
      </c>
      <c r="F875" s="1">
        <v>48.99</v>
      </c>
      <c r="G875" s="1">
        <v>-0.19</v>
      </c>
      <c r="H875" s="4">
        <f t="shared" ref="H875:H938" si="36">I875/100</f>
        <v>-3.8779999999999999E-3</v>
      </c>
      <c r="I875" s="1">
        <v>-0.38779999999999998</v>
      </c>
      <c r="J875" s="4">
        <f t="shared" ref="J875:J938" si="37">K875/100</f>
        <v>1.454E-3</v>
      </c>
      <c r="K875" s="1">
        <v>0.1454</v>
      </c>
      <c r="L875" s="1">
        <v>163559</v>
      </c>
      <c r="M875" s="1">
        <v>7963442</v>
      </c>
      <c r="N875" s="1">
        <v>19190600000</v>
      </c>
      <c r="O875" s="1">
        <v>5488511600</v>
      </c>
    </row>
    <row r="876" spans="1:15" x14ac:dyDescent="0.15">
      <c r="A876" s="2">
        <v>38460</v>
      </c>
      <c r="B876" s="1">
        <v>47.56</v>
      </c>
      <c r="C876" s="1">
        <v>48.7</v>
      </c>
      <c r="D876" s="1">
        <v>47.52</v>
      </c>
      <c r="E876" s="1">
        <v>48.68</v>
      </c>
      <c r="F876" s="1">
        <v>48.8</v>
      </c>
      <c r="G876" s="1">
        <v>-1.24</v>
      </c>
      <c r="H876" s="4">
        <f t="shared" si="36"/>
        <v>-2.5409999999999999E-2</v>
      </c>
      <c r="I876" s="1">
        <v>-2.5409999999999999</v>
      </c>
      <c r="J876" s="4">
        <f t="shared" si="37"/>
        <v>2.63E-3</v>
      </c>
      <c r="K876" s="1">
        <v>0.26300000000000001</v>
      </c>
      <c r="L876" s="1">
        <v>295745</v>
      </c>
      <c r="M876" s="1">
        <v>14168640</v>
      </c>
      <c r="N876" s="1">
        <v>18702970000</v>
      </c>
      <c r="O876" s="1">
        <v>5349049420</v>
      </c>
    </row>
    <row r="877" spans="1:15" x14ac:dyDescent="0.15">
      <c r="A877" s="2">
        <v>38461</v>
      </c>
      <c r="B877" s="1">
        <v>46.5</v>
      </c>
      <c r="C877" s="1">
        <v>47.78</v>
      </c>
      <c r="D877" s="1">
        <v>46.4</v>
      </c>
      <c r="E877" s="1">
        <v>47.5</v>
      </c>
      <c r="F877" s="1">
        <v>47.56</v>
      </c>
      <c r="G877" s="1">
        <v>-1.06</v>
      </c>
      <c r="H877" s="4">
        <f t="shared" si="36"/>
        <v>-2.2288000000000002E-2</v>
      </c>
      <c r="I877" s="1">
        <v>-2.2288000000000001</v>
      </c>
      <c r="J877" s="4">
        <f t="shared" si="37"/>
        <v>6.9420000000000003E-3</v>
      </c>
      <c r="K877" s="1">
        <v>0.69420000000000004</v>
      </c>
      <c r="L877" s="1">
        <v>780795</v>
      </c>
      <c r="M877" s="1">
        <v>36608850</v>
      </c>
      <c r="N877" s="1">
        <v>18286125000</v>
      </c>
      <c r="O877" s="1">
        <v>5229831750</v>
      </c>
    </row>
    <row r="878" spans="1:15" x14ac:dyDescent="0.15">
      <c r="A878" s="2">
        <v>38462</v>
      </c>
      <c r="B878" s="1">
        <v>46.84</v>
      </c>
      <c r="C878" s="1">
        <v>46.99</v>
      </c>
      <c r="D878" s="1">
        <v>46.32</v>
      </c>
      <c r="E878" s="1">
        <v>46.48</v>
      </c>
      <c r="F878" s="1">
        <v>46.5</v>
      </c>
      <c r="G878" s="1">
        <v>0.34</v>
      </c>
      <c r="H878" s="4">
        <f t="shared" si="36"/>
        <v>7.3119999999999999E-3</v>
      </c>
      <c r="I878" s="1">
        <v>0.73119999999999996</v>
      </c>
      <c r="J878" s="4">
        <f t="shared" si="37"/>
        <v>4.764E-3</v>
      </c>
      <c r="K878" s="1">
        <v>0.47639999999999999</v>
      </c>
      <c r="L878" s="1">
        <v>535762</v>
      </c>
      <c r="M878" s="1">
        <v>24960623</v>
      </c>
      <c r="N878" s="1">
        <v>18419830000</v>
      </c>
      <c r="O878" s="1">
        <v>5268071380</v>
      </c>
    </row>
    <row r="879" spans="1:15" x14ac:dyDescent="0.15">
      <c r="A879" s="2">
        <v>38463</v>
      </c>
      <c r="B879" s="1">
        <v>48.27</v>
      </c>
      <c r="C879" s="1">
        <v>48.5</v>
      </c>
      <c r="D879" s="1">
        <v>46.5</v>
      </c>
      <c r="E879" s="1">
        <v>46.6</v>
      </c>
      <c r="F879" s="1">
        <v>46.84</v>
      </c>
      <c r="G879" s="1">
        <v>1.43</v>
      </c>
      <c r="H879" s="4">
        <f t="shared" si="36"/>
        <v>3.0529000000000001E-2</v>
      </c>
      <c r="I879" s="1">
        <v>3.0529000000000002</v>
      </c>
      <c r="J879" s="4">
        <f t="shared" si="37"/>
        <v>2.4979999999999998E-3</v>
      </c>
      <c r="K879" s="1">
        <v>0.24979999999999999</v>
      </c>
      <c r="L879" s="1">
        <v>280896</v>
      </c>
      <c r="M879" s="1">
        <v>13403617</v>
      </c>
      <c r="N879" s="1">
        <v>18982177500</v>
      </c>
      <c r="O879" s="1">
        <v>5428902765</v>
      </c>
    </row>
    <row r="880" spans="1:15" x14ac:dyDescent="0.15">
      <c r="A880" s="2">
        <v>38464</v>
      </c>
      <c r="B880" s="1">
        <v>48.12</v>
      </c>
      <c r="C880" s="1">
        <v>48.74</v>
      </c>
      <c r="D880" s="1">
        <v>47.9</v>
      </c>
      <c r="E880" s="1">
        <v>48.33</v>
      </c>
      <c r="F880" s="1">
        <v>48.27</v>
      </c>
      <c r="G880" s="1">
        <v>-0.15</v>
      </c>
      <c r="H880" s="4">
        <f t="shared" si="36"/>
        <v>-3.1080000000000001E-3</v>
      </c>
      <c r="I880" s="1">
        <v>-0.31080000000000002</v>
      </c>
      <c r="J880" s="4">
        <f t="shared" si="37"/>
        <v>3.13E-3</v>
      </c>
      <c r="K880" s="1">
        <v>0.313</v>
      </c>
      <c r="L880" s="1">
        <v>352043</v>
      </c>
      <c r="M880" s="1">
        <v>16950065</v>
      </c>
      <c r="N880" s="1">
        <v>18923190000</v>
      </c>
      <c r="O880" s="1">
        <v>5412032340</v>
      </c>
    </row>
    <row r="881" spans="1:15" x14ac:dyDescent="0.15">
      <c r="A881" s="2">
        <v>38467</v>
      </c>
      <c r="B881" s="1">
        <v>52</v>
      </c>
      <c r="C881" s="1">
        <v>52.5</v>
      </c>
      <c r="D881" s="1">
        <v>48.61</v>
      </c>
      <c r="E881" s="1">
        <v>49.1</v>
      </c>
      <c r="F881" s="1">
        <v>48.12</v>
      </c>
      <c r="G881" s="1">
        <v>3.88</v>
      </c>
      <c r="H881" s="4">
        <f t="shared" si="36"/>
        <v>8.0631999999999995E-2</v>
      </c>
      <c r="I881" s="1">
        <v>8.0632000000000001</v>
      </c>
      <c r="J881" s="4">
        <f t="shared" si="37"/>
        <v>1.1295999999999999E-2</v>
      </c>
      <c r="K881" s="1">
        <v>1.1295999999999999</v>
      </c>
      <c r="L881" s="1">
        <v>1270437</v>
      </c>
      <c r="M881" s="1">
        <v>65092003</v>
      </c>
      <c r="N881" s="1">
        <v>20449000000</v>
      </c>
      <c r="O881" s="1">
        <v>5848414000</v>
      </c>
    </row>
    <row r="882" spans="1:15" x14ac:dyDescent="0.15">
      <c r="A882" s="2">
        <v>38468</v>
      </c>
      <c r="B882" s="1">
        <v>52.27</v>
      </c>
      <c r="C882" s="1">
        <v>53.53</v>
      </c>
      <c r="D882" s="1">
        <v>51.8</v>
      </c>
      <c r="E882" s="1">
        <v>51.99</v>
      </c>
      <c r="F882" s="1">
        <v>52</v>
      </c>
      <c r="G882" s="1">
        <v>0.27</v>
      </c>
      <c r="H882" s="4">
        <f t="shared" si="36"/>
        <v>5.1919999999999996E-3</v>
      </c>
      <c r="I882" s="1">
        <v>0.51919999999999999</v>
      </c>
      <c r="J882" s="4">
        <f t="shared" si="37"/>
        <v>1.21E-2</v>
      </c>
      <c r="K882" s="1">
        <v>1.21</v>
      </c>
      <c r="L882" s="1">
        <v>1360923</v>
      </c>
      <c r="M882" s="1">
        <v>71600714</v>
      </c>
      <c r="N882" s="1">
        <v>20555177500</v>
      </c>
      <c r="O882" s="1">
        <v>5878780765</v>
      </c>
    </row>
    <row r="883" spans="1:15" x14ac:dyDescent="0.15">
      <c r="A883" s="2">
        <v>38469</v>
      </c>
      <c r="B883" s="1">
        <v>52.82</v>
      </c>
      <c r="C883" s="1">
        <v>53.12</v>
      </c>
      <c r="D883" s="1">
        <v>51.81</v>
      </c>
      <c r="E883" s="1">
        <v>51.88</v>
      </c>
      <c r="F883" s="1">
        <v>52.27</v>
      </c>
      <c r="G883" s="1">
        <v>0.55000000000000004</v>
      </c>
      <c r="H883" s="4">
        <f t="shared" si="36"/>
        <v>1.0522E-2</v>
      </c>
      <c r="I883" s="1">
        <v>1.0522</v>
      </c>
      <c r="J883" s="4">
        <f t="shared" si="37"/>
        <v>6.6439999999999997E-3</v>
      </c>
      <c r="K883" s="1">
        <v>0.66439999999999999</v>
      </c>
      <c r="L883" s="1">
        <v>747270</v>
      </c>
      <c r="M883" s="1">
        <v>39437614</v>
      </c>
      <c r="N883" s="1">
        <v>20771465000</v>
      </c>
      <c r="O883" s="1">
        <v>5940638990</v>
      </c>
    </row>
    <row r="884" spans="1:15" x14ac:dyDescent="0.15">
      <c r="A884" s="2">
        <v>38470</v>
      </c>
      <c r="B884" s="1">
        <v>53</v>
      </c>
      <c r="C884" s="1">
        <v>53.5</v>
      </c>
      <c r="D884" s="1">
        <v>52.23</v>
      </c>
      <c r="E884" s="1">
        <v>52.82</v>
      </c>
      <c r="F884" s="1">
        <v>52.82</v>
      </c>
      <c r="G884" s="1">
        <v>0.18</v>
      </c>
      <c r="H884" s="4">
        <f t="shared" si="36"/>
        <v>3.408E-3</v>
      </c>
      <c r="I884" s="1">
        <v>0.34079999999999999</v>
      </c>
      <c r="J884" s="4">
        <f t="shared" si="37"/>
        <v>7.5760000000000003E-3</v>
      </c>
      <c r="K884" s="1">
        <v>0.75760000000000005</v>
      </c>
      <c r="L884" s="1">
        <v>852121</v>
      </c>
      <c r="M884" s="1">
        <v>45118705</v>
      </c>
      <c r="N884" s="1">
        <v>20842250000</v>
      </c>
      <c r="O884" s="1">
        <v>5960883500</v>
      </c>
    </row>
    <row r="885" spans="1:15" x14ac:dyDescent="0.15">
      <c r="A885" s="2">
        <v>38471</v>
      </c>
      <c r="B885" s="1">
        <v>53</v>
      </c>
      <c r="C885" s="1">
        <v>53.15</v>
      </c>
      <c r="D885" s="1">
        <v>52.01</v>
      </c>
      <c r="E885" s="1">
        <v>52.3</v>
      </c>
      <c r="F885" s="1">
        <v>53</v>
      </c>
      <c r="G885" s="1">
        <v>0</v>
      </c>
      <c r="H885" s="4">
        <f t="shared" si="36"/>
        <v>0</v>
      </c>
      <c r="I885" s="1">
        <v>0</v>
      </c>
      <c r="J885" s="4">
        <f t="shared" si="37"/>
        <v>6.0680000000000005E-3</v>
      </c>
      <c r="K885" s="1">
        <v>0.60680000000000001</v>
      </c>
      <c r="L885" s="1">
        <v>682503</v>
      </c>
      <c r="M885" s="1">
        <v>35950860</v>
      </c>
      <c r="N885" s="1">
        <v>20842250000</v>
      </c>
      <c r="O885" s="1">
        <v>5960883500</v>
      </c>
    </row>
    <row r="886" spans="1:15" x14ac:dyDescent="0.15">
      <c r="A886" s="2">
        <v>38481</v>
      </c>
      <c r="B886" s="1">
        <v>51.52</v>
      </c>
      <c r="C886" s="1">
        <v>52.95</v>
      </c>
      <c r="D886" s="1">
        <v>51.31</v>
      </c>
      <c r="E886" s="1">
        <v>52.5</v>
      </c>
      <c r="F886" s="1">
        <v>53</v>
      </c>
      <c r="G886" s="1">
        <v>-1.48</v>
      </c>
      <c r="H886" s="4">
        <f t="shared" si="36"/>
        <v>-2.7924999999999998E-2</v>
      </c>
      <c r="I886" s="1">
        <v>-2.7925</v>
      </c>
      <c r="J886" s="4">
        <f t="shared" si="37"/>
        <v>6.8069999999999997E-3</v>
      </c>
      <c r="K886" s="1">
        <v>0.68069999999999997</v>
      </c>
      <c r="L886" s="1">
        <v>765575</v>
      </c>
      <c r="M886" s="1">
        <v>39655697</v>
      </c>
      <c r="N886" s="1">
        <v>20260240000</v>
      </c>
      <c r="O886" s="1">
        <v>5794428640</v>
      </c>
    </row>
    <row r="887" spans="1:15" x14ac:dyDescent="0.15">
      <c r="A887" s="2">
        <v>38482</v>
      </c>
      <c r="B887" s="1">
        <v>50.66</v>
      </c>
      <c r="C887" s="1">
        <v>51.3</v>
      </c>
      <c r="D887" s="1">
        <v>49.8</v>
      </c>
      <c r="E887" s="1">
        <v>51</v>
      </c>
      <c r="F887" s="1">
        <v>51.52</v>
      </c>
      <c r="G887" s="1">
        <v>-0.86</v>
      </c>
      <c r="H887" s="4">
        <f t="shared" si="36"/>
        <v>-1.6693E-2</v>
      </c>
      <c r="I887" s="1">
        <v>-1.6693</v>
      </c>
      <c r="J887" s="4">
        <f t="shared" si="37"/>
        <v>5.7320000000000001E-3</v>
      </c>
      <c r="K887" s="1">
        <v>0.57320000000000004</v>
      </c>
      <c r="L887" s="1">
        <v>644694</v>
      </c>
      <c r="M887" s="1">
        <v>32384041</v>
      </c>
      <c r="N887" s="1">
        <v>19922045000</v>
      </c>
      <c r="O887" s="1">
        <v>5697704870</v>
      </c>
    </row>
    <row r="888" spans="1:15" x14ac:dyDescent="0.15">
      <c r="A888" s="2">
        <v>38483</v>
      </c>
      <c r="B888" s="1">
        <v>49.35</v>
      </c>
      <c r="C888" s="1">
        <v>50.7</v>
      </c>
      <c r="D888" s="1">
        <v>49.2</v>
      </c>
      <c r="E888" s="1">
        <v>50.7</v>
      </c>
      <c r="F888" s="1">
        <v>50.66</v>
      </c>
      <c r="G888" s="1">
        <v>-1.31</v>
      </c>
      <c r="H888" s="4">
        <f t="shared" si="36"/>
        <v>-2.5859E-2</v>
      </c>
      <c r="I888" s="1">
        <v>-2.5859000000000001</v>
      </c>
      <c r="J888" s="4">
        <f t="shared" si="37"/>
        <v>6.0329999999999993E-3</v>
      </c>
      <c r="K888" s="1">
        <v>0.60329999999999995</v>
      </c>
      <c r="L888" s="1">
        <v>678491</v>
      </c>
      <c r="M888" s="1">
        <v>33782884</v>
      </c>
      <c r="N888" s="1">
        <v>19406887500</v>
      </c>
      <c r="O888" s="1">
        <v>5550369825</v>
      </c>
    </row>
    <row r="889" spans="1:15" x14ac:dyDescent="0.15">
      <c r="A889" s="2">
        <v>38484</v>
      </c>
      <c r="B889" s="1">
        <v>48.9</v>
      </c>
      <c r="C889" s="1">
        <v>50.47</v>
      </c>
      <c r="D889" s="1">
        <v>48.05</v>
      </c>
      <c r="E889" s="1">
        <v>48.5</v>
      </c>
      <c r="F889" s="1">
        <v>49.35</v>
      </c>
      <c r="G889" s="1">
        <v>-0.45</v>
      </c>
      <c r="H889" s="4">
        <f t="shared" si="36"/>
        <v>-9.1190000000000004E-3</v>
      </c>
      <c r="I889" s="1">
        <v>-0.91190000000000004</v>
      </c>
      <c r="J889" s="4">
        <f t="shared" si="37"/>
        <v>1.2670999999999998E-2</v>
      </c>
      <c r="K889" s="1">
        <v>1.2670999999999999</v>
      </c>
      <c r="L889" s="1">
        <v>1425051</v>
      </c>
      <c r="M889" s="1">
        <v>69749251</v>
      </c>
      <c r="N889" s="1">
        <v>19229925000</v>
      </c>
      <c r="O889" s="1">
        <v>5499758550</v>
      </c>
    </row>
    <row r="890" spans="1:15" x14ac:dyDescent="0.15">
      <c r="A890" s="2">
        <v>38485</v>
      </c>
      <c r="B890" s="1">
        <v>48.72</v>
      </c>
      <c r="C890" s="1">
        <v>49.89</v>
      </c>
      <c r="D890" s="1">
        <v>47.99</v>
      </c>
      <c r="E890" s="1">
        <v>48.51</v>
      </c>
      <c r="F890" s="1">
        <v>48.9</v>
      </c>
      <c r="G890" s="1">
        <v>-0.18</v>
      </c>
      <c r="H890" s="4">
        <f t="shared" si="36"/>
        <v>-3.6809999999999998E-3</v>
      </c>
      <c r="I890" s="1">
        <v>-0.36809999999999998</v>
      </c>
      <c r="J890" s="4">
        <f t="shared" si="37"/>
        <v>1.3405E-2</v>
      </c>
      <c r="K890" s="1">
        <v>1.3405</v>
      </c>
      <c r="L890" s="1">
        <v>1507669</v>
      </c>
      <c r="M890" s="1">
        <v>73784829</v>
      </c>
      <c r="N890" s="1">
        <v>19159140000</v>
      </c>
      <c r="O890" s="1">
        <v>5479514040</v>
      </c>
    </row>
    <row r="891" spans="1:15" x14ac:dyDescent="0.15">
      <c r="A891" s="2">
        <v>38488</v>
      </c>
      <c r="B891" s="1">
        <v>48.9</v>
      </c>
      <c r="C891" s="1">
        <v>49.3</v>
      </c>
      <c r="D891" s="1">
        <v>48.18</v>
      </c>
      <c r="E891" s="1">
        <v>48.48</v>
      </c>
      <c r="F891" s="1">
        <v>48.72</v>
      </c>
      <c r="G891" s="1">
        <v>0.18</v>
      </c>
      <c r="H891" s="4">
        <f t="shared" si="36"/>
        <v>3.6949999999999999E-3</v>
      </c>
      <c r="I891" s="1">
        <v>0.3695</v>
      </c>
      <c r="J891" s="4">
        <f t="shared" si="37"/>
        <v>2.3089999999999999E-3</v>
      </c>
      <c r="K891" s="1">
        <v>0.23089999999999999</v>
      </c>
      <c r="L891" s="1">
        <v>259641</v>
      </c>
      <c r="M891" s="1">
        <v>12703148</v>
      </c>
      <c r="N891" s="1">
        <v>19229925000</v>
      </c>
      <c r="O891" s="1">
        <v>5499758550</v>
      </c>
    </row>
    <row r="892" spans="1:15" x14ac:dyDescent="0.15">
      <c r="A892" s="2">
        <v>38489</v>
      </c>
      <c r="B892" s="1">
        <v>49.65</v>
      </c>
      <c r="C892" s="1">
        <v>50.1</v>
      </c>
      <c r="D892" s="1">
        <v>48.9</v>
      </c>
      <c r="E892" s="1">
        <v>49</v>
      </c>
      <c r="F892" s="1">
        <v>48.9</v>
      </c>
      <c r="G892" s="1">
        <v>0.75</v>
      </c>
      <c r="H892" s="4">
        <f t="shared" si="36"/>
        <v>1.5337E-2</v>
      </c>
      <c r="I892" s="1">
        <v>1.5337000000000001</v>
      </c>
      <c r="J892" s="4">
        <f t="shared" si="37"/>
        <v>6.868E-3</v>
      </c>
      <c r="K892" s="1">
        <v>0.68679999999999997</v>
      </c>
      <c r="L892" s="1">
        <v>772452</v>
      </c>
      <c r="M892" s="1">
        <v>38326325</v>
      </c>
      <c r="N892" s="1">
        <v>19524862500</v>
      </c>
      <c r="O892" s="1">
        <v>5584110675</v>
      </c>
    </row>
    <row r="893" spans="1:15" x14ac:dyDescent="0.15">
      <c r="A893" s="2">
        <v>38490</v>
      </c>
      <c r="B893" s="1">
        <v>48</v>
      </c>
      <c r="C893" s="1">
        <v>49.9</v>
      </c>
      <c r="D893" s="1">
        <v>46.52</v>
      </c>
      <c r="E893" s="1">
        <v>49.89</v>
      </c>
      <c r="F893" s="1">
        <v>49.65</v>
      </c>
      <c r="G893" s="1">
        <v>-1.65</v>
      </c>
      <c r="H893" s="4">
        <f t="shared" si="36"/>
        <v>-3.3232999999999999E-2</v>
      </c>
      <c r="I893" s="1">
        <v>-3.3233000000000001</v>
      </c>
      <c r="J893" s="4">
        <f t="shared" si="37"/>
        <v>8.6049999999999998E-3</v>
      </c>
      <c r="K893" s="1">
        <v>0.86050000000000004</v>
      </c>
      <c r="L893" s="1">
        <v>967809</v>
      </c>
      <c r="M893" s="1">
        <v>46208050</v>
      </c>
      <c r="N893" s="1">
        <v>18876000000</v>
      </c>
      <c r="O893" s="1">
        <v>5398536000</v>
      </c>
    </row>
    <row r="894" spans="1:15" x14ac:dyDescent="0.15">
      <c r="A894" s="2">
        <v>38491</v>
      </c>
      <c r="B894" s="1">
        <v>49.17</v>
      </c>
      <c r="C894" s="1">
        <v>49.65</v>
      </c>
      <c r="D894" s="1">
        <v>47.05</v>
      </c>
      <c r="E894" s="1">
        <v>48</v>
      </c>
      <c r="F894" s="1">
        <v>48</v>
      </c>
      <c r="G894" s="1">
        <v>1.17</v>
      </c>
      <c r="H894" s="4">
        <f t="shared" si="36"/>
        <v>2.4375000000000001E-2</v>
      </c>
      <c r="I894" s="1">
        <v>2.4375</v>
      </c>
      <c r="J894" s="4">
        <f t="shared" si="37"/>
        <v>4.555E-3</v>
      </c>
      <c r="K894" s="1">
        <v>0.45550000000000002</v>
      </c>
      <c r="L894" s="1">
        <v>512332</v>
      </c>
      <c r="M894" s="1">
        <v>25028891</v>
      </c>
      <c r="N894" s="1">
        <v>19336102500</v>
      </c>
      <c r="O894" s="1">
        <v>5530125315</v>
      </c>
    </row>
    <row r="895" spans="1:15" x14ac:dyDescent="0.15">
      <c r="A895" s="2">
        <v>38492</v>
      </c>
      <c r="B895" s="1">
        <v>49.15</v>
      </c>
      <c r="C895" s="1">
        <v>50.14</v>
      </c>
      <c r="D895" s="1">
        <v>49.01</v>
      </c>
      <c r="E895" s="1">
        <v>49.01</v>
      </c>
      <c r="F895" s="1">
        <v>49.17</v>
      </c>
      <c r="G895" s="1">
        <v>-0.02</v>
      </c>
      <c r="H895" s="4">
        <f t="shared" si="36"/>
        <v>-4.0700000000000003E-4</v>
      </c>
      <c r="I895" s="1">
        <v>-4.07E-2</v>
      </c>
      <c r="J895" s="4">
        <f t="shared" si="37"/>
        <v>5.1970000000000002E-3</v>
      </c>
      <c r="K895" s="1">
        <v>0.51970000000000005</v>
      </c>
      <c r="L895" s="1">
        <v>584502</v>
      </c>
      <c r="M895" s="1">
        <v>29146429</v>
      </c>
      <c r="N895" s="1">
        <v>19328237500</v>
      </c>
      <c r="O895" s="1">
        <v>5527875925</v>
      </c>
    </row>
    <row r="896" spans="1:15" x14ac:dyDescent="0.15">
      <c r="A896" s="2">
        <v>38495</v>
      </c>
      <c r="B896" s="1">
        <v>48.39</v>
      </c>
      <c r="C896" s="1">
        <v>49.89</v>
      </c>
      <c r="D896" s="1">
        <v>48</v>
      </c>
      <c r="E896" s="1">
        <v>49.01</v>
      </c>
      <c r="F896" s="1">
        <v>49.15</v>
      </c>
      <c r="G896" s="1">
        <v>-0.76</v>
      </c>
      <c r="H896" s="4">
        <f t="shared" si="36"/>
        <v>-1.5462999999999999E-2</v>
      </c>
      <c r="I896" s="1">
        <v>-1.5463</v>
      </c>
      <c r="J896" s="4">
        <f t="shared" si="37"/>
        <v>2.3250000000000002E-3</v>
      </c>
      <c r="K896" s="1">
        <v>0.23250000000000001</v>
      </c>
      <c r="L896" s="1">
        <v>261457</v>
      </c>
      <c r="M896" s="1">
        <v>12730239</v>
      </c>
      <c r="N896" s="1">
        <v>19029367500</v>
      </c>
      <c r="O896" s="1">
        <v>5442399105</v>
      </c>
    </row>
    <row r="897" spans="1:15" x14ac:dyDescent="0.15">
      <c r="A897" s="2">
        <v>38496</v>
      </c>
      <c r="B897" s="1">
        <v>48.16</v>
      </c>
      <c r="C897" s="1">
        <v>48.65</v>
      </c>
      <c r="D897" s="1">
        <v>48.06</v>
      </c>
      <c r="E897" s="1">
        <v>48.39</v>
      </c>
      <c r="F897" s="1">
        <v>48.39</v>
      </c>
      <c r="G897" s="1">
        <v>-0.23</v>
      </c>
      <c r="H897" s="4">
        <f t="shared" si="36"/>
        <v>-4.7530000000000003E-3</v>
      </c>
      <c r="I897" s="1">
        <v>-0.4753</v>
      </c>
      <c r="J897" s="4">
        <f t="shared" si="37"/>
        <v>1.2260000000000001E-3</v>
      </c>
      <c r="K897" s="1">
        <v>0.1226</v>
      </c>
      <c r="L897" s="1">
        <v>137917</v>
      </c>
      <c r="M897" s="1">
        <v>6674005</v>
      </c>
      <c r="N897" s="1">
        <v>18938920000</v>
      </c>
      <c r="O897" s="1">
        <v>5416531120</v>
      </c>
    </row>
    <row r="898" spans="1:15" x14ac:dyDescent="0.15">
      <c r="A898" s="2">
        <v>38497</v>
      </c>
      <c r="B898" s="1">
        <v>47.8</v>
      </c>
      <c r="C898" s="1">
        <v>48.1</v>
      </c>
      <c r="D898" s="1">
        <v>47.6</v>
      </c>
      <c r="E898" s="1">
        <v>48.06</v>
      </c>
      <c r="F898" s="1">
        <v>48.16</v>
      </c>
      <c r="G898" s="1">
        <v>-0.36</v>
      </c>
      <c r="H898" s="4">
        <f t="shared" si="36"/>
        <v>-7.4750000000000007E-3</v>
      </c>
      <c r="I898" s="1">
        <v>-0.74750000000000005</v>
      </c>
      <c r="J898" s="4">
        <f t="shared" si="37"/>
        <v>2.8530000000000001E-3</v>
      </c>
      <c r="K898" s="1">
        <v>0.2853</v>
      </c>
      <c r="L898" s="1">
        <v>320833</v>
      </c>
      <c r="M898" s="1">
        <v>15348058</v>
      </c>
      <c r="N898" s="1">
        <v>18797350000</v>
      </c>
      <c r="O898" s="1">
        <v>5376042100</v>
      </c>
    </row>
    <row r="899" spans="1:15" x14ac:dyDescent="0.15">
      <c r="A899" s="2">
        <v>38498</v>
      </c>
      <c r="B899" s="1">
        <v>46.05</v>
      </c>
      <c r="C899" s="1">
        <v>48.01</v>
      </c>
      <c r="D899" s="1">
        <v>45.8</v>
      </c>
      <c r="E899" s="1">
        <v>47.9</v>
      </c>
      <c r="F899" s="1">
        <v>47.8</v>
      </c>
      <c r="G899" s="1">
        <v>-1.75</v>
      </c>
      <c r="H899" s="4">
        <f t="shared" si="36"/>
        <v>-3.6610999999999998E-2</v>
      </c>
      <c r="I899" s="1">
        <v>-3.6610999999999998</v>
      </c>
      <c r="J899" s="4">
        <f t="shared" si="37"/>
        <v>9.4549999999999999E-3</v>
      </c>
      <c r="K899" s="1">
        <v>0.94550000000000001</v>
      </c>
      <c r="L899" s="1">
        <v>1063427</v>
      </c>
      <c r="M899" s="1">
        <v>49432691</v>
      </c>
      <c r="N899" s="1">
        <v>18109162500</v>
      </c>
      <c r="O899" s="1">
        <v>5179220475</v>
      </c>
    </row>
    <row r="900" spans="1:15" x14ac:dyDescent="0.15">
      <c r="A900" s="2">
        <v>38499</v>
      </c>
      <c r="B900" s="1">
        <v>44.8</v>
      </c>
      <c r="C900" s="1">
        <v>45.9</v>
      </c>
      <c r="D900" s="1">
        <v>44.15</v>
      </c>
      <c r="E900" s="1">
        <v>45.5</v>
      </c>
      <c r="F900" s="1">
        <v>46.05</v>
      </c>
      <c r="G900" s="1">
        <v>-1.25</v>
      </c>
      <c r="H900" s="4">
        <f t="shared" si="36"/>
        <v>-2.7143999999999998E-2</v>
      </c>
      <c r="I900" s="1">
        <v>-2.7143999999999999</v>
      </c>
      <c r="J900" s="4">
        <f t="shared" si="37"/>
        <v>1.4180999999999999E-2</v>
      </c>
      <c r="K900" s="1">
        <v>1.4180999999999999</v>
      </c>
      <c r="L900" s="1">
        <v>1594979</v>
      </c>
      <c r="M900" s="1">
        <v>71377627</v>
      </c>
      <c r="N900" s="1">
        <v>17617600000</v>
      </c>
      <c r="O900" s="1">
        <v>5038633600</v>
      </c>
    </row>
    <row r="901" spans="1:15" x14ac:dyDescent="0.15">
      <c r="A901" s="2">
        <v>38502</v>
      </c>
      <c r="B901" s="1">
        <v>44.7</v>
      </c>
      <c r="C901" s="1">
        <v>45.2</v>
      </c>
      <c r="D901" s="1">
        <v>43.31</v>
      </c>
      <c r="E901" s="1">
        <v>44</v>
      </c>
      <c r="F901" s="1">
        <v>44.8</v>
      </c>
      <c r="G901" s="1">
        <v>-0.1</v>
      </c>
      <c r="H901" s="4">
        <f t="shared" si="36"/>
        <v>-2.232E-3</v>
      </c>
      <c r="I901" s="1">
        <v>-0.22320000000000001</v>
      </c>
      <c r="J901" s="4">
        <f t="shared" si="37"/>
        <v>8.0330000000000002E-3</v>
      </c>
      <c r="K901" s="1">
        <v>0.80330000000000001</v>
      </c>
      <c r="L901" s="1">
        <v>903473</v>
      </c>
      <c r="M901" s="1">
        <v>40352669</v>
      </c>
      <c r="N901" s="1">
        <v>17578275000</v>
      </c>
      <c r="O901" s="1">
        <v>5027386650</v>
      </c>
    </row>
    <row r="902" spans="1:15" x14ac:dyDescent="0.15">
      <c r="A902" s="2">
        <v>38503</v>
      </c>
      <c r="B902" s="1">
        <v>44.57</v>
      </c>
      <c r="C902" s="1">
        <v>45.2</v>
      </c>
      <c r="D902" s="1">
        <v>44.28</v>
      </c>
      <c r="E902" s="1">
        <v>44.65</v>
      </c>
      <c r="F902" s="1">
        <v>44.7</v>
      </c>
      <c r="G902" s="1">
        <v>-0.13</v>
      </c>
      <c r="H902" s="4">
        <f t="shared" si="36"/>
        <v>-2.908E-3</v>
      </c>
      <c r="I902" s="1">
        <v>-0.2908</v>
      </c>
      <c r="J902" s="4">
        <f t="shared" si="37"/>
        <v>1.0562999999999999E-2</v>
      </c>
      <c r="K902" s="1">
        <v>1.0563</v>
      </c>
      <c r="L902" s="1">
        <v>1187976</v>
      </c>
      <c r="M902" s="1">
        <v>53080356</v>
      </c>
      <c r="N902" s="1">
        <v>17527152500</v>
      </c>
      <c r="O902" s="1">
        <v>5012765615</v>
      </c>
    </row>
    <row r="903" spans="1:15" x14ac:dyDescent="0.15">
      <c r="A903" s="2">
        <v>38504</v>
      </c>
      <c r="B903" s="1">
        <v>44.7</v>
      </c>
      <c r="C903" s="1">
        <v>45</v>
      </c>
      <c r="D903" s="1">
        <v>43.55</v>
      </c>
      <c r="E903" s="1">
        <v>44.6</v>
      </c>
      <c r="F903" s="1">
        <v>44.57</v>
      </c>
      <c r="G903" s="1">
        <v>0.13</v>
      </c>
      <c r="H903" s="4">
        <f t="shared" si="36"/>
        <v>2.9170000000000003E-3</v>
      </c>
      <c r="I903" s="1">
        <v>0.29170000000000001</v>
      </c>
      <c r="J903" s="4">
        <f t="shared" si="37"/>
        <v>7.698E-3</v>
      </c>
      <c r="K903" s="1">
        <v>0.76980000000000004</v>
      </c>
      <c r="L903" s="1">
        <v>865843</v>
      </c>
      <c r="M903" s="1">
        <v>38201051</v>
      </c>
      <c r="N903" s="1">
        <v>17578275000</v>
      </c>
      <c r="O903" s="1">
        <v>5027386650</v>
      </c>
    </row>
    <row r="904" spans="1:15" x14ac:dyDescent="0.15">
      <c r="A904" s="2">
        <v>38505</v>
      </c>
      <c r="B904" s="1">
        <v>41.1</v>
      </c>
      <c r="C904" s="1">
        <v>44.5</v>
      </c>
      <c r="D904" s="1">
        <v>40.5</v>
      </c>
      <c r="E904" s="1">
        <v>44.5</v>
      </c>
      <c r="F904" s="1">
        <v>44.7</v>
      </c>
      <c r="G904" s="1">
        <v>-3.6</v>
      </c>
      <c r="H904" s="4">
        <f t="shared" si="36"/>
        <v>-8.0536999999999997E-2</v>
      </c>
      <c r="I904" s="1">
        <v>-8.0536999999999992</v>
      </c>
      <c r="J904" s="4">
        <f t="shared" si="37"/>
        <v>2.2492999999999999E-2</v>
      </c>
      <c r="K904" s="1">
        <v>2.2492999999999999</v>
      </c>
      <c r="L904" s="1">
        <v>2529774</v>
      </c>
      <c r="M904" s="1">
        <v>105700729</v>
      </c>
      <c r="N904" s="1">
        <v>16162575000</v>
      </c>
      <c r="O904" s="1">
        <v>4622496450</v>
      </c>
    </row>
    <row r="905" spans="1:15" x14ac:dyDescent="0.15">
      <c r="A905" s="2">
        <v>38506</v>
      </c>
      <c r="B905" s="1">
        <v>42.19</v>
      </c>
      <c r="C905" s="1">
        <v>42.5</v>
      </c>
      <c r="D905" s="1">
        <v>39.619999999999997</v>
      </c>
      <c r="E905" s="1">
        <v>40.5</v>
      </c>
      <c r="F905" s="1">
        <v>41.1</v>
      </c>
      <c r="G905" s="1">
        <v>1.0900000000000001</v>
      </c>
      <c r="H905" s="4">
        <f t="shared" si="36"/>
        <v>2.6520999999999999E-2</v>
      </c>
      <c r="I905" s="1">
        <v>2.6520999999999999</v>
      </c>
      <c r="J905" s="4">
        <f t="shared" si="37"/>
        <v>6.3539999999999994E-3</v>
      </c>
      <c r="K905" s="1">
        <v>0.63539999999999996</v>
      </c>
      <c r="L905" s="1">
        <v>714669</v>
      </c>
      <c r="M905" s="1">
        <v>29143703</v>
      </c>
      <c r="N905" s="1">
        <v>16591217500</v>
      </c>
      <c r="O905" s="1">
        <v>4745088205</v>
      </c>
    </row>
    <row r="906" spans="1:15" x14ac:dyDescent="0.15">
      <c r="A906" s="2">
        <v>38509</v>
      </c>
      <c r="B906" s="1">
        <v>44.64</v>
      </c>
      <c r="C906" s="1">
        <v>44.8</v>
      </c>
      <c r="D906" s="1">
        <v>41.33</v>
      </c>
      <c r="E906" s="1">
        <v>41.83</v>
      </c>
      <c r="F906" s="1">
        <v>42.19</v>
      </c>
      <c r="G906" s="1">
        <v>2.4500000000000002</v>
      </c>
      <c r="H906" s="4">
        <f t="shared" si="36"/>
        <v>5.8071000000000005E-2</v>
      </c>
      <c r="I906" s="1">
        <v>5.8071000000000002</v>
      </c>
      <c r="J906" s="4">
        <f t="shared" si="37"/>
        <v>3.7459999999999998E-3</v>
      </c>
      <c r="K906" s="1">
        <v>0.37459999999999999</v>
      </c>
      <c r="L906" s="1">
        <v>421356</v>
      </c>
      <c r="M906" s="1">
        <v>18349446</v>
      </c>
      <c r="N906" s="1">
        <v>17554680000</v>
      </c>
      <c r="O906" s="1">
        <v>5020638480</v>
      </c>
    </row>
    <row r="907" spans="1:15" x14ac:dyDescent="0.15">
      <c r="A907" s="2">
        <v>38510</v>
      </c>
      <c r="B907" s="1">
        <v>45.24</v>
      </c>
      <c r="C907" s="1">
        <v>46.2</v>
      </c>
      <c r="D907" s="1">
        <v>44.66</v>
      </c>
      <c r="E907" s="1">
        <v>44.95</v>
      </c>
      <c r="F907" s="1">
        <v>44.64</v>
      </c>
      <c r="G907" s="1">
        <v>0.6</v>
      </c>
      <c r="H907" s="4">
        <f t="shared" si="36"/>
        <v>1.3441000000000002E-2</v>
      </c>
      <c r="I907" s="1">
        <v>1.3441000000000001</v>
      </c>
      <c r="J907" s="4">
        <f t="shared" si="37"/>
        <v>5.3249999999999999E-3</v>
      </c>
      <c r="K907" s="1">
        <v>0.53249999999999997</v>
      </c>
      <c r="L907" s="1">
        <v>598946</v>
      </c>
      <c r="M907" s="1">
        <v>27080944</v>
      </c>
      <c r="N907" s="1">
        <v>17790630000</v>
      </c>
      <c r="O907" s="1">
        <v>5088120180</v>
      </c>
    </row>
    <row r="908" spans="1:15" x14ac:dyDescent="0.15">
      <c r="A908" s="2">
        <v>38511</v>
      </c>
      <c r="B908" s="1">
        <v>49.41</v>
      </c>
      <c r="C908" s="1">
        <v>49.74</v>
      </c>
      <c r="D908" s="1">
        <v>44.8</v>
      </c>
      <c r="E908" s="1">
        <v>44.8</v>
      </c>
      <c r="F908" s="1">
        <v>45.24</v>
      </c>
      <c r="G908" s="1">
        <v>4.17</v>
      </c>
      <c r="H908" s="4">
        <f t="shared" si="36"/>
        <v>9.2174999999999993E-2</v>
      </c>
      <c r="I908" s="1">
        <v>9.2174999999999994</v>
      </c>
      <c r="J908" s="4">
        <f t="shared" si="37"/>
        <v>9.8150000000000008E-3</v>
      </c>
      <c r="K908" s="1">
        <v>0.98150000000000004</v>
      </c>
      <c r="L908" s="1">
        <v>1103910</v>
      </c>
      <c r="M908" s="1">
        <v>52789496</v>
      </c>
      <c r="N908" s="1">
        <v>19430482500</v>
      </c>
      <c r="O908" s="1">
        <v>5557117995</v>
      </c>
    </row>
    <row r="909" spans="1:15" x14ac:dyDescent="0.15">
      <c r="A909" s="2">
        <v>38512</v>
      </c>
      <c r="B909" s="1">
        <v>48.33</v>
      </c>
      <c r="C909" s="1">
        <v>50.18</v>
      </c>
      <c r="D909" s="1">
        <v>48</v>
      </c>
      <c r="E909" s="1">
        <v>49.3</v>
      </c>
      <c r="F909" s="1">
        <v>49.41</v>
      </c>
      <c r="G909" s="1">
        <v>-1.08</v>
      </c>
      <c r="H909" s="4">
        <f t="shared" si="36"/>
        <v>-2.1857999999999999E-2</v>
      </c>
      <c r="I909" s="1">
        <v>-2.1858</v>
      </c>
      <c r="J909" s="4">
        <f t="shared" si="37"/>
        <v>6.9089999999999993E-3</v>
      </c>
      <c r="K909" s="1">
        <v>0.69089999999999996</v>
      </c>
      <c r="L909" s="1">
        <v>777000</v>
      </c>
      <c r="M909" s="1">
        <v>38204045</v>
      </c>
      <c r="N909" s="1">
        <v>19005772500</v>
      </c>
      <c r="O909" s="1">
        <v>5435650935</v>
      </c>
    </row>
    <row r="910" spans="1:15" x14ac:dyDescent="0.15">
      <c r="A910" s="2">
        <v>38513</v>
      </c>
      <c r="B910" s="1">
        <v>47.02</v>
      </c>
      <c r="C910" s="1">
        <v>48.87</v>
      </c>
      <c r="D910" s="1">
        <v>46.6</v>
      </c>
      <c r="E910" s="1">
        <v>48.12</v>
      </c>
      <c r="F910" s="1">
        <v>48.33</v>
      </c>
      <c r="G910" s="1">
        <v>-1.31</v>
      </c>
      <c r="H910" s="4">
        <f t="shared" si="36"/>
        <v>-2.7105000000000001E-2</v>
      </c>
      <c r="I910" s="1">
        <v>-2.7105000000000001</v>
      </c>
      <c r="J910" s="4">
        <f t="shared" si="37"/>
        <v>3.7030000000000001E-3</v>
      </c>
      <c r="K910" s="1">
        <v>0.37030000000000002</v>
      </c>
      <c r="L910" s="1">
        <v>416509</v>
      </c>
      <c r="M910" s="1">
        <v>19681140</v>
      </c>
      <c r="N910" s="1">
        <v>18490615000</v>
      </c>
      <c r="O910" s="1">
        <v>5288315890</v>
      </c>
    </row>
    <row r="911" spans="1:15" x14ac:dyDescent="0.15">
      <c r="A911" s="2">
        <v>38516</v>
      </c>
      <c r="B911" s="1">
        <v>47.23</v>
      </c>
      <c r="C911" s="1">
        <v>48</v>
      </c>
      <c r="D911" s="1">
        <v>46.55</v>
      </c>
      <c r="E911" s="1">
        <v>47.15</v>
      </c>
      <c r="F911" s="1">
        <v>47.02</v>
      </c>
      <c r="G911" s="1">
        <v>0.21</v>
      </c>
      <c r="H911" s="4">
        <f t="shared" si="36"/>
        <v>4.4660000000000004E-3</v>
      </c>
      <c r="I911" s="1">
        <v>0.4466</v>
      </c>
      <c r="J911" s="4">
        <f t="shared" si="37"/>
        <v>6.2860000000000008E-3</v>
      </c>
      <c r="K911" s="1">
        <v>0.62860000000000005</v>
      </c>
      <c r="L911" s="1">
        <v>706973</v>
      </c>
      <c r="M911" s="1">
        <v>33389071</v>
      </c>
      <c r="N911" s="1">
        <v>18573197500</v>
      </c>
      <c r="O911" s="1">
        <v>5311934485</v>
      </c>
    </row>
    <row r="912" spans="1:15" x14ac:dyDescent="0.15">
      <c r="A912" s="2">
        <v>38517</v>
      </c>
      <c r="B912" s="1">
        <v>47.67</v>
      </c>
      <c r="C912" s="1">
        <v>48.47</v>
      </c>
      <c r="D912" s="1">
        <v>47</v>
      </c>
      <c r="E912" s="1">
        <v>47</v>
      </c>
      <c r="F912" s="1">
        <v>47.23</v>
      </c>
      <c r="G912" s="1">
        <v>0.44</v>
      </c>
      <c r="H912" s="4">
        <f t="shared" si="36"/>
        <v>9.3159999999999996E-3</v>
      </c>
      <c r="I912" s="1">
        <v>0.93159999999999998</v>
      </c>
      <c r="J912" s="4">
        <f t="shared" si="37"/>
        <v>6.4649999999999994E-3</v>
      </c>
      <c r="K912" s="1">
        <v>0.64649999999999996</v>
      </c>
      <c r="L912" s="1">
        <v>727149</v>
      </c>
      <c r="M912" s="1">
        <v>34530651</v>
      </c>
      <c r="N912" s="1">
        <v>18746227500</v>
      </c>
      <c r="O912" s="1">
        <v>5361421065</v>
      </c>
    </row>
    <row r="913" spans="1:15" x14ac:dyDescent="0.15">
      <c r="A913" s="2">
        <v>38518</v>
      </c>
      <c r="B913" s="1">
        <v>47.63</v>
      </c>
      <c r="C913" s="1">
        <v>48</v>
      </c>
      <c r="D913" s="1">
        <v>47.1</v>
      </c>
      <c r="E913" s="1">
        <v>47.11</v>
      </c>
      <c r="F913" s="1">
        <v>47.67</v>
      </c>
      <c r="G913" s="1">
        <v>-0.04</v>
      </c>
      <c r="H913" s="4">
        <f t="shared" si="36"/>
        <v>-8.3900000000000001E-4</v>
      </c>
      <c r="I913" s="1">
        <v>-8.3900000000000002E-2</v>
      </c>
      <c r="J913" s="4">
        <f t="shared" si="37"/>
        <v>1.4199999999999998E-3</v>
      </c>
      <c r="K913" s="1">
        <v>0.14199999999999999</v>
      </c>
      <c r="L913" s="1">
        <v>159677</v>
      </c>
      <c r="M913" s="1">
        <v>7599370</v>
      </c>
      <c r="N913" s="1">
        <v>18730497500</v>
      </c>
      <c r="O913" s="1">
        <v>5356922285</v>
      </c>
    </row>
    <row r="914" spans="1:15" x14ac:dyDescent="0.15">
      <c r="A914" s="2">
        <v>38519</v>
      </c>
      <c r="B914" s="1">
        <v>48.49</v>
      </c>
      <c r="C914" s="1">
        <v>48.51</v>
      </c>
      <c r="D914" s="1">
        <v>47.5</v>
      </c>
      <c r="E914" s="1">
        <v>47.7</v>
      </c>
      <c r="F914" s="1">
        <v>47.63</v>
      </c>
      <c r="G914" s="1">
        <v>0.86</v>
      </c>
      <c r="H914" s="4">
        <f t="shared" si="36"/>
        <v>1.8056000000000003E-2</v>
      </c>
      <c r="I914" s="1">
        <v>1.8056000000000001</v>
      </c>
      <c r="J914" s="4">
        <f t="shared" si="37"/>
        <v>5.274E-3</v>
      </c>
      <c r="K914" s="1">
        <v>0.52739999999999998</v>
      </c>
      <c r="L914" s="1">
        <v>593153</v>
      </c>
      <c r="M914" s="1">
        <v>28452404</v>
      </c>
      <c r="N914" s="1">
        <v>19068692500</v>
      </c>
      <c r="O914" s="1">
        <v>5453646055</v>
      </c>
    </row>
    <row r="915" spans="1:15" x14ac:dyDescent="0.15">
      <c r="A915" s="2">
        <v>38520</v>
      </c>
      <c r="B915" s="1">
        <v>48.5</v>
      </c>
      <c r="C915" s="1">
        <v>49</v>
      </c>
      <c r="D915" s="1">
        <v>47.62</v>
      </c>
      <c r="E915" s="1">
        <v>48.5</v>
      </c>
      <c r="F915" s="1">
        <v>48.49</v>
      </c>
      <c r="G915" s="1">
        <v>0.01</v>
      </c>
      <c r="H915" s="4">
        <f t="shared" si="36"/>
        <v>2.0599999999999999E-4</v>
      </c>
      <c r="I915" s="1">
        <v>2.06E-2</v>
      </c>
      <c r="J915" s="4">
        <f t="shared" si="37"/>
        <v>2.9010000000000004E-3</v>
      </c>
      <c r="K915" s="1">
        <v>0.29010000000000002</v>
      </c>
      <c r="L915" s="1">
        <v>326299</v>
      </c>
      <c r="M915" s="1">
        <v>15703945</v>
      </c>
      <c r="N915" s="1">
        <v>19072625000</v>
      </c>
      <c r="O915" s="1">
        <v>5454770750</v>
      </c>
    </row>
    <row r="916" spans="1:15" x14ac:dyDescent="0.15">
      <c r="A916" s="2">
        <v>38523</v>
      </c>
      <c r="B916" s="1">
        <v>51.8</v>
      </c>
      <c r="C916" s="1">
        <v>53.1</v>
      </c>
      <c r="D916" s="1">
        <v>48.5</v>
      </c>
      <c r="E916" s="1">
        <v>49</v>
      </c>
      <c r="F916" s="1">
        <v>48.5</v>
      </c>
      <c r="G916" s="1">
        <v>3.3</v>
      </c>
      <c r="H916" s="4">
        <f t="shared" si="36"/>
        <v>6.8041000000000004E-2</v>
      </c>
      <c r="I916" s="1">
        <v>6.8041</v>
      </c>
      <c r="J916" s="4">
        <f t="shared" si="37"/>
        <v>1.0998000000000001E-2</v>
      </c>
      <c r="K916" s="1">
        <v>1.0998000000000001</v>
      </c>
      <c r="L916" s="1">
        <v>1236889</v>
      </c>
      <c r="M916" s="1">
        <v>62906075</v>
      </c>
      <c r="N916" s="1">
        <v>20370350000</v>
      </c>
      <c r="O916" s="1">
        <v>5825920100</v>
      </c>
    </row>
    <row r="917" spans="1:15" x14ac:dyDescent="0.15">
      <c r="A917" s="2">
        <v>38524</v>
      </c>
      <c r="B917" s="1">
        <v>50.82</v>
      </c>
      <c r="C917" s="1">
        <v>51.99</v>
      </c>
      <c r="D917" s="1">
        <v>50.56</v>
      </c>
      <c r="E917" s="1">
        <v>51.49</v>
      </c>
      <c r="F917" s="1">
        <v>51.8</v>
      </c>
      <c r="G917" s="1">
        <v>-0.98</v>
      </c>
      <c r="H917" s="4">
        <f t="shared" si="36"/>
        <v>-1.8918999999999998E-2</v>
      </c>
      <c r="I917" s="1">
        <v>-1.8918999999999999</v>
      </c>
      <c r="J917" s="4">
        <f t="shared" si="37"/>
        <v>2.31E-3</v>
      </c>
      <c r="K917" s="1">
        <v>0.23100000000000001</v>
      </c>
      <c r="L917" s="1">
        <v>259792</v>
      </c>
      <c r="M917" s="1">
        <v>13347957</v>
      </c>
      <c r="N917" s="1">
        <v>19984965000</v>
      </c>
      <c r="O917" s="1">
        <v>5715699990</v>
      </c>
    </row>
    <row r="918" spans="1:15" x14ac:dyDescent="0.15">
      <c r="A918" s="2">
        <v>38525</v>
      </c>
      <c r="B918" s="1">
        <v>52.31</v>
      </c>
      <c r="C918" s="1">
        <v>52.5</v>
      </c>
      <c r="D918" s="1">
        <v>50.79</v>
      </c>
      <c r="E918" s="1">
        <v>50.8</v>
      </c>
      <c r="F918" s="1">
        <v>50.82</v>
      </c>
      <c r="G918" s="1">
        <v>1.49</v>
      </c>
      <c r="H918" s="4">
        <f t="shared" si="36"/>
        <v>2.9319000000000001E-2</v>
      </c>
      <c r="I918" s="1">
        <v>2.9319000000000002</v>
      </c>
      <c r="J918" s="4">
        <f t="shared" si="37"/>
        <v>5.4429999999999999E-3</v>
      </c>
      <c r="K918" s="1">
        <v>0.54430000000000001</v>
      </c>
      <c r="L918" s="1">
        <v>612174</v>
      </c>
      <c r="M918" s="1">
        <v>31728393</v>
      </c>
      <c r="N918" s="1">
        <v>20570907500</v>
      </c>
      <c r="O918" s="1">
        <v>5883279545</v>
      </c>
    </row>
    <row r="919" spans="1:15" x14ac:dyDescent="0.15">
      <c r="A919" s="2">
        <v>38526</v>
      </c>
      <c r="B919" s="1">
        <v>52.09</v>
      </c>
      <c r="C919" s="1">
        <v>52.57</v>
      </c>
      <c r="D919" s="1">
        <v>51.69</v>
      </c>
      <c r="E919" s="1">
        <v>52.28</v>
      </c>
      <c r="F919" s="1">
        <v>52.31</v>
      </c>
      <c r="G919" s="1">
        <v>-0.22</v>
      </c>
      <c r="H919" s="4">
        <f t="shared" si="36"/>
        <v>-4.2059999999999997E-3</v>
      </c>
      <c r="I919" s="1">
        <v>-0.42059999999999997</v>
      </c>
      <c r="J919" s="4">
        <f t="shared" si="37"/>
        <v>4.6909999999999999E-3</v>
      </c>
      <c r="K919" s="1">
        <v>0.46910000000000002</v>
      </c>
      <c r="L919" s="1">
        <v>527645</v>
      </c>
      <c r="M919" s="1">
        <v>27503937</v>
      </c>
      <c r="N919" s="1">
        <v>20484392500</v>
      </c>
      <c r="O919" s="1">
        <v>5858536255</v>
      </c>
    </row>
    <row r="920" spans="1:15" x14ac:dyDescent="0.15">
      <c r="A920" s="2">
        <v>38527</v>
      </c>
      <c r="B920" s="1">
        <v>52.51</v>
      </c>
      <c r="C920" s="1">
        <v>52.6</v>
      </c>
      <c r="D920" s="1">
        <v>49.1</v>
      </c>
      <c r="E920" s="1">
        <v>51.66</v>
      </c>
      <c r="F920" s="1">
        <v>52.09</v>
      </c>
      <c r="G920" s="1">
        <v>0.42</v>
      </c>
      <c r="H920" s="4">
        <f t="shared" si="36"/>
        <v>8.0630000000000007E-3</v>
      </c>
      <c r="I920" s="1">
        <v>0.80630000000000002</v>
      </c>
      <c r="J920" s="4">
        <f t="shared" si="37"/>
        <v>5.4690000000000008E-3</v>
      </c>
      <c r="K920" s="1">
        <v>0.54690000000000005</v>
      </c>
      <c r="L920" s="1">
        <v>615049</v>
      </c>
      <c r="M920" s="1">
        <v>31786457</v>
      </c>
      <c r="N920" s="1">
        <v>20649557500</v>
      </c>
      <c r="O920" s="1">
        <v>5905773445</v>
      </c>
    </row>
    <row r="921" spans="1:15" x14ac:dyDescent="0.15">
      <c r="A921" s="2">
        <v>38530</v>
      </c>
      <c r="B921" s="1">
        <v>54.85</v>
      </c>
      <c r="C921" s="1">
        <v>54.94</v>
      </c>
      <c r="D921" s="1">
        <v>52.4</v>
      </c>
      <c r="E921" s="1">
        <v>52.8</v>
      </c>
      <c r="F921" s="1">
        <v>52.51</v>
      </c>
      <c r="G921" s="1">
        <v>2.34</v>
      </c>
      <c r="H921" s="4">
        <f t="shared" si="36"/>
        <v>4.4562999999999998E-2</v>
      </c>
      <c r="I921" s="1">
        <v>4.4562999999999997</v>
      </c>
      <c r="J921" s="4">
        <f t="shared" si="37"/>
        <v>9.6240000000000006E-3</v>
      </c>
      <c r="K921" s="1">
        <v>0.96240000000000003</v>
      </c>
      <c r="L921" s="1">
        <v>1082423</v>
      </c>
      <c r="M921" s="1">
        <v>58344425</v>
      </c>
      <c r="N921" s="1">
        <v>21569762500</v>
      </c>
      <c r="O921" s="1">
        <v>6168952075</v>
      </c>
    </row>
    <row r="922" spans="1:15" x14ac:dyDescent="0.15">
      <c r="A922" s="2">
        <v>38531</v>
      </c>
      <c r="B922" s="1">
        <v>53.4</v>
      </c>
      <c r="C922" s="1">
        <v>54.49</v>
      </c>
      <c r="D922" s="1">
        <v>53.02</v>
      </c>
      <c r="E922" s="1">
        <v>54</v>
      </c>
      <c r="F922" s="1">
        <v>54.85</v>
      </c>
      <c r="G922" s="1">
        <v>-1.45</v>
      </c>
      <c r="H922" s="4">
        <f t="shared" si="36"/>
        <v>-2.6436000000000001E-2</v>
      </c>
      <c r="I922" s="1">
        <v>-2.6436000000000002</v>
      </c>
      <c r="J922" s="4">
        <f t="shared" si="37"/>
        <v>3.3489999999999995E-3</v>
      </c>
      <c r="K922" s="1">
        <v>0.33489999999999998</v>
      </c>
      <c r="L922" s="1">
        <v>376636</v>
      </c>
      <c r="M922" s="1">
        <v>20129464</v>
      </c>
      <c r="N922" s="1">
        <v>20999550000</v>
      </c>
      <c r="O922" s="1">
        <v>6005871300</v>
      </c>
    </row>
    <row r="923" spans="1:15" x14ac:dyDescent="0.15">
      <c r="A923" s="2">
        <v>38532</v>
      </c>
      <c r="B923" s="1">
        <v>0</v>
      </c>
      <c r="C923" s="1">
        <v>0</v>
      </c>
      <c r="D923" s="1">
        <v>0</v>
      </c>
      <c r="E923" s="1">
        <v>0</v>
      </c>
      <c r="F923" s="1">
        <v>53.4</v>
      </c>
      <c r="G923" s="1" t="s">
        <v>12</v>
      </c>
      <c r="H923" s="4" t="e">
        <f t="shared" si="36"/>
        <v>#VALUE!</v>
      </c>
      <c r="I923" s="1" t="s">
        <v>12</v>
      </c>
      <c r="J923" s="4">
        <f t="shared" si="37"/>
        <v>0</v>
      </c>
      <c r="K923" s="1">
        <v>0</v>
      </c>
      <c r="L923" s="1">
        <v>0</v>
      </c>
      <c r="M923" s="1">
        <v>0</v>
      </c>
      <c r="N923" s="1">
        <v>20999550000</v>
      </c>
      <c r="O923" s="1">
        <v>6005871300</v>
      </c>
    </row>
    <row r="924" spans="1:15" x14ac:dyDescent="0.15">
      <c r="A924" s="2">
        <v>38533</v>
      </c>
      <c r="B924" s="1">
        <v>53.65</v>
      </c>
      <c r="C924" s="1">
        <v>54.35</v>
      </c>
      <c r="D924" s="1">
        <v>53</v>
      </c>
      <c r="E924" s="1">
        <v>53</v>
      </c>
      <c r="F924" s="1">
        <v>53.4</v>
      </c>
      <c r="G924" s="1">
        <v>0.25</v>
      </c>
      <c r="H924" s="4">
        <f t="shared" si="36"/>
        <v>4.6820000000000004E-3</v>
      </c>
      <c r="I924" s="1">
        <v>0.46820000000000001</v>
      </c>
      <c r="J924" s="4">
        <f t="shared" si="37"/>
        <v>1.1361000000000001E-2</v>
      </c>
      <c r="K924" s="1">
        <v>1.1361000000000001</v>
      </c>
      <c r="L924" s="1">
        <v>1277817</v>
      </c>
      <c r="M924" s="1">
        <v>68740725</v>
      </c>
      <c r="N924" s="1">
        <v>21097862500</v>
      </c>
      <c r="O924" s="1">
        <v>6033988675</v>
      </c>
    </row>
    <row r="925" spans="1:15" x14ac:dyDescent="0.15">
      <c r="A925" s="2">
        <v>38534</v>
      </c>
      <c r="B925" s="1">
        <v>52.36</v>
      </c>
      <c r="C925" s="1">
        <v>54.99</v>
      </c>
      <c r="D925" s="1">
        <v>51.21</v>
      </c>
      <c r="E925" s="1">
        <v>54.99</v>
      </c>
      <c r="F925" s="1">
        <v>53.65</v>
      </c>
      <c r="G925" s="1">
        <v>-1.29</v>
      </c>
      <c r="H925" s="4">
        <f t="shared" si="36"/>
        <v>-2.4045E-2</v>
      </c>
      <c r="I925" s="1">
        <v>-2.4045000000000001</v>
      </c>
      <c r="J925" s="4">
        <f t="shared" si="37"/>
        <v>5.4279999999999997E-3</v>
      </c>
      <c r="K925" s="1">
        <v>0.54279999999999995</v>
      </c>
      <c r="L925" s="1">
        <v>610431</v>
      </c>
      <c r="M925" s="1">
        <v>32182036</v>
      </c>
      <c r="N925" s="1">
        <v>20590570000</v>
      </c>
      <c r="O925" s="1">
        <v>5888903020</v>
      </c>
    </row>
    <row r="926" spans="1:15" x14ac:dyDescent="0.15">
      <c r="A926" s="2">
        <v>38537</v>
      </c>
      <c r="B926" s="1">
        <v>52.29</v>
      </c>
      <c r="C926" s="1">
        <v>52.8</v>
      </c>
      <c r="D926" s="1">
        <v>51.52</v>
      </c>
      <c r="E926" s="1">
        <v>52</v>
      </c>
      <c r="F926" s="1">
        <v>52.36</v>
      </c>
      <c r="G926" s="1">
        <v>-7.0000000000000007E-2</v>
      </c>
      <c r="H926" s="4">
        <f t="shared" si="36"/>
        <v>-1.3370000000000001E-3</v>
      </c>
      <c r="I926" s="1">
        <v>-0.13370000000000001</v>
      </c>
      <c r="J926" s="4">
        <f t="shared" si="37"/>
        <v>2.6840000000000002E-3</v>
      </c>
      <c r="K926" s="1">
        <v>0.26840000000000003</v>
      </c>
      <c r="L926" s="1">
        <v>301851</v>
      </c>
      <c r="M926" s="1">
        <v>15730157</v>
      </c>
      <c r="N926" s="1">
        <v>20563042500</v>
      </c>
      <c r="O926" s="1">
        <v>5881030155</v>
      </c>
    </row>
    <row r="927" spans="1:15" x14ac:dyDescent="0.15">
      <c r="A927" s="2">
        <v>38538</v>
      </c>
      <c r="B927" s="1">
        <v>51.97</v>
      </c>
      <c r="C927" s="1">
        <v>52</v>
      </c>
      <c r="D927" s="1">
        <v>51.56</v>
      </c>
      <c r="E927" s="1">
        <v>52</v>
      </c>
      <c r="F927" s="1">
        <v>52.29</v>
      </c>
      <c r="G927" s="1">
        <v>-0.32</v>
      </c>
      <c r="H927" s="4">
        <f t="shared" si="36"/>
        <v>-6.1199999999999996E-3</v>
      </c>
      <c r="I927" s="1">
        <v>-0.61199999999999999</v>
      </c>
      <c r="J927" s="4">
        <f t="shared" si="37"/>
        <v>1.9989999999999999E-3</v>
      </c>
      <c r="K927" s="1">
        <v>0.19989999999999999</v>
      </c>
      <c r="L927" s="1">
        <v>224838</v>
      </c>
      <c r="M927" s="1">
        <v>11662288</v>
      </c>
      <c r="N927" s="1">
        <v>20437202500</v>
      </c>
      <c r="O927" s="1">
        <v>5845039915</v>
      </c>
    </row>
    <row r="928" spans="1:15" x14ac:dyDescent="0.15">
      <c r="A928" s="2">
        <v>38539</v>
      </c>
      <c r="B928" s="1">
        <v>50.31</v>
      </c>
      <c r="C928" s="1">
        <v>52</v>
      </c>
      <c r="D928" s="1">
        <v>50</v>
      </c>
      <c r="E928" s="1">
        <v>51.75</v>
      </c>
      <c r="F928" s="1">
        <v>51.97</v>
      </c>
      <c r="G928" s="1">
        <v>-1.66</v>
      </c>
      <c r="H928" s="4">
        <f t="shared" si="36"/>
        <v>-3.1941999999999998E-2</v>
      </c>
      <c r="I928" s="1">
        <v>-3.1941999999999999</v>
      </c>
      <c r="J928" s="4">
        <f t="shared" si="37"/>
        <v>5.6159999999999995E-3</v>
      </c>
      <c r="K928" s="1">
        <v>0.56159999999999999</v>
      </c>
      <c r="L928" s="1">
        <v>631676</v>
      </c>
      <c r="M928" s="1">
        <v>32226601</v>
      </c>
      <c r="N928" s="1">
        <v>19784407500</v>
      </c>
      <c r="O928" s="1">
        <v>5658340545</v>
      </c>
    </row>
    <row r="929" spans="1:15" x14ac:dyDescent="0.15">
      <c r="A929" s="2">
        <v>38540</v>
      </c>
      <c r="B929" s="1">
        <v>50.51</v>
      </c>
      <c r="C929" s="1">
        <v>50.96</v>
      </c>
      <c r="D929" s="1">
        <v>49.66</v>
      </c>
      <c r="E929" s="1">
        <v>50</v>
      </c>
      <c r="F929" s="1">
        <v>50.31</v>
      </c>
      <c r="G929" s="1">
        <v>0.2</v>
      </c>
      <c r="H929" s="4">
        <f t="shared" si="36"/>
        <v>3.9750000000000002E-3</v>
      </c>
      <c r="I929" s="1">
        <v>0.39750000000000002</v>
      </c>
      <c r="J929" s="4">
        <f t="shared" si="37"/>
        <v>5.1439999999999993E-3</v>
      </c>
      <c r="K929" s="1">
        <v>0.51439999999999997</v>
      </c>
      <c r="L929" s="1">
        <v>578532</v>
      </c>
      <c r="M929" s="1">
        <v>29052550</v>
      </c>
      <c r="N929" s="1">
        <v>19863057500</v>
      </c>
      <c r="O929" s="1">
        <v>5680834445</v>
      </c>
    </row>
    <row r="930" spans="1:15" x14ac:dyDescent="0.15">
      <c r="A930" s="2">
        <v>38541</v>
      </c>
      <c r="B930" s="1">
        <v>51.9</v>
      </c>
      <c r="C930" s="1">
        <v>52.2</v>
      </c>
      <c r="D930" s="1">
        <v>50.16</v>
      </c>
      <c r="E930" s="1">
        <v>50.16</v>
      </c>
      <c r="F930" s="1">
        <v>50.51</v>
      </c>
      <c r="G930" s="1">
        <v>1.39</v>
      </c>
      <c r="H930" s="4">
        <f t="shared" si="36"/>
        <v>2.7519000000000002E-2</v>
      </c>
      <c r="I930" s="1">
        <v>2.7519</v>
      </c>
      <c r="J930" s="4">
        <f t="shared" si="37"/>
        <v>6.1619999999999999E-3</v>
      </c>
      <c r="K930" s="1">
        <v>0.61619999999999997</v>
      </c>
      <c r="L930" s="1">
        <v>693076</v>
      </c>
      <c r="M930" s="1">
        <v>35940472</v>
      </c>
      <c r="N930" s="1">
        <v>20409675000</v>
      </c>
      <c r="O930" s="1">
        <v>5837167050</v>
      </c>
    </row>
    <row r="931" spans="1:15" x14ac:dyDescent="0.15">
      <c r="A931" s="2">
        <v>38544</v>
      </c>
      <c r="B931" s="1">
        <v>51.96</v>
      </c>
      <c r="C931" s="1">
        <v>53.1</v>
      </c>
      <c r="D931" s="1">
        <v>51.76</v>
      </c>
      <c r="E931" s="1">
        <v>52</v>
      </c>
      <c r="F931" s="1">
        <v>51.9</v>
      </c>
      <c r="G931" s="1">
        <v>0.06</v>
      </c>
      <c r="H931" s="4">
        <f t="shared" si="36"/>
        <v>1.1559999999999999E-3</v>
      </c>
      <c r="I931" s="1">
        <v>0.11559999999999999</v>
      </c>
      <c r="J931" s="4">
        <f t="shared" si="37"/>
        <v>5.8349999999999999E-3</v>
      </c>
      <c r="K931" s="1">
        <v>0.58350000000000002</v>
      </c>
      <c r="L931" s="1">
        <v>656277</v>
      </c>
      <c r="M931" s="1">
        <v>34538170</v>
      </c>
      <c r="N931" s="1">
        <v>20433270000</v>
      </c>
      <c r="O931" s="1">
        <v>5843915220</v>
      </c>
    </row>
    <row r="932" spans="1:15" x14ac:dyDescent="0.15">
      <c r="A932" s="2">
        <v>38545</v>
      </c>
      <c r="B932" s="1">
        <v>53.5</v>
      </c>
      <c r="C932" s="1">
        <v>53.7</v>
      </c>
      <c r="D932" s="1">
        <v>51.24</v>
      </c>
      <c r="E932" s="1">
        <v>51.87</v>
      </c>
      <c r="F932" s="1">
        <v>51.96</v>
      </c>
      <c r="G932" s="1">
        <v>1.54</v>
      </c>
      <c r="H932" s="4">
        <f t="shared" si="36"/>
        <v>2.9638000000000001E-2</v>
      </c>
      <c r="I932" s="1">
        <v>2.9638</v>
      </c>
      <c r="J932" s="4">
        <f t="shared" si="37"/>
        <v>5.0790000000000002E-3</v>
      </c>
      <c r="K932" s="1">
        <v>0.50790000000000002</v>
      </c>
      <c r="L932" s="1">
        <v>571243</v>
      </c>
      <c r="M932" s="1">
        <v>30210107</v>
      </c>
      <c r="N932" s="1">
        <v>21038875000</v>
      </c>
      <c r="O932" s="1">
        <v>6017118250</v>
      </c>
    </row>
    <row r="933" spans="1:15" x14ac:dyDescent="0.15">
      <c r="A933" s="2">
        <v>38546</v>
      </c>
      <c r="B933" s="1">
        <v>52.5</v>
      </c>
      <c r="C933" s="1">
        <v>53.48</v>
      </c>
      <c r="D933" s="1">
        <v>50.5</v>
      </c>
      <c r="E933" s="1">
        <v>53.39</v>
      </c>
      <c r="F933" s="1">
        <v>53.5</v>
      </c>
      <c r="G933" s="1">
        <v>-1</v>
      </c>
      <c r="H933" s="4">
        <f t="shared" si="36"/>
        <v>-1.8692E-2</v>
      </c>
      <c r="I933" s="1">
        <v>-1.8692</v>
      </c>
      <c r="J933" s="4">
        <f t="shared" si="37"/>
        <v>3.4300000000000003E-3</v>
      </c>
      <c r="K933" s="1">
        <v>0.34300000000000003</v>
      </c>
      <c r="L933" s="1">
        <v>385796</v>
      </c>
      <c r="M933" s="1">
        <v>19981575</v>
      </c>
      <c r="N933" s="1">
        <v>20645625000</v>
      </c>
      <c r="O933" s="1">
        <v>5904648750</v>
      </c>
    </row>
    <row r="934" spans="1:15" x14ac:dyDescent="0.15">
      <c r="A934" s="2">
        <v>38547</v>
      </c>
      <c r="B934" s="1">
        <v>52.9</v>
      </c>
      <c r="C934" s="1">
        <v>52.98</v>
      </c>
      <c r="D934" s="1">
        <v>51.97</v>
      </c>
      <c r="E934" s="1">
        <v>52</v>
      </c>
      <c r="F934" s="1">
        <v>52.5</v>
      </c>
      <c r="G934" s="1">
        <v>0.4</v>
      </c>
      <c r="H934" s="4">
        <f t="shared" si="36"/>
        <v>7.6189999999999999E-3</v>
      </c>
      <c r="I934" s="1">
        <v>0.76190000000000002</v>
      </c>
      <c r="J934" s="4">
        <f t="shared" si="37"/>
        <v>1.7899999999999999E-3</v>
      </c>
      <c r="K934" s="1">
        <v>0.17899999999999999</v>
      </c>
      <c r="L934" s="1">
        <v>201266</v>
      </c>
      <c r="M934" s="1">
        <v>10624551</v>
      </c>
      <c r="N934" s="1">
        <v>20802925000</v>
      </c>
      <c r="O934" s="1">
        <v>5949636550</v>
      </c>
    </row>
    <row r="935" spans="1:15" x14ac:dyDescent="0.15">
      <c r="A935" s="2">
        <v>38548</v>
      </c>
      <c r="B935" s="1">
        <v>52.99</v>
      </c>
      <c r="C935" s="1">
        <v>53.28</v>
      </c>
      <c r="D935" s="1">
        <v>52.51</v>
      </c>
      <c r="E935" s="1">
        <v>52.51</v>
      </c>
      <c r="F935" s="1">
        <v>52.9</v>
      </c>
      <c r="G935" s="1">
        <v>0.09</v>
      </c>
      <c r="H935" s="4">
        <f t="shared" si="36"/>
        <v>1.701E-3</v>
      </c>
      <c r="I935" s="1">
        <v>0.1701</v>
      </c>
      <c r="J935" s="4">
        <f t="shared" si="37"/>
        <v>8.92E-4</v>
      </c>
      <c r="K935" s="1">
        <v>8.9200000000000002E-2</v>
      </c>
      <c r="L935" s="1">
        <v>100290</v>
      </c>
      <c r="M935" s="1">
        <v>5300561</v>
      </c>
      <c r="N935" s="1">
        <v>20838317500</v>
      </c>
      <c r="O935" s="1">
        <v>5959758805</v>
      </c>
    </row>
    <row r="936" spans="1:15" x14ac:dyDescent="0.15">
      <c r="A936" s="2">
        <v>38551</v>
      </c>
      <c r="B936" s="1">
        <v>52.7</v>
      </c>
      <c r="C936" s="1">
        <v>53.2</v>
      </c>
      <c r="D936" s="1">
        <v>52.56</v>
      </c>
      <c r="E936" s="1">
        <v>52.95</v>
      </c>
      <c r="F936" s="1">
        <v>52.99</v>
      </c>
      <c r="G936" s="1">
        <v>-0.28999999999999998</v>
      </c>
      <c r="H936" s="4">
        <f t="shared" si="36"/>
        <v>-5.4730000000000004E-3</v>
      </c>
      <c r="I936" s="1">
        <v>-0.54730000000000001</v>
      </c>
      <c r="J936" s="4">
        <f t="shared" si="37"/>
        <v>1.3910000000000001E-3</v>
      </c>
      <c r="K936" s="1">
        <v>0.1391</v>
      </c>
      <c r="L936" s="1">
        <v>156407</v>
      </c>
      <c r="M936" s="1">
        <v>8258010</v>
      </c>
      <c r="N936" s="1">
        <v>20724275000</v>
      </c>
      <c r="O936" s="1">
        <v>5927142650</v>
      </c>
    </row>
    <row r="937" spans="1:15" x14ac:dyDescent="0.15">
      <c r="A937" s="2">
        <v>38552</v>
      </c>
      <c r="B937" s="1">
        <v>52.95</v>
      </c>
      <c r="C937" s="1">
        <v>53.37</v>
      </c>
      <c r="D937" s="1">
        <v>52.6</v>
      </c>
      <c r="E937" s="1">
        <v>52.68</v>
      </c>
      <c r="F937" s="1">
        <v>52.7</v>
      </c>
      <c r="G937" s="1">
        <v>0.25</v>
      </c>
      <c r="H937" s="4">
        <f t="shared" si="36"/>
        <v>4.744E-3</v>
      </c>
      <c r="I937" s="1">
        <v>0.47439999999999999</v>
      </c>
      <c r="J937" s="4">
        <f t="shared" si="37"/>
        <v>1.178E-3</v>
      </c>
      <c r="K937" s="1">
        <v>0.1178</v>
      </c>
      <c r="L937" s="1">
        <v>132540</v>
      </c>
      <c r="M937" s="1">
        <v>7015760</v>
      </c>
      <c r="N937" s="1">
        <v>20822587500</v>
      </c>
      <c r="O937" s="1">
        <v>5955260025</v>
      </c>
    </row>
    <row r="938" spans="1:15" x14ac:dyDescent="0.15">
      <c r="A938" s="2">
        <v>38553</v>
      </c>
      <c r="B938" s="1">
        <v>52.11</v>
      </c>
      <c r="C938" s="1">
        <v>52.97</v>
      </c>
      <c r="D938" s="1">
        <v>51.92</v>
      </c>
      <c r="E938" s="1">
        <v>52.94</v>
      </c>
      <c r="F938" s="1">
        <v>52.95</v>
      </c>
      <c r="G938" s="1">
        <v>-0.84</v>
      </c>
      <c r="H938" s="4">
        <f t="shared" si="36"/>
        <v>-1.5864E-2</v>
      </c>
      <c r="I938" s="1">
        <v>-1.5864</v>
      </c>
      <c r="J938" s="4">
        <f t="shared" si="37"/>
        <v>2.6779999999999998E-3</v>
      </c>
      <c r="K938" s="1">
        <v>0.26779999999999998</v>
      </c>
      <c r="L938" s="1">
        <v>301229</v>
      </c>
      <c r="M938" s="1">
        <v>15767931</v>
      </c>
      <c r="N938" s="1">
        <v>20492257500</v>
      </c>
      <c r="O938" s="1">
        <v>5860785645</v>
      </c>
    </row>
    <row r="939" spans="1:15" x14ac:dyDescent="0.15">
      <c r="A939" s="2">
        <v>38554</v>
      </c>
      <c r="B939" s="1">
        <v>51.98</v>
      </c>
      <c r="C939" s="1">
        <v>52.56</v>
      </c>
      <c r="D939" s="1">
        <v>51.3</v>
      </c>
      <c r="E939" s="1">
        <v>52.11</v>
      </c>
      <c r="F939" s="1">
        <v>52.11</v>
      </c>
      <c r="G939" s="1">
        <v>-0.13</v>
      </c>
      <c r="H939" s="4">
        <f t="shared" ref="H939:H1002" si="38">I939/100</f>
        <v>-2.4949999999999998E-3</v>
      </c>
      <c r="I939" s="1">
        <v>-0.2495</v>
      </c>
      <c r="J939" s="4">
        <f t="shared" ref="J939:J1002" si="39">K939/100</f>
        <v>2.2559999999999998E-3</v>
      </c>
      <c r="K939" s="1">
        <v>0.22559999999999999</v>
      </c>
      <c r="L939" s="1">
        <v>253682</v>
      </c>
      <c r="M939" s="1">
        <v>13127981</v>
      </c>
      <c r="N939" s="1">
        <v>20441135000</v>
      </c>
      <c r="O939" s="1">
        <v>5846164610</v>
      </c>
    </row>
    <row r="940" spans="1:15" x14ac:dyDescent="0.15">
      <c r="A940" s="2">
        <v>38555</v>
      </c>
      <c r="B940" s="1">
        <v>52.07</v>
      </c>
      <c r="C940" s="1">
        <v>52.87</v>
      </c>
      <c r="D940" s="1">
        <v>51.58</v>
      </c>
      <c r="E940" s="1">
        <v>52</v>
      </c>
      <c r="F940" s="1">
        <v>51.98</v>
      </c>
      <c r="G940" s="1">
        <v>0.09</v>
      </c>
      <c r="H940" s="4">
        <f t="shared" si="38"/>
        <v>1.7310000000000001E-3</v>
      </c>
      <c r="I940" s="1">
        <v>0.1731</v>
      </c>
      <c r="J940" s="4">
        <f t="shared" si="39"/>
        <v>5.4200000000000003E-3</v>
      </c>
      <c r="K940" s="1">
        <v>0.54200000000000004</v>
      </c>
      <c r="L940" s="1">
        <v>609596</v>
      </c>
      <c r="M940" s="1">
        <v>31708848</v>
      </c>
      <c r="N940" s="1">
        <v>20476527500</v>
      </c>
      <c r="O940" s="1">
        <v>5856286865</v>
      </c>
    </row>
    <row r="941" spans="1:15" x14ac:dyDescent="0.15">
      <c r="A941" s="2">
        <v>38558</v>
      </c>
      <c r="B941" s="1">
        <v>51.36</v>
      </c>
      <c r="C941" s="1">
        <v>52.28</v>
      </c>
      <c r="D941" s="1">
        <v>51.08</v>
      </c>
      <c r="E941" s="1">
        <v>52.01</v>
      </c>
      <c r="F941" s="1">
        <v>52.07</v>
      </c>
      <c r="G941" s="1">
        <v>-0.71</v>
      </c>
      <c r="H941" s="4">
        <f t="shared" si="38"/>
        <v>-1.3635E-2</v>
      </c>
      <c r="I941" s="1">
        <v>-1.3634999999999999</v>
      </c>
      <c r="J941" s="4">
        <f t="shared" si="39"/>
        <v>6.1900000000000002E-3</v>
      </c>
      <c r="K941" s="1">
        <v>0.61899999999999999</v>
      </c>
      <c r="L941" s="1">
        <v>696189</v>
      </c>
      <c r="M941" s="1">
        <v>35971529</v>
      </c>
      <c r="N941" s="1">
        <v>20197320000</v>
      </c>
      <c r="O941" s="1">
        <v>5776433520</v>
      </c>
    </row>
    <row r="942" spans="1:15" x14ac:dyDescent="0.15">
      <c r="A942" s="2">
        <v>38559</v>
      </c>
      <c r="B942" s="1">
        <v>51.79</v>
      </c>
      <c r="C942" s="1">
        <v>52.08</v>
      </c>
      <c r="D942" s="1">
        <v>51</v>
      </c>
      <c r="E942" s="1">
        <v>51</v>
      </c>
      <c r="F942" s="1">
        <v>51.36</v>
      </c>
      <c r="G942" s="1">
        <v>0.43</v>
      </c>
      <c r="H942" s="4">
        <f t="shared" si="38"/>
        <v>8.372000000000001E-3</v>
      </c>
      <c r="I942" s="1">
        <v>0.83720000000000006</v>
      </c>
      <c r="J942" s="4">
        <f t="shared" si="39"/>
        <v>7.1199999999999996E-3</v>
      </c>
      <c r="K942" s="1">
        <v>0.71199999999999997</v>
      </c>
      <c r="L942" s="1">
        <v>800824</v>
      </c>
      <c r="M942" s="1">
        <v>41433496</v>
      </c>
      <c r="N942" s="1">
        <v>20366417500</v>
      </c>
      <c r="O942" s="1">
        <v>5824795405</v>
      </c>
    </row>
    <row r="943" spans="1:15" x14ac:dyDescent="0.15">
      <c r="A943" s="2">
        <v>38560</v>
      </c>
      <c r="B943" s="1">
        <v>52.87</v>
      </c>
      <c r="C943" s="1">
        <v>53.2</v>
      </c>
      <c r="D943" s="1">
        <v>52</v>
      </c>
      <c r="E943" s="1">
        <v>52.28</v>
      </c>
      <c r="F943" s="1">
        <v>51.79</v>
      </c>
      <c r="G943" s="1">
        <v>1.08</v>
      </c>
      <c r="H943" s="4">
        <f t="shared" si="38"/>
        <v>2.0853E-2</v>
      </c>
      <c r="I943" s="1">
        <v>2.0853000000000002</v>
      </c>
      <c r="J943" s="4">
        <f t="shared" si="39"/>
        <v>4.7739999999999996E-3</v>
      </c>
      <c r="K943" s="1">
        <v>0.47739999999999999</v>
      </c>
      <c r="L943" s="1">
        <v>536982</v>
      </c>
      <c r="M943" s="1">
        <v>28350004</v>
      </c>
      <c r="N943" s="1">
        <v>20791127500</v>
      </c>
      <c r="O943" s="1">
        <v>5946262465</v>
      </c>
    </row>
    <row r="944" spans="1:15" x14ac:dyDescent="0.15">
      <c r="A944" s="2">
        <v>38561</v>
      </c>
      <c r="B944" s="1">
        <v>53.3</v>
      </c>
      <c r="C944" s="1">
        <v>53.48</v>
      </c>
      <c r="D944" s="1">
        <v>52.53</v>
      </c>
      <c r="E944" s="1">
        <v>52.88</v>
      </c>
      <c r="F944" s="1">
        <v>52.87</v>
      </c>
      <c r="G944" s="1">
        <v>0.43</v>
      </c>
      <c r="H944" s="4">
        <f t="shared" si="38"/>
        <v>8.1329999999999996E-3</v>
      </c>
      <c r="I944" s="1">
        <v>0.81330000000000002</v>
      </c>
      <c r="J944" s="4">
        <f t="shared" si="39"/>
        <v>7.6400000000000001E-3</v>
      </c>
      <c r="K944" s="1">
        <v>0.76400000000000001</v>
      </c>
      <c r="L944" s="1">
        <v>859252</v>
      </c>
      <c r="M944" s="1">
        <v>45732284</v>
      </c>
      <c r="N944" s="1">
        <v>20960225000</v>
      </c>
      <c r="O944" s="1">
        <v>5994624350</v>
      </c>
    </row>
    <row r="945" spans="1:15" x14ac:dyDescent="0.15">
      <c r="A945" s="2">
        <v>38562</v>
      </c>
      <c r="B945" s="1">
        <v>53.16</v>
      </c>
      <c r="C945" s="1">
        <v>53.5</v>
      </c>
      <c r="D945" s="1">
        <v>53</v>
      </c>
      <c r="E945" s="1">
        <v>53.02</v>
      </c>
      <c r="F945" s="1">
        <v>53.3</v>
      </c>
      <c r="G945" s="1">
        <v>-0.14000000000000001</v>
      </c>
      <c r="H945" s="4">
        <f t="shared" si="38"/>
        <v>-2.627E-3</v>
      </c>
      <c r="I945" s="1">
        <v>-0.26269999999999999</v>
      </c>
      <c r="J945" s="4">
        <f t="shared" si="39"/>
        <v>2.1559999999999999E-3</v>
      </c>
      <c r="K945" s="1">
        <v>0.21560000000000001</v>
      </c>
      <c r="L945" s="1">
        <v>242518</v>
      </c>
      <c r="M945" s="1">
        <v>12951117</v>
      </c>
      <c r="N945" s="1">
        <v>20905170000</v>
      </c>
      <c r="O945" s="1">
        <v>5978878620</v>
      </c>
    </row>
    <row r="946" spans="1:15" x14ac:dyDescent="0.15">
      <c r="A946" s="2">
        <v>38565</v>
      </c>
      <c r="B946" s="1">
        <v>53.58</v>
      </c>
      <c r="C946" s="1">
        <v>53.8</v>
      </c>
      <c r="D946" s="1">
        <v>53</v>
      </c>
      <c r="E946" s="1">
        <v>53.24</v>
      </c>
      <c r="F946" s="1">
        <v>53.16</v>
      </c>
      <c r="G946" s="1">
        <v>0.42</v>
      </c>
      <c r="H946" s="4">
        <f t="shared" si="38"/>
        <v>7.901E-3</v>
      </c>
      <c r="I946" s="1">
        <v>0.79010000000000002</v>
      </c>
      <c r="J946" s="4">
        <f t="shared" si="39"/>
        <v>3.4150000000000001E-3</v>
      </c>
      <c r="K946" s="1">
        <v>0.34150000000000003</v>
      </c>
      <c r="L946" s="1">
        <v>384030</v>
      </c>
      <c r="M946" s="1">
        <v>20465514</v>
      </c>
      <c r="N946" s="1">
        <v>21070335000</v>
      </c>
      <c r="O946" s="1">
        <v>6026115810</v>
      </c>
    </row>
    <row r="947" spans="1:15" x14ac:dyDescent="0.15">
      <c r="A947" s="2">
        <v>38566</v>
      </c>
      <c r="B947" s="1">
        <v>53.38</v>
      </c>
      <c r="C947" s="1">
        <v>53.7</v>
      </c>
      <c r="D947" s="1">
        <v>52.75</v>
      </c>
      <c r="E947" s="1">
        <v>53.53</v>
      </c>
      <c r="F947" s="1">
        <v>53.58</v>
      </c>
      <c r="G947" s="1">
        <v>-0.2</v>
      </c>
      <c r="H947" s="4">
        <f t="shared" si="38"/>
        <v>-3.7330000000000002E-3</v>
      </c>
      <c r="I947" s="1">
        <v>-0.37330000000000002</v>
      </c>
      <c r="J947" s="4">
        <f t="shared" si="39"/>
        <v>3.79E-3</v>
      </c>
      <c r="K947" s="1">
        <v>0.379</v>
      </c>
      <c r="L947" s="1">
        <v>426287</v>
      </c>
      <c r="M947" s="1">
        <v>22676468</v>
      </c>
      <c r="N947" s="1">
        <v>20991685000</v>
      </c>
      <c r="O947" s="1">
        <v>6003621910</v>
      </c>
    </row>
    <row r="948" spans="1:15" x14ac:dyDescent="0.15">
      <c r="A948" s="2">
        <v>38567</v>
      </c>
      <c r="B948" s="1">
        <v>53.59</v>
      </c>
      <c r="C948" s="1">
        <v>53.7</v>
      </c>
      <c r="D948" s="1">
        <v>53</v>
      </c>
      <c r="E948" s="1">
        <v>53.2</v>
      </c>
      <c r="F948" s="1">
        <v>53.38</v>
      </c>
      <c r="G948" s="1">
        <v>0.21</v>
      </c>
      <c r="H948" s="4">
        <f t="shared" si="38"/>
        <v>3.934E-3</v>
      </c>
      <c r="I948" s="1">
        <v>0.39340000000000003</v>
      </c>
      <c r="J948" s="4">
        <f t="shared" si="39"/>
        <v>7.2770000000000005E-3</v>
      </c>
      <c r="K948" s="1">
        <v>0.72770000000000001</v>
      </c>
      <c r="L948" s="1">
        <v>818421</v>
      </c>
      <c r="M948" s="1">
        <v>43619808</v>
      </c>
      <c r="N948" s="1">
        <v>21074267500</v>
      </c>
      <c r="O948" s="1">
        <v>6027240505</v>
      </c>
    </row>
    <row r="949" spans="1:15" x14ac:dyDescent="0.15">
      <c r="A949" s="2">
        <v>38568</v>
      </c>
      <c r="B949" s="1">
        <v>55.51</v>
      </c>
      <c r="C949" s="1">
        <v>55.8</v>
      </c>
      <c r="D949" s="1">
        <v>53.69</v>
      </c>
      <c r="E949" s="1">
        <v>53.69</v>
      </c>
      <c r="F949" s="1">
        <v>53.59</v>
      </c>
      <c r="G949" s="1">
        <v>1.92</v>
      </c>
      <c r="H949" s="4">
        <f t="shared" si="38"/>
        <v>3.5827999999999999E-2</v>
      </c>
      <c r="I949" s="1">
        <v>3.5828000000000002</v>
      </c>
      <c r="J949" s="4">
        <f t="shared" si="39"/>
        <v>9.389999999999999E-3</v>
      </c>
      <c r="K949" s="1">
        <v>0.93899999999999995</v>
      </c>
      <c r="L949" s="1">
        <v>1056044</v>
      </c>
      <c r="M949" s="1">
        <v>58044426</v>
      </c>
      <c r="N949" s="1">
        <v>21829307500</v>
      </c>
      <c r="O949" s="1">
        <v>6243181945</v>
      </c>
    </row>
    <row r="950" spans="1:15" x14ac:dyDescent="0.15">
      <c r="A950" s="2">
        <v>38569</v>
      </c>
      <c r="B950" s="1">
        <v>46.65</v>
      </c>
      <c r="C950" s="1">
        <v>47.46</v>
      </c>
      <c r="D950" s="1">
        <v>46</v>
      </c>
      <c r="E950" s="1">
        <v>46.66</v>
      </c>
      <c r="F950" s="1">
        <v>45.84</v>
      </c>
      <c r="G950" s="1">
        <v>0.81</v>
      </c>
      <c r="H950" s="4">
        <f t="shared" si="38"/>
        <v>1.7669999999999998E-2</v>
      </c>
      <c r="I950" s="1">
        <v>1.7669999999999999</v>
      </c>
      <c r="J950" s="4">
        <f t="shared" si="39"/>
        <v>5.659E-3</v>
      </c>
      <c r="K950" s="1">
        <v>0.56589999999999996</v>
      </c>
      <c r="L950" s="1">
        <v>636516</v>
      </c>
      <c r="M950" s="1">
        <v>29678263</v>
      </c>
      <c r="N950" s="1">
        <v>18345112500</v>
      </c>
      <c r="O950" s="1">
        <v>5246702175</v>
      </c>
    </row>
    <row r="951" spans="1:15" x14ac:dyDescent="0.15">
      <c r="A951" s="2">
        <v>38572</v>
      </c>
      <c r="B951" s="1">
        <v>46.11</v>
      </c>
      <c r="C951" s="1">
        <v>46.98</v>
      </c>
      <c r="D951" s="1">
        <v>44.8</v>
      </c>
      <c r="E951" s="1">
        <v>46.7</v>
      </c>
      <c r="F951" s="1">
        <v>46.65</v>
      </c>
      <c r="G951" s="1">
        <v>-0.54</v>
      </c>
      <c r="H951" s="4">
        <f t="shared" si="38"/>
        <v>-1.1575999999999999E-2</v>
      </c>
      <c r="I951" s="1">
        <v>-1.1576</v>
      </c>
      <c r="J951" s="4">
        <f t="shared" si="39"/>
        <v>6.332E-3</v>
      </c>
      <c r="K951" s="1">
        <v>0.63319999999999999</v>
      </c>
      <c r="L951" s="1">
        <v>854555</v>
      </c>
      <c r="M951" s="1">
        <v>39434837</v>
      </c>
      <c r="N951" s="1">
        <v>21759309000</v>
      </c>
      <c r="O951" s="1">
        <v>6223162374</v>
      </c>
    </row>
    <row r="952" spans="1:15" x14ac:dyDescent="0.15">
      <c r="A952" s="2">
        <v>38573</v>
      </c>
      <c r="B952" s="1">
        <v>45.44</v>
      </c>
      <c r="C952" s="1">
        <v>46</v>
      </c>
      <c r="D952" s="1">
        <v>45.11</v>
      </c>
      <c r="E952" s="1">
        <v>46</v>
      </c>
      <c r="F952" s="1">
        <v>46.11</v>
      </c>
      <c r="G952" s="1">
        <v>-0.67</v>
      </c>
      <c r="H952" s="4">
        <f t="shared" si="38"/>
        <v>-1.4530000000000001E-2</v>
      </c>
      <c r="I952" s="1">
        <v>-1.4530000000000001</v>
      </c>
      <c r="J952" s="4">
        <f t="shared" si="39"/>
        <v>4.3290000000000004E-3</v>
      </c>
      <c r="K952" s="1">
        <v>0.43290000000000001</v>
      </c>
      <c r="L952" s="1">
        <v>584198</v>
      </c>
      <c r="M952" s="1">
        <v>26540331</v>
      </c>
      <c r="N952" s="1">
        <v>21443136000</v>
      </c>
      <c r="O952" s="1">
        <v>6132736896</v>
      </c>
    </row>
    <row r="953" spans="1:15" x14ac:dyDescent="0.15">
      <c r="A953" s="2">
        <v>38574</v>
      </c>
      <c r="B953" s="1">
        <v>46.17</v>
      </c>
      <c r="C953" s="1">
        <v>46.5</v>
      </c>
      <c r="D953" s="1">
        <v>45.12</v>
      </c>
      <c r="E953" s="1">
        <v>45.12</v>
      </c>
      <c r="F953" s="1">
        <v>45.44</v>
      </c>
      <c r="G953" s="1">
        <v>0.73</v>
      </c>
      <c r="H953" s="4">
        <f t="shared" si="38"/>
        <v>1.6064999999999999E-2</v>
      </c>
      <c r="I953" s="1">
        <v>1.6065</v>
      </c>
      <c r="J953" s="4">
        <f t="shared" si="39"/>
        <v>4.2979999999999997E-3</v>
      </c>
      <c r="K953" s="1">
        <v>0.42980000000000002</v>
      </c>
      <c r="L953" s="1">
        <v>580027</v>
      </c>
      <c r="M953" s="1">
        <v>26665195</v>
      </c>
      <c r="N953" s="1">
        <v>21787623000</v>
      </c>
      <c r="O953" s="1">
        <v>6231260178</v>
      </c>
    </row>
    <row r="954" spans="1:15" x14ac:dyDescent="0.15">
      <c r="A954" s="2">
        <v>38575</v>
      </c>
      <c r="B954" s="1">
        <v>47.37</v>
      </c>
      <c r="C954" s="1">
        <v>47.4</v>
      </c>
      <c r="D954" s="1">
        <v>46.01</v>
      </c>
      <c r="E954" s="1">
        <v>46.01</v>
      </c>
      <c r="F954" s="1">
        <v>46.17</v>
      </c>
      <c r="G954" s="1">
        <v>1.2</v>
      </c>
      <c r="H954" s="4">
        <f t="shared" si="38"/>
        <v>2.5991E-2</v>
      </c>
      <c r="I954" s="1">
        <v>2.5991</v>
      </c>
      <c r="J954" s="4">
        <f t="shared" si="39"/>
        <v>1.0072000000000001E-2</v>
      </c>
      <c r="K954" s="1">
        <v>1.0072000000000001</v>
      </c>
      <c r="L954" s="1">
        <v>1359360</v>
      </c>
      <c r="M954" s="1">
        <v>63589532</v>
      </c>
      <c r="N954" s="1">
        <v>22353903000</v>
      </c>
      <c r="O954" s="1">
        <v>6393216258</v>
      </c>
    </row>
    <row r="955" spans="1:15" x14ac:dyDescent="0.15">
      <c r="A955" s="2">
        <v>38576</v>
      </c>
      <c r="B955" s="1">
        <v>47.02</v>
      </c>
      <c r="C955" s="1">
        <v>47.4</v>
      </c>
      <c r="D955" s="1">
        <v>46.37</v>
      </c>
      <c r="E955" s="1">
        <v>47.37</v>
      </c>
      <c r="F955" s="1">
        <v>47.37</v>
      </c>
      <c r="G955" s="1">
        <v>-0.35</v>
      </c>
      <c r="H955" s="4">
        <f t="shared" si="38"/>
        <v>-7.3889999999999997E-3</v>
      </c>
      <c r="I955" s="1">
        <v>-0.7389</v>
      </c>
      <c r="J955" s="4">
        <f t="shared" si="39"/>
        <v>3.4939999999999997E-3</v>
      </c>
      <c r="K955" s="1">
        <v>0.34939999999999999</v>
      </c>
      <c r="L955" s="1">
        <v>471545</v>
      </c>
      <c r="M955" s="1">
        <v>22081209</v>
      </c>
      <c r="N955" s="1">
        <v>22188738000</v>
      </c>
      <c r="O955" s="1">
        <v>6345979068</v>
      </c>
    </row>
    <row r="956" spans="1:15" x14ac:dyDescent="0.15">
      <c r="A956" s="2">
        <v>38579</v>
      </c>
      <c r="B956" s="1">
        <v>47.99</v>
      </c>
      <c r="C956" s="1">
        <v>48.59</v>
      </c>
      <c r="D956" s="1">
        <v>46</v>
      </c>
      <c r="E956" s="1">
        <v>46.89</v>
      </c>
      <c r="F956" s="1">
        <v>47.02</v>
      </c>
      <c r="G956" s="1">
        <v>0.97</v>
      </c>
      <c r="H956" s="4">
        <f t="shared" si="38"/>
        <v>2.0630000000000003E-2</v>
      </c>
      <c r="I956" s="1">
        <v>2.0630000000000002</v>
      </c>
      <c r="J956" s="4">
        <f t="shared" si="39"/>
        <v>5.202E-3</v>
      </c>
      <c r="K956" s="1">
        <v>0.5202</v>
      </c>
      <c r="L956" s="1">
        <v>702040</v>
      </c>
      <c r="M956" s="1">
        <v>32711316</v>
      </c>
      <c r="N956" s="1">
        <v>22646481000</v>
      </c>
      <c r="O956" s="1">
        <v>6476893566</v>
      </c>
    </row>
    <row r="957" spans="1:15" x14ac:dyDescent="0.15">
      <c r="A957" s="2">
        <v>38580</v>
      </c>
      <c r="B957" s="1">
        <v>47.48</v>
      </c>
      <c r="C957" s="1">
        <v>47.99</v>
      </c>
      <c r="D957" s="1">
        <v>46.94</v>
      </c>
      <c r="E957" s="1">
        <v>47.99</v>
      </c>
      <c r="F957" s="1">
        <v>47.99</v>
      </c>
      <c r="G957" s="1">
        <v>-0.51</v>
      </c>
      <c r="H957" s="4">
        <f t="shared" si="38"/>
        <v>-1.0626999999999999E-2</v>
      </c>
      <c r="I957" s="1">
        <v>-1.0627</v>
      </c>
      <c r="J957" s="4">
        <f t="shared" si="39"/>
        <v>4.2620000000000002E-3</v>
      </c>
      <c r="K957" s="1">
        <v>0.42620000000000002</v>
      </c>
      <c r="L957" s="1">
        <v>575151</v>
      </c>
      <c r="M957" s="1">
        <v>27203993</v>
      </c>
      <c r="N957" s="1">
        <v>22405812000</v>
      </c>
      <c r="O957" s="1">
        <v>6408062232</v>
      </c>
    </row>
    <row r="958" spans="1:15" x14ac:dyDescent="0.15">
      <c r="A958" s="2">
        <v>38581</v>
      </c>
      <c r="B958" s="1">
        <v>48.82</v>
      </c>
      <c r="C958" s="1">
        <v>52.23</v>
      </c>
      <c r="D958" s="1">
        <v>46.5</v>
      </c>
      <c r="E958" s="1">
        <v>49.69</v>
      </c>
      <c r="F958" s="1">
        <v>47.48</v>
      </c>
      <c r="G958" s="1">
        <v>1.34</v>
      </c>
      <c r="H958" s="4">
        <f t="shared" si="38"/>
        <v>2.8222000000000001E-2</v>
      </c>
      <c r="I958" s="1">
        <v>2.8222</v>
      </c>
      <c r="J958" s="4">
        <f t="shared" si="39"/>
        <v>9.2669999999999992E-3</v>
      </c>
      <c r="K958" s="1">
        <v>0.92669999999999997</v>
      </c>
      <c r="L958" s="1">
        <v>1250674</v>
      </c>
      <c r="M958" s="1">
        <v>60400828</v>
      </c>
      <c r="N958" s="1">
        <v>23038158000</v>
      </c>
      <c r="O958" s="1">
        <v>6588913188</v>
      </c>
    </row>
    <row r="959" spans="1:15" x14ac:dyDescent="0.15">
      <c r="A959" s="2">
        <v>38582</v>
      </c>
      <c r="B959" s="1">
        <v>47.09</v>
      </c>
      <c r="C959" s="1">
        <v>49.8</v>
      </c>
      <c r="D959" s="1">
        <v>47</v>
      </c>
      <c r="E959" s="1">
        <v>49.5</v>
      </c>
      <c r="F959" s="1">
        <v>48.82</v>
      </c>
      <c r="G959" s="1">
        <v>-1.73</v>
      </c>
      <c r="H959" s="4">
        <f t="shared" si="38"/>
        <v>-3.5436000000000002E-2</v>
      </c>
      <c r="I959" s="1">
        <v>-3.5436000000000001</v>
      </c>
      <c r="J959" s="4">
        <f t="shared" si="39"/>
        <v>8.1419999999999999E-3</v>
      </c>
      <c r="K959" s="1">
        <v>0.81420000000000003</v>
      </c>
      <c r="L959" s="1">
        <v>1098909</v>
      </c>
      <c r="M959" s="1">
        <v>52638476</v>
      </c>
      <c r="N959" s="1">
        <v>22221771000</v>
      </c>
      <c r="O959" s="1">
        <v>6355426506</v>
      </c>
    </row>
    <row r="960" spans="1:15" x14ac:dyDescent="0.15">
      <c r="A960" s="2">
        <v>38583</v>
      </c>
      <c r="B960" s="1">
        <v>47.09</v>
      </c>
      <c r="C960" s="1">
        <v>47.44</v>
      </c>
      <c r="D960" s="1">
        <v>46.68</v>
      </c>
      <c r="E960" s="1">
        <v>46.88</v>
      </c>
      <c r="F960" s="1">
        <v>47.09</v>
      </c>
      <c r="G960" s="1">
        <v>0</v>
      </c>
      <c r="H960" s="4">
        <f t="shared" si="38"/>
        <v>0</v>
      </c>
      <c r="I960" s="1">
        <v>0</v>
      </c>
      <c r="J960" s="4">
        <f t="shared" si="39"/>
        <v>3.6840000000000002E-3</v>
      </c>
      <c r="K960" s="1">
        <v>0.36840000000000001</v>
      </c>
      <c r="L960" s="1">
        <v>497271</v>
      </c>
      <c r="M960" s="1">
        <v>23314587</v>
      </c>
      <c r="N960" s="1">
        <v>22221771000</v>
      </c>
      <c r="O960" s="1">
        <v>6355426506</v>
      </c>
    </row>
    <row r="961" spans="1:15" x14ac:dyDescent="0.15">
      <c r="A961" s="2">
        <v>38586</v>
      </c>
      <c r="B961" s="1">
        <v>47.5</v>
      </c>
      <c r="C961" s="1">
        <v>47.81</v>
      </c>
      <c r="D961" s="1">
        <v>46.5</v>
      </c>
      <c r="E961" s="1">
        <v>46.98</v>
      </c>
      <c r="F961" s="1">
        <v>47.09</v>
      </c>
      <c r="G961" s="1">
        <v>0.41</v>
      </c>
      <c r="H961" s="4">
        <f t="shared" si="38"/>
        <v>8.7069999999999995E-3</v>
      </c>
      <c r="I961" s="1">
        <v>0.87070000000000003</v>
      </c>
      <c r="J961" s="4">
        <f t="shared" si="39"/>
        <v>5.1349999999999998E-3</v>
      </c>
      <c r="K961" s="1">
        <v>0.51349999999999996</v>
      </c>
      <c r="L961" s="1">
        <v>692987</v>
      </c>
      <c r="M961" s="1">
        <v>32877617</v>
      </c>
      <c r="N961" s="1">
        <v>22415250000</v>
      </c>
      <c r="O961" s="1">
        <v>6410761500</v>
      </c>
    </row>
    <row r="962" spans="1:15" x14ac:dyDescent="0.15">
      <c r="A962" s="2">
        <v>38587</v>
      </c>
      <c r="B962" s="1">
        <v>48.01</v>
      </c>
      <c r="C962" s="1">
        <v>48.06</v>
      </c>
      <c r="D962" s="1">
        <v>47.2</v>
      </c>
      <c r="E962" s="1">
        <v>47.2</v>
      </c>
      <c r="F962" s="1">
        <v>47.5</v>
      </c>
      <c r="G962" s="1">
        <v>0.51</v>
      </c>
      <c r="H962" s="4">
        <f t="shared" si="38"/>
        <v>1.0737000000000002E-2</v>
      </c>
      <c r="I962" s="1">
        <v>1.0737000000000001</v>
      </c>
      <c r="J962" s="4">
        <f t="shared" si="39"/>
        <v>3.5460000000000001E-3</v>
      </c>
      <c r="K962" s="1">
        <v>0.35460000000000003</v>
      </c>
      <c r="L962" s="1">
        <v>478600</v>
      </c>
      <c r="M962" s="1">
        <v>22825313</v>
      </c>
      <c r="N962" s="1">
        <v>22655919000</v>
      </c>
      <c r="O962" s="1">
        <v>6479592834</v>
      </c>
    </row>
    <row r="963" spans="1:15" x14ac:dyDescent="0.15">
      <c r="A963" s="2">
        <v>38588</v>
      </c>
      <c r="B963" s="1">
        <v>47.95</v>
      </c>
      <c r="C963" s="1">
        <v>48.2</v>
      </c>
      <c r="D963" s="1">
        <v>47.56</v>
      </c>
      <c r="E963" s="1">
        <v>48</v>
      </c>
      <c r="F963" s="1">
        <v>48.01</v>
      </c>
      <c r="G963" s="1">
        <v>-0.06</v>
      </c>
      <c r="H963" s="4">
        <f t="shared" si="38"/>
        <v>-1.25E-3</v>
      </c>
      <c r="I963" s="1">
        <v>-0.125</v>
      </c>
      <c r="J963" s="4">
        <f t="shared" si="39"/>
        <v>2.3809999999999999E-3</v>
      </c>
      <c r="K963" s="1">
        <v>0.23810000000000001</v>
      </c>
      <c r="L963" s="1">
        <v>321412</v>
      </c>
      <c r="M963" s="1">
        <v>15394347</v>
      </c>
      <c r="N963" s="1">
        <v>22627605000</v>
      </c>
      <c r="O963" s="1">
        <v>6471495030</v>
      </c>
    </row>
    <row r="964" spans="1:15" x14ac:dyDescent="0.15">
      <c r="A964" s="2">
        <v>38589</v>
      </c>
      <c r="B964" s="1">
        <v>47.95</v>
      </c>
      <c r="C964" s="1">
        <v>48.08</v>
      </c>
      <c r="D964" s="1">
        <v>47.6</v>
      </c>
      <c r="E964" s="1">
        <v>47.96</v>
      </c>
      <c r="F964" s="1">
        <v>47.95</v>
      </c>
      <c r="G964" s="1">
        <v>0</v>
      </c>
      <c r="H964" s="4">
        <f t="shared" si="38"/>
        <v>0</v>
      </c>
      <c r="I964" s="1">
        <v>0</v>
      </c>
      <c r="J964" s="4">
        <f t="shared" si="39"/>
        <v>2.6229999999999999E-3</v>
      </c>
      <c r="K964" s="1">
        <v>0.26229999999999998</v>
      </c>
      <c r="L964" s="1">
        <v>354008</v>
      </c>
      <c r="M964" s="1">
        <v>16937359</v>
      </c>
      <c r="N964" s="1">
        <v>22627605000</v>
      </c>
      <c r="O964" s="1">
        <v>6471495030</v>
      </c>
    </row>
    <row r="965" spans="1:15" x14ac:dyDescent="0.15">
      <c r="A965" s="2">
        <v>38590</v>
      </c>
      <c r="B965" s="1">
        <v>48.42</v>
      </c>
      <c r="C965" s="1">
        <v>48.75</v>
      </c>
      <c r="D965" s="1">
        <v>47.71</v>
      </c>
      <c r="E965" s="1">
        <v>47.71</v>
      </c>
      <c r="F965" s="1">
        <v>47.95</v>
      </c>
      <c r="G965" s="1">
        <v>0.47</v>
      </c>
      <c r="H965" s="4">
        <f t="shared" si="38"/>
        <v>9.8019999999999999E-3</v>
      </c>
      <c r="I965" s="1">
        <v>0.98019999999999996</v>
      </c>
      <c r="J965" s="4">
        <f t="shared" si="39"/>
        <v>3.3950000000000004E-3</v>
      </c>
      <c r="K965" s="1">
        <v>0.33950000000000002</v>
      </c>
      <c r="L965" s="1">
        <v>458241</v>
      </c>
      <c r="M965" s="1">
        <v>22162003</v>
      </c>
      <c r="N965" s="1">
        <v>22849398000</v>
      </c>
      <c r="O965" s="1">
        <v>6534927828</v>
      </c>
    </row>
    <row r="966" spans="1:15" x14ac:dyDescent="0.15">
      <c r="A966" s="2">
        <v>38593</v>
      </c>
      <c r="B966" s="1">
        <v>48.69</v>
      </c>
      <c r="C966" s="1">
        <v>48.88</v>
      </c>
      <c r="D966" s="1">
        <v>48.4</v>
      </c>
      <c r="E966" s="1">
        <v>48.5</v>
      </c>
      <c r="F966" s="1">
        <v>48.42</v>
      </c>
      <c r="G966" s="1">
        <v>0.27</v>
      </c>
      <c r="H966" s="4">
        <f t="shared" si="38"/>
        <v>5.5760000000000002E-3</v>
      </c>
      <c r="I966" s="1">
        <v>0.55759999999999998</v>
      </c>
      <c r="J966" s="4">
        <f t="shared" si="39"/>
        <v>3.8E-3</v>
      </c>
      <c r="K966" s="1">
        <v>0.38</v>
      </c>
      <c r="L966" s="1">
        <v>512830</v>
      </c>
      <c r="M966" s="1">
        <v>24984384</v>
      </c>
      <c r="N966" s="1">
        <v>22976811000</v>
      </c>
      <c r="O966" s="1">
        <v>6571367946</v>
      </c>
    </row>
    <row r="967" spans="1:15" x14ac:dyDescent="0.15">
      <c r="A967" s="2">
        <v>38594</v>
      </c>
      <c r="B967" s="1">
        <v>48.38</v>
      </c>
      <c r="C967" s="1">
        <v>48.85</v>
      </c>
      <c r="D967" s="1">
        <v>48.1</v>
      </c>
      <c r="E967" s="1">
        <v>48.6</v>
      </c>
      <c r="F967" s="1">
        <v>48.69</v>
      </c>
      <c r="G967" s="1">
        <v>-0.31</v>
      </c>
      <c r="H967" s="4">
        <f t="shared" si="38"/>
        <v>-6.3670000000000003E-3</v>
      </c>
      <c r="I967" s="1">
        <v>-0.63670000000000004</v>
      </c>
      <c r="J967" s="4">
        <f t="shared" si="39"/>
        <v>1.818E-3</v>
      </c>
      <c r="K967" s="1">
        <v>0.18179999999999999</v>
      </c>
      <c r="L967" s="1">
        <v>245326</v>
      </c>
      <c r="M967" s="1">
        <v>11883761</v>
      </c>
      <c r="N967" s="1">
        <v>22830522000</v>
      </c>
      <c r="O967" s="1">
        <v>6529529292</v>
      </c>
    </row>
    <row r="968" spans="1:15" x14ac:dyDescent="0.15">
      <c r="A968" s="2">
        <v>38595</v>
      </c>
      <c r="B968" s="1">
        <v>48.86</v>
      </c>
      <c r="C968" s="1">
        <v>48.98</v>
      </c>
      <c r="D968" s="1">
        <v>48.01</v>
      </c>
      <c r="E968" s="1">
        <v>48.1</v>
      </c>
      <c r="F968" s="1">
        <v>48.38</v>
      </c>
      <c r="G968" s="1">
        <v>0.48</v>
      </c>
      <c r="H968" s="4">
        <f t="shared" si="38"/>
        <v>9.9209999999999993E-3</v>
      </c>
      <c r="I968" s="1">
        <v>0.99209999999999998</v>
      </c>
      <c r="J968" s="4">
        <f t="shared" si="39"/>
        <v>1.774E-3</v>
      </c>
      <c r="K968" s="1">
        <v>0.1774</v>
      </c>
      <c r="L968" s="1">
        <v>239434</v>
      </c>
      <c r="M968" s="1">
        <v>11660189</v>
      </c>
      <c r="N968" s="1">
        <v>23057034000</v>
      </c>
      <c r="O968" s="1">
        <v>6594311724</v>
      </c>
    </row>
    <row r="969" spans="1:15" x14ac:dyDescent="0.15">
      <c r="A969" s="2">
        <v>38596</v>
      </c>
      <c r="B969" s="1">
        <v>50</v>
      </c>
      <c r="C969" s="1">
        <v>50.32</v>
      </c>
      <c r="D969" s="1">
        <v>48.76</v>
      </c>
      <c r="E969" s="1">
        <v>48.76</v>
      </c>
      <c r="F969" s="1">
        <v>48.86</v>
      </c>
      <c r="G969" s="1">
        <v>1.1399999999999999</v>
      </c>
      <c r="H969" s="4">
        <f t="shared" si="38"/>
        <v>2.3332000000000002E-2</v>
      </c>
      <c r="I969" s="1">
        <v>2.3332000000000002</v>
      </c>
      <c r="J969" s="4">
        <f t="shared" si="39"/>
        <v>4.0660000000000002E-3</v>
      </c>
      <c r="K969" s="1">
        <v>0.40660000000000002</v>
      </c>
      <c r="L969" s="1">
        <v>548726</v>
      </c>
      <c r="M969" s="1">
        <v>27342423</v>
      </c>
      <c r="N969" s="1">
        <v>23595000000</v>
      </c>
      <c r="O969" s="1">
        <v>6748170000</v>
      </c>
    </row>
    <row r="970" spans="1:15" x14ac:dyDescent="0.15">
      <c r="A970" s="2">
        <v>38597</v>
      </c>
      <c r="B970" s="1">
        <v>50.56</v>
      </c>
      <c r="C970" s="1">
        <v>51.15</v>
      </c>
      <c r="D970" s="1">
        <v>49.8</v>
      </c>
      <c r="E970" s="1">
        <v>49.8</v>
      </c>
      <c r="F970" s="1">
        <v>50</v>
      </c>
      <c r="G970" s="1">
        <v>0.56000000000000005</v>
      </c>
      <c r="H970" s="4">
        <f t="shared" si="38"/>
        <v>1.1200000000000002E-2</v>
      </c>
      <c r="I970" s="1">
        <v>1.1200000000000001</v>
      </c>
      <c r="J970" s="4">
        <f t="shared" si="39"/>
        <v>3.7030000000000001E-3</v>
      </c>
      <c r="K970" s="1">
        <v>0.37030000000000002</v>
      </c>
      <c r="L970" s="1">
        <v>499816</v>
      </c>
      <c r="M970" s="1">
        <v>25226079</v>
      </c>
      <c r="N970" s="1">
        <v>23859264000</v>
      </c>
      <c r="O970" s="1">
        <v>6823749504</v>
      </c>
    </row>
    <row r="971" spans="1:15" x14ac:dyDescent="0.15">
      <c r="A971" s="2">
        <v>38600</v>
      </c>
      <c r="B971" s="1">
        <v>50.95</v>
      </c>
      <c r="C971" s="1">
        <v>51.58</v>
      </c>
      <c r="D971" s="1">
        <v>50.5</v>
      </c>
      <c r="E971" s="1">
        <v>50.5</v>
      </c>
      <c r="F971" s="1">
        <v>50.56</v>
      </c>
      <c r="G971" s="1">
        <v>0.39</v>
      </c>
      <c r="H971" s="4">
        <f t="shared" si="38"/>
        <v>7.7139999999999995E-3</v>
      </c>
      <c r="I971" s="1">
        <v>0.77139999999999997</v>
      </c>
      <c r="J971" s="4">
        <f t="shared" si="39"/>
        <v>2.898E-3</v>
      </c>
      <c r="K971" s="1">
        <v>0.2898</v>
      </c>
      <c r="L971" s="1">
        <v>391058</v>
      </c>
      <c r="M971" s="1">
        <v>19986278</v>
      </c>
      <c r="N971" s="1">
        <v>24043305000</v>
      </c>
      <c r="O971" s="1">
        <v>6876385230</v>
      </c>
    </row>
    <row r="972" spans="1:15" x14ac:dyDescent="0.15">
      <c r="A972" s="2">
        <v>38601</v>
      </c>
      <c r="B972" s="1">
        <v>50.1</v>
      </c>
      <c r="C972" s="1">
        <v>51.29</v>
      </c>
      <c r="D972" s="1">
        <v>50</v>
      </c>
      <c r="E972" s="1">
        <v>50.96</v>
      </c>
      <c r="F972" s="1">
        <v>50.95</v>
      </c>
      <c r="G972" s="1">
        <v>-0.85</v>
      </c>
      <c r="H972" s="4">
        <f t="shared" si="38"/>
        <v>-1.6683E-2</v>
      </c>
      <c r="I972" s="1">
        <v>-1.6682999999999999</v>
      </c>
      <c r="J972" s="4">
        <f t="shared" si="39"/>
        <v>2.3669999999999997E-3</v>
      </c>
      <c r="K972" s="1">
        <v>0.23669999999999999</v>
      </c>
      <c r="L972" s="1">
        <v>319483</v>
      </c>
      <c r="M972" s="1">
        <v>16132458</v>
      </c>
      <c r="N972" s="1">
        <v>23642190000</v>
      </c>
      <c r="O972" s="1">
        <v>6761666340</v>
      </c>
    </row>
    <row r="973" spans="1:15" x14ac:dyDescent="0.15">
      <c r="A973" s="2">
        <v>38602</v>
      </c>
      <c r="B973" s="1">
        <v>50.54</v>
      </c>
      <c r="C973" s="1">
        <v>50.66</v>
      </c>
      <c r="D973" s="1">
        <v>50.01</v>
      </c>
      <c r="E973" s="1">
        <v>50.09</v>
      </c>
      <c r="F973" s="1">
        <v>50.1</v>
      </c>
      <c r="G973" s="1">
        <v>0.44</v>
      </c>
      <c r="H973" s="4">
        <f t="shared" si="38"/>
        <v>8.7819999999999999E-3</v>
      </c>
      <c r="I973" s="1">
        <v>0.87819999999999998</v>
      </c>
      <c r="J973" s="4">
        <f t="shared" si="39"/>
        <v>3.8429999999999996E-3</v>
      </c>
      <c r="K973" s="1">
        <v>0.38429999999999997</v>
      </c>
      <c r="L973" s="1">
        <v>518627</v>
      </c>
      <c r="M973" s="1">
        <v>26062481</v>
      </c>
      <c r="N973" s="1">
        <v>23849826000</v>
      </c>
      <c r="O973" s="1">
        <v>6821050236</v>
      </c>
    </row>
    <row r="974" spans="1:15" x14ac:dyDescent="0.15">
      <c r="A974" s="2">
        <v>38603</v>
      </c>
      <c r="B974" s="1">
        <v>50.03</v>
      </c>
      <c r="C974" s="1">
        <v>50.54</v>
      </c>
      <c r="D974" s="1">
        <v>49.71</v>
      </c>
      <c r="E974" s="1">
        <v>50.54</v>
      </c>
      <c r="F974" s="1">
        <v>50.54</v>
      </c>
      <c r="G974" s="1">
        <v>-0.51</v>
      </c>
      <c r="H974" s="4">
        <f t="shared" si="38"/>
        <v>-1.0091000000000001E-2</v>
      </c>
      <c r="I974" s="1">
        <v>-1.0091000000000001</v>
      </c>
      <c r="J974" s="4">
        <f t="shared" si="39"/>
        <v>4.6740000000000002E-3</v>
      </c>
      <c r="K974" s="1">
        <v>0.46739999999999998</v>
      </c>
      <c r="L974" s="1">
        <v>630752</v>
      </c>
      <c r="M974" s="1">
        <v>31589421</v>
      </c>
      <c r="N974" s="1">
        <v>23609157000</v>
      </c>
      <c r="O974" s="1">
        <v>6752218902</v>
      </c>
    </row>
    <row r="975" spans="1:15" x14ac:dyDescent="0.15">
      <c r="A975" s="2">
        <v>38604</v>
      </c>
      <c r="B975" s="1">
        <v>49.8</v>
      </c>
      <c r="C975" s="1">
        <v>50.05</v>
      </c>
      <c r="D975" s="1">
        <v>49</v>
      </c>
      <c r="E975" s="1">
        <v>50.03</v>
      </c>
      <c r="F975" s="1">
        <v>50.03</v>
      </c>
      <c r="G975" s="1">
        <v>-0.23</v>
      </c>
      <c r="H975" s="4">
        <f t="shared" si="38"/>
        <v>-4.5970000000000004E-3</v>
      </c>
      <c r="I975" s="1">
        <v>-0.4597</v>
      </c>
      <c r="J975" s="4">
        <f t="shared" si="39"/>
        <v>3.1519999999999999E-3</v>
      </c>
      <c r="K975" s="1">
        <v>0.31519999999999998</v>
      </c>
      <c r="L975" s="1">
        <v>425447</v>
      </c>
      <c r="M975" s="1">
        <v>21034934</v>
      </c>
      <c r="N975" s="1">
        <v>23500620000</v>
      </c>
      <c r="O975" s="1">
        <v>6721177320</v>
      </c>
    </row>
    <row r="976" spans="1:15" x14ac:dyDescent="0.15">
      <c r="A976" s="2">
        <v>38607</v>
      </c>
      <c r="B976" s="1">
        <v>49.61</v>
      </c>
      <c r="C976" s="1">
        <v>49.8</v>
      </c>
      <c r="D976" s="1">
        <v>48.83</v>
      </c>
      <c r="E976" s="1">
        <v>49.8</v>
      </c>
      <c r="F976" s="1">
        <v>49.8</v>
      </c>
      <c r="G976" s="1">
        <v>-0.19</v>
      </c>
      <c r="H976" s="4">
        <f t="shared" si="38"/>
        <v>-3.8150000000000002E-3</v>
      </c>
      <c r="I976" s="1">
        <v>-0.38150000000000001</v>
      </c>
      <c r="J976" s="4">
        <f t="shared" si="39"/>
        <v>1.1819999999999999E-3</v>
      </c>
      <c r="K976" s="1">
        <v>0.1182</v>
      </c>
      <c r="L976" s="1">
        <v>159547</v>
      </c>
      <c r="M976" s="1">
        <v>7856513</v>
      </c>
      <c r="N976" s="1">
        <v>23410959000</v>
      </c>
      <c r="O976" s="1">
        <v>6695534274</v>
      </c>
    </row>
    <row r="977" spans="1:15" x14ac:dyDescent="0.15">
      <c r="A977" s="2">
        <v>38608</v>
      </c>
      <c r="B977" s="1">
        <v>50.79</v>
      </c>
      <c r="C977" s="1">
        <v>50.8</v>
      </c>
      <c r="D977" s="1">
        <v>49.3</v>
      </c>
      <c r="E977" s="1">
        <v>49.3</v>
      </c>
      <c r="F977" s="1">
        <v>49.61</v>
      </c>
      <c r="G977" s="1">
        <v>1.18</v>
      </c>
      <c r="H977" s="4">
        <f t="shared" si="38"/>
        <v>2.3786000000000002E-2</v>
      </c>
      <c r="I977" s="1">
        <v>2.3786</v>
      </c>
      <c r="J977" s="4">
        <f t="shared" si="39"/>
        <v>3.6309999999999997E-3</v>
      </c>
      <c r="K977" s="1">
        <v>0.36309999999999998</v>
      </c>
      <c r="L977" s="1">
        <v>490115</v>
      </c>
      <c r="M977" s="1">
        <v>24688592</v>
      </c>
      <c r="N977" s="1">
        <v>23967801000</v>
      </c>
      <c r="O977" s="1">
        <v>6854791086</v>
      </c>
    </row>
    <row r="978" spans="1:15" x14ac:dyDescent="0.15">
      <c r="A978" s="2">
        <v>38609</v>
      </c>
      <c r="B978" s="1">
        <v>50.86</v>
      </c>
      <c r="C978" s="1">
        <v>51.2</v>
      </c>
      <c r="D978" s="1">
        <v>50.1</v>
      </c>
      <c r="E978" s="1">
        <v>50.7</v>
      </c>
      <c r="F978" s="1">
        <v>50.79</v>
      </c>
      <c r="G978" s="1">
        <v>7.0000000000000007E-2</v>
      </c>
      <c r="H978" s="4">
        <f t="shared" si="38"/>
        <v>1.3780000000000001E-3</v>
      </c>
      <c r="I978" s="1">
        <v>0.13780000000000001</v>
      </c>
      <c r="J978" s="4">
        <f t="shared" si="39"/>
        <v>2.4450000000000001E-3</v>
      </c>
      <c r="K978" s="1">
        <v>0.2445</v>
      </c>
      <c r="L978" s="1">
        <v>329947</v>
      </c>
      <c r="M978" s="1">
        <v>16772020</v>
      </c>
      <c r="N978" s="1">
        <v>24000834000</v>
      </c>
      <c r="O978" s="1">
        <v>6864238524</v>
      </c>
    </row>
    <row r="979" spans="1:15" x14ac:dyDescent="0.15">
      <c r="A979" s="2">
        <v>38610</v>
      </c>
      <c r="B979" s="1">
        <v>50.74</v>
      </c>
      <c r="C979" s="1">
        <v>51.34</v>
      </c>
      <c r="D979" s="1">
        <v>50.36</v>
      </c>
      <c r="E979" s="1">
        <v>50.76</v>
      </c>
      <c r="F979" s="1">
        <v>50.86</v>
      </c>
      <c r="G979" s="1">
        <v>-0.12</v>
      </c>
      <c r="H979" s="4">
        <f t="shared" si="38"/>
        <v>-2.359E-3</v>
      </c>
      <c r="I979" s="1">
        <v>-0.2359</v>
      </c>
      <c r="J979" s="4">
        <f t="shared" si="39"/>
        <v>1.2900000000000001E-3</v>
      </c>
      <c r="K979" s="1">
        <v>0.129</v>
      </c>
      <c r="L979" s="1">
        <v>174066</v>
      </c>
      <c r="M979" s="1">
        <v>8846890</v>
      </c>
      <c r="N979" s="1">
        <v>23944206000</v>
      </c>
      <c r="O979" s="1">
        <v>6848042916</v>
      </c>
    </row>
    <row r="980" spans="1:15" x14ac:dyDescent="0.15">
      <c r="A980" s="2">
        <v>38611</v>
      </c>
      <c r="B980" s="1">
        <v>50.97</v>
      </c>
      <c r="C980" s="1">
        <v>51.18</v>
      </c>
      <c r="D980" s="1">
        <v>50.63</v>
      </c>
      <c r="E980" s="1">
        <v>50.63</v>
      </c>
      <c r="F980" s="1">
        <v>50.74</v>
      </c>
      <c r="G980" s="1">
        <v>0.23</v>
      </c>
      <c r="H980" s="4">
        <f t="shared" si="38"/>
        <v>4.5329999999999997E-3</v>
      </c>
      <c r="I980" s="1">
        <v>0.45329999999999998</v>
      </c>
      <c r="J980" s="4">
        <f t="shared" si="39"/>
        <v>2.3839999999999998E-3</v>
      </c>
      <c r="K980" s="1">
        <v>0.2384</v>
      </c>
      <c r="L980" s="1">
        <v>321733</v>
      </c>
      <c r="M980" s="1">
        <v>16398350</v>
      </c>
      <c r="N980" s="1">
        <v>24052743000</v>
      </c>
      <c r="O980" s="1">
        <v>6879084498</v>
      </c>
    </row>
    <row r="981" spans="1:15" x14ac:dyDescent="0.15">
      <c r="A981" s="2">
        <v>38614</v>
      </c>
      <c r="B981" s="1">
        <v>50.48</v>
      </c>
      <c r="C981" s="1">
        <v>51.38</v>
      </c>
      <c r="D981" s="1">
        <v>50.38</v>
      </c>
      <c r="E981" s="1">
        <v>50.6</v>
      </c>
      <c r="F981" s="1">
        <v>50.97</v>
      </c>
      <c r="G981" s="1">
        <v>-0.49</v>
      </c>
      <c r="H981" s="4">
        <f t="shared" si="38"/>
        <v>-9.613E-3</v>
      </c>
      <c r="I981" s="1">
        <v>-0.96130000000000004</v>
      </c>
      <c r="J981" s="4">
        <f t="shared" si="39"/>
        <v>1.5120000000000001E-3</v>
      </c>
      <c r="K981" s="1">
        <v>0.1512</v>
      </c>
      <c r="L981" s="1">
        <v>204025</v>
      </c>
      <c r="M981" s="1">
        <v>10355074</v>
      </c>
      <c r="N981" s="1">
        <v>23821512000</v>
      </c>
      <c r="O981" s="1">
        <v>6812952432</v>
      </c>
    </row>
    <row r="982" spans="1:15" x14ac:dyDescent="0.15">
      <c r="A982" s="2">
        <v>38615</v>
      </c>
      <c r="B982" s="1">
        <v>50.46</v>
      </c>
      <c r="C982" s="1">
        <v>50.55</v>
      </c>
      <c r="D982" s="1">
        <v>50.2</v>
      </c>
      <c r="E982" s="1">
        <v>50.55</v>
      </c>
      <c r="F982" s="1">
        <v>50.48</v>
      </c>
      <c r="G982" s="1">
        <v>-0.02</v>
      </c>
      <c r="H982" s="4">
        <f t="shared" si="38"/>
        <v>-3.9600000000000003E-4</v>
      </c>
      <c r="I982" s="1">
        <v>-3.9600000000000003E-2</v>
      </c>
      <c r="J982" s="4">
        <f t="shared" si="39"/>
        <v>1.33E-3</v>
      </c>
      <c r="K982" s="1">
        <v>0.13300000000000001</v>
      </c>
      <c r="L982" s="1">
        <v>179522</v>
      </c>
      <c r="M982" s="1">
        <v>9041752</v>
      </c>
      <c r="N982" s="1">
        <v>23812074000</v>
      </c>
      <c r="O982" s="1">
        <v>6810253164</v>
      </c>
    </row>
    <row r="983" spans="1:15" x14ac:dyDescent="0.15">
      <c r="A983" s="2">
        <v>38616</v>
      </c>
      <c r="B983" s="1">
        <v>49.69</v>
      </c>
      <c r="C983" s="1">
        <v>50.6</v>
      </c>
      <c r="D983" s="1">
        <v>49.49</v>
      </c>
      <c r="E983" s="1">
        <v>50.08</v>
      </c>
      <c r="F983" s="1">
        <v>50.46</v>
      </c>
      <c r="G983" s="1">
        <v>-0.77</v>
      </c>
      <c r="H983" s="4">
        <f t="shared" si="38"/>
        <v>-1.5260000000000001E-2</v>
      </c>
      <c r="I983" s="1">
        <v>-1.526</v>
      </c>
      <c r="J983" s="4">
        <f t="shared" si="39"/>
        <v>2.1849999999999999E-3</v>
      </c>
      <c r="K983" s="1">
        <v>0.2185</v>
      </c>
      <c r="L983" s="1">
        <v>294927</v>
      </c>
      <c r="M983" s="1">
        <v>14686809</v>
      </c>
      <c r="N983" s="1">
        <v>23448711000</v>
      </c>
      <c r="O983" s="1">
        <v>6706331346</v>
      </c>
    </row>
    <row r="984" spans="1:15" x14ac:dyDescent="0.15">
      <c r="A984" s="2">
        <v>38617</v>
      </c>
      <c r="B984" s="1">
        <v>49.05</v>
      </c>
      <c r="C984" s="1">
        <v>49.98</v>
      </c>
      <c r="D984" s="1">
        <v>48.18</v>
      </c>
      <c r="E984" s="1">
        <v>49.38</v>
      </c>
      <c r="F984" s="1">
        <v>49.69</v>
      </c>
      <c r="G984" s="1">
        <v>-0.64</v>
      </c>
      <c r="H984" s="4">
        <f t="shared" si="38"/>
        <v>-1.2880000000000001E-2</v>
      </c>
      <c r="I984" s="1">
        <v>-1.288</v>
      </c>
      <c r="J984" s="4">
        <f t="shared" si="39"/>
        <v>2.4879999999999998E-3</v>
      </c>
      <c r="K984" s="1">
        <v>0.24879999999999999</v>
      </c>
      <c r="L984" s="1">
        <v>335826</v>
      </c>
      <c r="M984" s="1">
        <v>16372929</v>
      </c>
      <c r="N984" s="1">
        <v>23146695000</v>
      </c>
      <c r="O984" s="1">
        <v>6619954770</v>
      </c>
    </row>
    <row r="985" spans="1:15" x14ac:dyDescent="0.15">
      <c r="A985" s="2">
        <v>38618</v>
      </c>
      <c r="B985" s="1">
        <v>48.92</v>
      </c>
      <c r="C985" s="1">
        <v>49.49</v>
      </c>
      <c r="D985" s="1">
        <v>48.35</v>
      </c>
      <c r="E985" s="1">
        <v>48.89</v>
      </c>
      <c r="F985" s="1">
        <v>49.05</v>
      </c>
      <c r="G985" s="1">
        <v>-0.13</v>
      </c>
      <c r="H985" s="4">
        <f t="shared" si="38"/>
        <v>-2.65E-3</v>
      </c>
      <c r="I985" s="1">
        <v>-0.26500000000000001</v>
      </c>
      <c r="J985" s="4">
        <f t="shared" si="39"/>
        <v>2.271E-3</v>
      </c>
      <c r="K985" s="1">
        <v>0.2271</v>
      </c>
      <c r="L985" s="1">
        <v>306446</v>
      </c>
      <c r="M985" s="1">
        <v>15048364</v>
      </c>
      <c r="N985" s="1">
        <v>23085348000</v>
      </c>
      <c r="O985" s="1">
        <v>6602409528</v>
      </c>
    </row>
    <row r="986" spans="1:15" x14ac:dyDescent="0.15">
      <c r="A986" s="2">
        <v>38621</v>
      </c>
      <c r="B986" s="1">
        <v>48.58</v>
      </c>
      <c r="C986" s="1">
        <v>49.35</v>
      </c>
      <c r="D986" s="1">
        <v>48.5</v>
      </c>
      <c r="E986" s="1">
        <v>48.95</v>
      </c>
      <c r="F986" s="1">
        <v>48.92</v>
      </c>
      <c r="G986" s="1">
        <v>-0.34</v>
      </c>
      <c r="H986" s="4">
        <f t="shared" si="38"/>
        <v>-6.9499999999999996E-3</v>
      </c>
      <c r="I986" s="1">
        <v>-0.69499999999999995</v>
      </c>
      <c r="J986" s="4">
        <f t="shared" si="39"/>
        <v>1.3089999999999998E-3</v>
      </c>
      <c r="K986" s="1">
        <v>0.13089999999999999</v>
      </c>
      <c r="L986" s="1">
        <v>176660</v>
      </c>
      <c r="M986" s="1">
        <v>8657470</v>
      </c>
      <c r="N986" s="1">
        <v>22924902000</v>
      </c>
      <c r="O986" s="1">
        <v>6556521972</v>
      </c>
    </row>
    <row r="987" spans="1:15" x14ac:dyDescent="0.15">
      <c r="A987" s="2">
        <v>38622</v>
      </c>
      <c r="B987" s="1">
        <v>48.25</v>
      </c>
      <c r="C987" s="1">
        <v>48.75</v>
      </c>
      <c r="D987" s="1">
        <v>48.15</v>
      </c>
      <c r="E987" s="1">
        <v>48.55</v>
      </c>
      <c r="F987" s="1">
        <v>48.58</v>
      </c>
      <c r="G987" s="1">
        <v>-0.33</v>
      </c>
      <c r="H987" s="4">
        <f t="shared" si="38"/>
        <v>-6.7930000000000004E-3</v>
      </c>
      <c r="I987" s="1">
        <v>-0.67930000000000001</v>
      </c>
      <c r="J987" s="4">
        <f t="shared" si="39"/>
        <v>1.266E-3</v>
      </c>
      <c r="K987" s="1">
        <v>0.12659999999999999</v>
      </c>
      <c r="L987" s="1">
        <v>170921</v>
      </c>
      <c r="M987" s="1">
        <v>8278850</v>
      </c>
      <c r="N987" s="1">
        <v>22769175000</v>
      </c>
      <c r="O987" s="1">
        <v>6511984050</v>
      </c>
    </row>
    <row r="988" spans="1:15" x14ac:dyDescent="0.15">
      <c r="A988" s="2">
        <v>38623</v>
      </c>
      <c r="B988" s="1">
        <v>48.77</v>
      </c>
      <c r="C988" s="1">
        <v>48.99</v>
      </c>
      <c r="D988" s="1">
        <v>48.02</v>
      </c>
      <c r="E988" s="1">
        <v>48.02</v>
      </c>
      <c r="F988" s="1">
        <v>48.25</v>
      </c>
      <c r="G988" s="1">
        <v>0.52</v>
      </c>
      <c r="H988" s="4">
        <f t="shared" si="38"/>
        <v>1.0777000000000002E-2</v>
      </c>
      <c r="I988" s="1">
        <v>1.0777000000000001</v>
      </c>
      <c r="J988" s="4">
        <f t="shared" si="39"/>
        <v>1.732E-3</v>
      </c>
      <c r="K988" s="1">
        <v>0.17319999999999999</v>
      </c>
      <c r="L988" s="1">
        <v>233695</v>
      </c>
      <c r="M988" s="1">
        <v>11331850</v>
      </c>
      <c r="N988" s="1">
        <v>23014563000</v>
      </c>
      <c r="O988" s="1">
        <v>6582165018</v>
      </c>
    </row>
    <row r="989" spans="1:15" x14ac:dyDescent="0.15">
      <c r="A989" s="2">
        <v>38624</v>
      </c>
      <c r="B989" s="1">
        <v>49.7</v>
      </c>
      <c r="C989" s="1">
        <v>49.8</v>
      </c>
      <c r="D989" s="1">
        <v>48.81</v>
      </c>
      <c r="E989" s="1">
        <v>48.95</v>
      </c>
      <c r="F989" s="1">
        <v>48.77</v>
      </c>
      <c r="G989" s="1">
        <v>0.93</v>
      </c>
      <c r="H989" s="4">
        <f t="shared" si="38"/>
        <v>1.9068999999999999E-2</v>
      </c>
      <c r="I989" s="1">
        <v>1.9069</v>
      </c>
      <c r="J989" s="4">
        <f t="shared" si="39"/>
        <v>1.5449999999999999E-3</v>
      </c>
      <c r="K989" s="1">
        <v>0.1545</v>
      </c>
      <c r="L989" s="1">
        <v>208496</v>
      </c>
      <c r="M989" s="1">
        <v>10308512</v>
      </c>
      <c r="N989" s="1">
        <v>23453430000</v>
      </c>
      <c r="O989" s="1">
        <v>6707680980</v>
      </c>
    </row>
    <row r="990" spans="1:15" x14ac:dyDescent="0.15">
      <c r="A990" s="2">
        <v>38625</v>
      </c>
      <c r="B990" s="1">
        <v>49.46</v>
      </c>
      <c r="C990" s="1">
        <v>49.7</v>
      </c>
      <c r="D990" s="1">
        <v>48.5</v>
      </c>
      <c r="E990" s="1">
        <v>49.7</v>
      </c>
      <c r="F990" s="1">
        <v>49.7</v>
      </c>
      <c r="G990" s="1">
        <v>-0.24</v>
      </c>
      <c r="H990" s="4">
        <f t="shared" si="38"/>
        <v>-4.829E-3</v>
      </c>
      <c r="I990" s="1">
        <v>-0.4829</v>
      </c>
      <c r="J990" s="4">
        <f t="shared" si="39"/>
        <v>2.4629999999999999E-3</v>
      </c>
      <c r="K990" s="1">
        <v>0.24629999999999999</v>
      </c>
      <c r="L990" s="1">
        <v>332415</v>
      </c>
      <c r="M990" s="1">
        <v>16352331</v>
      </c>
      <c r="N990" s="1">
        <v>23340174000</v>
      </c>
      <c r="O990" s="1">
        <v>6675289764</v>
      </c>
    </row>
    <row r="991" spans="1:15" x14ac:dyDescent="0.15">
      <c r="A991" s="2">
        <v>38635</v>
      </c>
      <c r="B991" s="1">
        <v>48.64</v>
      </c>
      <c r="C991" s="1">
        <v>49.7</v>
      </c>
      <c r="D991" s="1">
        <v>48.6</v>
      </c>
      <c r="E991" s="1">
        <v>49.08</v>
      </c>
      <c r="F991" s="1">
        <v>49.46</v>
      </c>
      <c r="G991" s="1">
        <v>-0.82</v>
      </c>
      <c r="H991" s="4">
        <f t="shared" si="38"/>
        <v>-1.6579E-2</v>
      </c>
      <c r="I991" s="1">
        <v>-1.6578999999999999</v>
      </c>
      <c r="J991" s="4">
        <f t="shared" si="39"/>
        <v>1.9620000000000002E-3</v>
      </c>
      <c r="K991" s="1">
        <v>0.19620000000000001</v>
      </c>
      <c r="L991" s="1">
        <v>264795</v>
      </c>
      <c r="M991" s="1">
        <v>12946800</v>
      </c>
      <c r="N991" s="1">
        <v>22953216000</v>
      </c>
      <c r="O991" s="1">
        <v>6564619776</v>
      </c>
    </row>
    <row r="992" spans="1:15" x14ac:dyDescent="0.15">
      <c r="A992" s="2">
        <v>38636</v>
      </c>
      <c r="B992" s="1">
        <v>48.84</v>
      </c>
      <c r="C992" s="1">
        <v>48.96</v>
      </c>
      <c r="D992" s="1">
        <v>48.22</v>
      </c>
      <c r="E992" s="1">
        <v>48.5</v>
      </c>
      <c r="F992" s="1">
        <v>48.64</v>
      </c>
      <c r="G992" s="1">
        <v>0.2</v>
      </c>
      <c r="H992" s="4">
        <f t="shared" si="38"/>
        <v>4.1120000000000002E-3</v>
      </c>
      <c r="I992" s="1">
        <v>0.41120000000000001</v>
      </c>
      <c r="J992" s="4">
        <f t="shared" si="39"/>
        <v>1.0070000000000001E-3</v>
      </c>
      <c r="K992" s="1">
        <v>0.1007</v>
      </c>
      <c r="L992" s="1">
        <v>135909</v>
      </c>
      <c r="M992" s="1">
        <v>6622928</v>
      </c>
      <c r="N992" s="1">
        <v>23047596000</v>
      </c>
      <c r="O992" s="1">
        <v>6591612456</v>
      </c>
    </row>
    <row r="993" spans="1:15" x14ac:dyDescent="0.15">
      <c r="A993" s="2">
        <v>38637</v>
      </c>
      <c r="B993" s="1">
        <v>47.51</v>
      </c>
      <c r="C993" s="1">
        <v>49</v>
      </c>
      <c r="D993" s="1">
        <v>47.42</v>
      </c>
      <c r="E993" s="1">
        <v>49</v>
      </c>
      <c r="F993" s="1">
        <v>48.84</v>
      </c>
      <c r="G993" s="1">
        <v>-1.33</v>
      </c>
      <c r="H993" s="4">
        <f t="shared" si="38"/>
        <v>-2.7231999999999999E-2</v>
      </c>
      <c r="I993" s="1">
        <v>-2.7231999999999998</v>
      </c>
      <c r="J993" s="4">
        <f t="shared" si="39"/>
        <v>6.1709999999999994E-3</v>
      </c>
      <c r="K993" s="1">
        <v>0.61709999999999998</v>
      </c>
      <c r="L993" s="1">
        <v>832795</v>
      </c>
      <c r="M993" s="1">
        <v>39835259</v>
      </c>
      <c r="N993" s="1">
        <v>22419969000</v>
      </c>
      <c r="O993" s="1">
        <v>6412111134</v>
      </c>
    </row>
    <row r="994" spans="1:15" x14ac:dyDescent="0.15">
      <c r="A994" s="2">
        <v>38638</v>
      </c>
      <c r="B994" s="1">
        <v>47.09</v>
      </c>
      <c r="C994" s="1">
        <v>47.91</v>
      </c>
      <c r="D994" s="1">
        <v>46.72</v>
      </c>
      <c r="E994" s="1">
        <v>47.55</v>
      </c>
      <c r="F994" s="1">
        <v>47.51</v>
      </c>
      <c r="G994" s="1">
        <v>-0.42</v>
      </c>
      <c r="H994" s="4">
        <f t="shared" si="38"/>
        <v>-8.8400000000000006E-3</v>
      </c>
      <c r="I994" s="1">
        <v>-0.88400000000000001</v>
      </c>
      <c r="J994" s="4">
        <f t="shared" si="39"/>
        <v>8.0820000000000006E-3</v>
      </c>
      <c r="K994" s="1">
        <v>0.80820000000000003</v>
      </c>
      <c r="L994" s="1">
        <v>1090753</v>
      </c>
      <c r="M994" s="1">
        <v>51553349</v>
      </c>
      <c r="N994" s="1">
        <v>22221771000</v>
      </c>
      <c r="O994" s="1">
        <v>6355426506</v>
      </c>
    </row>
    <row r="995" spans="1:15" x14ac:dyDescent="0.15">
      <c r="A995" s="2">
        <v>38639</v>
      </c>
      <c r="B995" s="1">
        <v>45.54</v>
      </c>
      <c r="C995" s="1">
        <v>47.45</v>
      </c>
      <c r="D995" s="1">
        <v>45.3</v>
      </c>
      <c r="E995" s="1">
        <v>46.98</v>
      </c>
      <c r="F995" s="1">
        <v>47.09</v>
      </c>
      <c r="G995" s="1">
        <v>-1.55</v>
      </c>
      <c r="H995" s="4">
        <f t="shared" si="38"/>
        <v>-3.2916000000000001E-2</v>
      </c>
      <c r="I995" s="1">
        <v>-3.2915999999999999</v>
      </c>
      <c r="J995" s="4">
        <f t="shared" si="39"/>
        <v>3.6620000000000003E-3</v>
      </c>
      <c r="K995" s="1">
        <v>0.36620000000000003</v>
      </c>
      <c r="L995" s="1">
        <v>494258</v>
      </c>
      <c r="M995" s="1">
        <v>22786107</v>
      </c>
      <c r="N995" s="1">
        <v>21490326000</v>
      </c>
      <c r="O995" s="1">
        <v>6146233236</v>
      </c>
    </row>
    <row r="996" spans="1:15" x14ac:dyDescent="0.15">
      <c r="A996" s="2">
        <v>38642</v>
      </c>
      <c r="B996" s="1">
        <v>45.71</v>
      </c>
      <c r="C996" s="1">
        <v>46.5</v>
      </c>
      <c r="D996" s="1">
        <v>44.89</v>
      </c>
      <c r="E996" s="1">
        <v>45.15</v>
      </c>
      <c r="F996" s="1">
        <v>45.54</v>
      </c>
      <c r="G996" s="1">
        <v>0.17</v>
      </c>
      <c r="H996" s="4">
        <f t="shared" si="38"/>
        <v>3.7330000000000002E-3</v>
      </c>
      <c r="I996" s="1">
        <v>0.37330000000000002</v>
      </c>
      <c r="J996" s="4">
        <f t="shared" si="39"/>
        <v>7.0159999999999997E-3</v>
      </c>
      <c r="K996" s="1">
        <v>0.7016</v>
      </c>
      <c r="L996" s="1">
        <v>946838</v>
      </c>
      <c r="M996" s="1">
        <v>43391916</v>
      </c>
      <c r="N996" s="1">
        <v>21570549000</v>
      </c>
      <c r="O996" s="1">
        <v>6169177014</v>
      </c>
    </row>
    <row r="997" spans="1:15" x14ac:dyDescent="0.15">
      <c r="A997" s="2">
        <v>38643</v>
      </c>
      <c r="B997" s="1">
        <v>46.9</v>
      </c>
      <c r="C997" s="1">
        <v>46.9</v>
      </c>
      <c r="D997" s="1">
        <v>45.7</v>
      </c>
      <c r="E997" s="1">
        <v>45.7</v>
      </c>
      <c r="F997" s="1">
        <v>45.71</v>
      </c>
      <c r="G997" s="1">
        <v>1.19</v>
      </c>
      <c r="H997" s="4">
        <f t="shared" si="38"/>
        <v>2.6034000000000002E-2</v>
      </c>
      <c r="I997" s="1">
        <v>2.6034000000000002</v>
      </c>
      <c r="J997" s="4">
        <f t="shared" si="39"/>
        <v>7.1440000000000002E-3</v>
      </c>
      <c r="K997" s="1">
        <v>0.71440000000000003</v>
      </c>
      <c r="L997" s="1">
        <v>964218</v>
      </c>
      <c r="M997" s="1">
        <v>44960711</v>
      </c>
      <c r="N997" s="1">
        <v>22132110000</v>
      </c>
      <c r="O997" s="1">
        <v>6329783460</v>
      </c>
    </row>
    <row r="998" spans="1:15" x14ac:dyDescent="0.15">
      <c r="A998" s="2">
        <v>38644</v>
      </c>
      <c r="B998" s="1">
        <v>46.9</v>
      </c>
      <c r="C998" s="1">
        <v>47.45</v>
      </c>
      <c r="D998" s="1">
        <v>46.47</v>
      </c>
      <c r="E998" s="1">
        <v>47.09</v>
      </c>
      <c r="F998" s="1">
        <v>46.9</v>
      </c>
      <c r="G998" s="1">
        <v>0</v>
      </c>
      <c r="H998" s="4">
        <f t="shared" si="38"/>
        <v>0</v>
      </c>
      <c r="I998" s="1">
        <v>0</v>
      </c>
      <c r="J998" s="4">
        <f t="shared" si="39"/>
        <v>5.8720000000000005E-3</v>
      </c>
      <c r="K998" s="1">
        <v>0.58720000000000006</v>
      </c>
      <c r="L998" s="1">
        <v>792451</v>
      </c>
      <c r="M998" s="1">
        <v>37063755</v>
      </c>
      <c r="N998" s="1">
        <v>22132110000</v>
      </c>
      <c r="O998" s="1">
        <v>6329783460</v>
      </c>
    </row>
    <row r="999" spans="1:15" x14ac:dyDescent="0.15">
      <c r="A999" s="2">
        <v>38645</v>
      </c>
      <c r="B999" s="1">
        <v>46.23</v>
      </c>
      <c r="C999" s="1">
        <v>47.1</v>
      </c>
      <c r="D999" s="1">
        <v>46.05</v>
      </c>
      <c r="E999" s="1">
        <v>46.72</v>
      </c>
      <c r="F999" s="1">
        <v>46.9</v>
      </c>
      <c r="G999" s="1">
        <v>-0.67</v>
      </c>
      <c r="H999" s="4">
        <f t="shared" si="38"/>
        <v>-1.4286E-2</v>
      </c>
      <c r="I999" s="1">
        <v>-1.4286000000000001</v>
      </c>
      <c r="J999" s="4">
        <f t="shared" si="39"/>
        <v>4.2389999999999997E-3</v>
      </c>
      <c r="K999" s="1">
        <v>0.4239</v>
      </c>
      <c r="L999" s="1">
        <v>572162</v>
      </c>
      <c r="M999" s="1">
        <v>26662088</v>
      </c>
      <c r="N999" s="1">
        <v>21815937000</v>
      </c>
      <c r="O999" s="1">
        <v>6239357982</v>
      </c>
    </row>
    <row r="1000" spans="1:15" x14ac:dyDescent="0.15">
      <c r="A1000" s="2">
        <v>38646</v>
      </c>
      <c r="B1000" s="1">
        <v>46.3</v>
      </c>
      <c r="C1000" s="1">
        <v>46.45</v>
      </c>
      <c r="D1000" s="1">
        <v>46</v>
      </c>
      <c r="E1000" s="1">
        <v>46.1</v>
      </c>
      <c r="F1000" s="1">
        <v>46.23</v>
      </c>
      <c r="G1000" s="1">
        <v>7.0000000000000007E-2</v>
      </c>
      <c r="H1000" s="4">
        <f t="shared" si="38"/>
        <v>1.5140000000000002E-3</v>
      </c>
      <c r="I1000" s="1">
        <v>0.15140000000000001</v>
      </c>
      <c r="J1000" s="4">
        <f t="shared" si="39"/>
        <v>2.516E-3</v>
      </c>
      <c r="K1000" s="1">
        <v>0.25159999999999999</v>
      </c>
      <c r="L1000" s="1">
        <v>339538</v>
      </c>
      <c r="M1000" s="1">
        <v>15694623</v>
      </c>
      <c r="N1000" s="1">
        <v>21848970000</v>
      </c>
      <c r="O1000" s="1">
        <v>6248805420</v>
      </c>
    </row>
    <row r="1001" spans="1:15" x14ac:dyDescent="0.15">
      <c r="A1001" s="2">
        <v>38649</v>
      </c>
      <c r="B1001" s="1">
        <v>47.05</v>
      </c>
      <c r="C1001" s="1">
        <v>47.15</v>
      </c>
      <c r="D1001" s="1">
        <v>46.2</v>
      </c>
      <c r="E1001" s="1">
        <v>46.2</v>
      </c>
      <c r="F1001" s="1">
        <v>46.3</v>
      </c>
      <c r="G1001" s="1">
        <v>0.75</v>
      </c>
      <c r="H1001" s="4">
        <f t="shared" si="38"/>
        <v>1.6198999999999998E-2</v>
      </c>
      <c r="I1001" s="1">
        <v>1.6198999999999999</v>
      </c>
      <c r="J1001" s="4">
        <f t="shared" si="39"/>
        <v>3.2929999999999999E-3</v>
      </c>
      <c r="K1001" s="1">
        <v>0.32929999999999998</v>
      </c>
      <c r="L1001" s="1">
        <v>444467</v>
      </c>
      <c r="M1001" s="1">
        <v>20771238</v>
      </c>
      <c r="N1001" s="1">
        <v>22202895000</v>
      </c>
      <c r="O1001" s="1">
        <v>6350027970</v>
      </c>
    </row>
    <row r="1002" spans="1:15" x14ac:dyDescent="0.15">
      <c r="A1002" s="2">
        <v>38650</v>
      </c>
      <c r="B1002" s="1">
        <v>47.64</v>
      </c>
      <c r="C1002" s="1">
        <v>47.8</v>
      </c>
      <c r="D1002" s="1">
        <v>47.3</v>
      </c>
      <c r="E1002" s="1">
        <v>47.33</v>
      </c>
      <c r="F1002" s="1">
        <v>47.05</v>
      </c>
      <c r="G1002" s="1">
        <v>0.59</v>
      </c>
      <c r="H1002" s="4">
        <f t="shared" si="38"/>
        <v>1.2540000000000001E-2</v>
      </c>
      <c r="I1002" s="1">
        <v>1.254</v>
      </c>
      <c r="J1002" s="4">
        <f t="shared" si="39"/>
        <v>8.5909999999999997E-3</v>
      </c>
      <c r="K1002" s="1">
        <v>0.85909999999999997</v>
      </c>
      <c r="L1002" s="1">
        <v>1159486</v>
      </c>
      <c r="M1002" s="1">
        <v>55177336</v>
      </c>
      <c r="N1002" s="1">
        <v>22481316000</v>
      </c>
      <c r="O1002" s="1">
        <v>6429656376</v>
      </c>
    </row>
    <row r="1003" spans="1:15" x14ac:dyDescent="0.15">
      <c r="A1003" s="2">
        <v>38651</v>
      </c>
      <c r="B1003" s="1">
        <v>47.58</v>
      </c>
      <c r="C1003" s="1">
        <v>47.74</v>
      </c>
      <c r="D1003" s="1">
        <v>47.3</v>
      </c>
      <c r="E1003" s="1">
        <v>47.62</v>
      </c>
      <c r="F1003" s="1">
        <v>47.64</v>
      </c>
      <c r="G1003" s="1">
        <v>-0.06</v>
      </c>
      <c r="H1003" s="4">
        <f t="shared" ref="H1003:H1066" si="40">I1003/100</f>
        <v>-1.2590000000000001E-3</v>
      </c>
      <c r="I1003" s="1">
        <v>-0.12590000000000001</v>
      </c>
      <c r="J1003" s="4">
        <f t="shared" ref="J1003:J1066" si="41">K1003/100</f>
        <v>7.1399999999999996E-3</v>
      </c>
      <c r="K1003" s="1">
        <v>0.71399999999999997</v>
      </c>
      <c r="L1003" s="1">
        <v>963579</v>
      </c>
      <c r="M1003" s="1">
        <v>45847901</v>
      </c>
      <c r="N1003" s="1">
        <v>22453002000</v>
      </c>
      <c r="O1003" s="1">
        <v>6421558572</v>
      </c>
    </row>
    <row r="1004" spans="1:15" x14ac:dyDescent="0.15">
      <c r="A1004" s="2">
        <v>38652</v>
      </c>
      <c r="B1004" s="1">
        <v>46.97</v>
      </c>
      <c r="C1004" s="1">
        <v>47.54</v>
      </c>
      <c r="D1004" s="1">
        <v>46.55</v>
      </c>
      <c r="E1004" s="1">
        <v>47.54</v>
      </c>
      <c r="F1004" s="1">
        <v>47.58</v>
      </c>
      <c r="G1004" s="1">
        <v>-0.61</v>
      </c>
      <c r="H1004" s="4">
        <f t="shared" si="40"/>
        <v>-1.2821000000000001E-2</v>
      </c>
      <c r="I1004" s="1">
        <v>-1.2821</v>
      </c>
      <c r="J1004" s="4">
        <f t="shared" si="41"/>
        <v>7.2230000000000003E-3</v>
      </c>
      <c r="K1004" s="1">
        <v>0.72230000000000005</v>
      </c>
      <c r="L1004" s="1">
        <v>974815</v>
      </c>
      <c r="M1004" s="1">
        <v>45785210</v>
      </c>
      <c r="N1004" s="1">
        <v>22165143000</v>
      </c>
      <c r="O1004" s="1">
        <v>6339230898</v>
      </c>
    </row>
    <row r="1005" spans="1:15" x14ac:dyDescent="0.15">
      <c r="A1005" s="2">
        <v>38653</v>
      </c>
      <c r="B1005" s="1">
        <v>47.56</v>
      </c>
      <c r="C1005" s="1">
        <v>48.1</v>
      </c>
      <c r="D1005" s="1">
        <v>46.98</v>
      </c>
      <c r="E1005" s="1">
        <v>46.98</v>
      </c>
      <c r="F1005" s="1">
        <v>46.97</v>
      </c>
      <c r="G1005" s="1">
        <v>0.59</v>
      </c>
      <c r="H1005" s="4">
        <f t="shared" si="40"/>
        <v>1.2560999999999999E-2</v>
      </c>
      <c r="I1005" s="1">
        <v>1.2561</v>
      </c>
      <c r="J1005" s="4">
        <f t="shared" si="41"/>
        <v>5.1729999999999996E-3</v>
      </c>
      <c r="K1005" s="1">
        <v>0.51729999999999998</v>
      </c>
      <c r="L1005" s="1">
        <v>698231</v>
      </c>
      <c r="M1005" s="1">
        <v>33237651</v>
      </c>
      <c r="N1005" s="1">
        <v>22443564000</v>
      </c>
      <c r="O1005" s="1">
        <v>6418859304</v>
      </c>
    </row>
    <row r="1006" spans="1:15" x14ac:dyDescent="0.15">
      <c r="A1006" s="2">
        <v>38656</v>
      </c>
      <c r="B1006" s="1">
        <v>48.19</v>
      </c>
      <c r="C1006" s="1">
        <v>48.8</v>
      </c>
      <c r="D1006" s="1">
        <v>47.11</v>
      </c>
      <c r="E1006" s="1">
        <v>47.49</v>
      </c>
      <c r="F1006" s="1">
        <v>47.56</v>
      </c>
      <c r="G1006" s="1">
        <v>0.63</v>
      </c>
      <c r="H1006" s="4">
        <f t="shared" si="40"/>
        <v>1.3246000000000001E-2</v>
      </c>
      <c r="I1006" s="1">
        <v>1.3246</v>
      </c>
      <c r="J1006" s="4">
        <f t="shared" si="41"/>
        <v>4.9540000000000001E-3</v>
      </c>
      <c r="K1006" s="1">
        <v>0.49540000000000001</v>
      </c>
      <c r="L1006" s="1">
        <v>668572</v>
      </c>
      <c r="M1006" s="1">
        <v>32099219</v>
      </c>
      <c r="N1006" s="1">
        <v>22740861000</v>
      </c>
      <c r="O1006" s="1">
        <v>6503886246</v>
      </c>
    </row>
    <row r="1007" spans="1:15" x14ac:dyDescent="0.15">
      <c r="A1007" s="2">
        <v>38657</v>
      </c>
      <c r="B1007" s="1">
        <v>48.3</v>
      </c>
      <c r="C1007" s="1">
        <v>48.55</v>
      </c>
      <c r="D1007" s="1">
        <v>47.82</v>
      </c>
      <c r="E1007" s="1">
        <v>48.39</v>
      </c>
      <c r="F1007" s="1">
        <v>48.19</v>
      </c>
      <c r="G1007" s="1">
        <v>0.11</v>
      </c>
      <c r="H1007" s="4">
        <f t="shared" si="40"/>
        <v>2.2829999999999999E-3</v>
      </c>
      <c r="I1007" s="1">
        <v>0.2283</v>
      </c>
      <c r="J1007" s="4">
        <f t="shared" si="41"/>
        <v>6.3299999999999997E-3</v>
      </c>
      <c r="K1007" s="1">
        <v>0.63300000000000001</v>
      </c>
      <c r="L1007" s="1">
        <v>854288</v>
      </c>
      <c r="M1007" s="1">
        <v>41028115</v>
      </c>
      <c r="N1007" s="1">
        <v>22792770000</v>
      </c>
      <c r="O1007" s="1">
        <v>6518732220</v>
      </c>
    </row>
    <row r="1008" spans="1:15" x14ac:dyDescent="0.15">
      <c r="A1008" s="2">
        <v>38658</v>
      </c>
      <c r="B1008" s="1">
        <v>48.16</v>
      </c>
      <c r="C1008" s="1">
        <v>48.55</v>
      </c>
      <c r="D1008" s="1">
        <v>47.58</v>
      </c>
      <c r="E1008" s="1">
        <v>48</v>
      </c>
      <c r="F1008" s="1">
        <v>48.3</v>
      </c>
      <c r="G1008" s="1">
        <v>-0.14000000000000001</v>
      </c>
      <c r="H1008" s="4">
        <f t="shared" si="40"/>
        <v>-2.8990000000000001E-3</v>
      </c>
      <c r="I1008" s="1">
        <v>-0.28989999999999999</v>
      </c>
      <c r="J1008" s="4">
        <f t="shared" si="41"/>
        <v>2.0499999999999997E-3</v>
      </c>
      <c r="K1008" s="1">
        <v>0.20499999999999999</v>
      </c>
      <c r="L1008" s="1">
        <v>276609</v>
      </c>
      <c r="M1008" s="1">
        <v>13366082</v>
      </c>
      <c r="N1008" s="1">
        <v>22726704000</v>
      </c>
      <c r="O1008" s="1">
        <v>6499837344</v>
      </c>
    </row>
    <row r="1009" spans="1:15" x14ac:dyDescent="0.15">
      <c r="A1009" s="2">
        <v>38659</v>
      </c>
      <c r="B1009" s="1">
        <v>47.21</v>
      </c>
      <c r="C1009" s="1">
        <v>48.45</v>
      </c>
      <c r="D1009" s="1">
        <v>47.2</v>
      </c>
      <c r="E1009" s="1">
        <v>48.39</v>
      </c>
      <c r="F1009" s="1">
        <v>48.16</v>
      </c>
      <c r="G1009" s="1">
        <v>-0.95</v>
      </c>
      <c r="H1009" s="4">
        <f t="shared" si="40"/>
        <v>-1.9726E-2</v>
      </c>
      <c r="I1009" s="1">
        <v>-1.9725999999999999</v>
      </c>
      <c r="J1009" s="4">
        <f t="shared" si="41"/>
        <v>1.882E-3</v>
      </c>
      <c r="K1009" s="1">
        <v>0.18820000000000001</v>
      </c>
      <c r="L1009" s="1">
        <v>253970</v>
      </c>
      <c r="M1009" s="1">
        <v>12120721</v>
      </c>
      <c r="N1009" s="1">
        <v>22278399000</v>
      </c>
      <c r="O1009" s="1">
        <v>6371622114</v>
      </c>
    </row>
    <row r="1010" spans="1:15" x14ac:dyDescent="0.15">
      <c r="A1010" s="2">
        <v>38660</v>
      </c>
      <c r="B1010" s="1">
        <v>47.25</v>
      </c>
      <c r="C1010" s="1">
        <v>47.6</v>
      </c>
      <c r="D1010" s="1">
        <v>46.39</v>
      </c>
      <c r="E1010" s="1">
        <v>47.22</v>
      </c>
      <c r="F1010" s="1">
        <v>47.21</v>
      </c>
      <c r="G1010" s="1">
        <v>0.04</v>
      </c>
      <c r="H1010" s="4">
        <f t="shared" si="40"/>
        <v>8.4699999999999999E-4</v>
      </c>
      <c r="I1010" s="1">
        <v>8.4699999999999998E-2</v>
      </c>
      <c r="J1010" s="4">
        <f t="shared" si="41"/>
        <v>3.627E-3</v>
      </c>
      <c r="K1010" s="1">
        <v>0.36270000000000002</v>
      </c>
      <c r="L1010" s="1">
        <v>489562</v>
      </c>
      <c r="M1010" s="1">
        <v>22899009</v>
      </c>
      <c r="N1010" s="1">
        <v>22297275000</v>
      </c>
      <c r="O1010" s="1">
        <v>6377020650</v>
      </c>
    </row>
    <row r="1011" spans="1:15" x14ac:dyDescent="0.15">
      <c r="A1011" s="2">
        <v>38663</v>
      </c>
      <c r="B1011" s="1">
        <v>46.93</v>
      </c>
      <c r="C1011" s="1">
        <v>47</v>
      </c>
      <c r="D1011" s="1">
        <v>46.4</v>
      </c>
      <c r="E1011" s="1">
        <v>46.51</v>
      </c>
      <c r="F1011" s="1">
        <v>47.25</v>
      </c>
      <c r="G1011" s="1">
        <v>-0.32</v>
      </c>
      <c r="H1011" s="4">
        <f t="shared" si="40"/>
        <v>-6.7720000000000002E-3</v>
      </c>
      <c r="I1011" s="1">
        <v>-0.67720000000000002</v>
      </c>
      <c r="J1011" s="4">
        <f t="shared" si="41"/>
        <v>1.8340000000000001E-3</v>
      </c>
      <c r="K1011" s="1">
        <v>0.18340000000000001</v>
      </c>
      <c r="L1011" s="1">
        <v>247517</v>
      </c>
      <c r="M1011" s="1">
        <v>11545343</v>
      </c>
      <c r="N1011" s="1">
        <v>22146267000</v>
      </c>
      <c r="O1011" s="1">
        <v>6333832362</v>
      </c>
    </row>
    <row r="1012" spans="1:15" x14ac:dyDescent="0.15">
      <c r="A1012" s="2">
        <v>38664</v>
      </c>
      <c r="B1012" s="1">
        <v>46.93</v>
      </c>
      <c r="C1012" s="1">
        <v>47.03</v>
      </c>
      <c r="D1012" s="1">
        <v>46.86</v>
      </c>
      <c r="E1012" s="1">
        <v>46.92</v>
      </c>
      <c r="F1012" s="1">
        <v>46.93</v>
      </c>
      <c r="G1012" s="1">
        <v>0</v>
      </c>
      <c r="H1012" s="4">
        <f t="shared" si="40"/>
        <v>0</v>
      </c>
      <c r="I1012" s="1">
        <v>0</v>
      </c>
      <c r="J1012" s="4">
        <f t="shared" si="41"/>
        <v>4.5030000000000001E-3</v>
      </c>
      <c r="K1012" s="1">
        <v>0.45029999999999998</v>
      </c>
      <c r="L1012" s="1">
        <v>607730</v>
      </c>
      <c r="M1012" s="1">
        <v>28543068</v>
      </c>
      <c r="N1012" s="1">
        <v>22146267000</v>
      </c>
      <c r="O1012" s="1">
        <v>6333832362</v>
      </c>
    </row>
    <row r="1013" spans="1:15" x14ac:dyDescent="0.15">
      <c r="A1013" s="2">
        <v>38665</v>
      </c>
      <c r="B1013" s="1">
        <v>46.72</v>
      </c>
      <c r="C1013" s="1">
        <v>47.5</v>
      </c>
      <c r="D1013" s="1">
        <v>46.51</v>
      </c>
      <c r="E1013" s="1">
        <v>47.18</v>
      </c>
      <c r="F1013" s="1">
        <v>46.93</v>
      </c>
      <c r="G1013" s="1">
        <v>-0.21</v>
      </c>
      <c r="H1013" s="4">
        <f t="shared" si="40"/>
        <v>-4.4749999999999998E-3</v>
      </c>
      <c r="I1013" s="1">
        <v>-0.44750000000000001</v>
      </c>
      <c r="J1013" s="4">
        <f t="shared" si="41"/>
        <v>4.4609999999999997E-3</v>
      </c>
      <c r="K1013" s="1">
        <v>0.4461</v>
      </c>
      <c r="L1013" s="1">
        <v>602073</v>
      </c>
      <c r="M1013" s="1">
        <v>28203162</v>
      </c>
      <c r="N1013" s="1">
        <v>22047168000</v>
      </c>
      <c r="O1013" s="1">
        <v>6305490048</v>
      </c>
    </row>
    <row r="1014" spans="1:15" x14ac:dyDescent="0.15">
      <c r="A1014" s="2">
        <v>38666</v>
      </c>
      <c r="B1014" s="1">
        <v>46.63</v>
      </c>
      <c r="C1014" s="1">
        <v>46.9</v>
      </c>
      <c r="D1014" s="1">
        <v>46.16</v>
      </c>
      <c r="E1014" s="1">
        <v>46.9</v>
      </c>
      <c r="F1014" s="1">
        <v>46.72</v>
      </c>
      <c r="G1014" s="1">
        <v>-0.09</v>
      </c>
      <c r="H1014" s="4">
        <f t="shared" si="40"/>
        <v>-1.926E-3</v>
      </c>
      <c r="I1014" s="1">
        <v>-0.19259999999999999</v>
      </c>
      <c r="J1014" s="4">
        <f t="shared" si="41"/>
        <v>2.9270000000000003E-3</v>
      </c>
      <c r="K1014" s="1">
        <v>0.29270000000000002</v>
      </c>
      <c r="L1014" s="1">
        <v>395013</v>
      </c>
      <c r="M1014" s="1">
        <v>18352311</v>
      </c>
      <c r="N1014" s="1">
        <v>22004697000</v>
      </c>
      <c r="O1014" s="1">
        <v>6293343342</v>
      </c>
    </row>
    <row r="1015" spans="1:15" x14ac:dyDescent="0.15">
      <c r="A1015" s="2">
        <v>38667</v>
      </c>
      <c r="B1015" s="1">
        <v>46.38</v>
      </c>
      <c r="C1015" s="1">
        <v>46.64</v>
      </c>
      <c r="D1015" s="1">
        <v>45.99</v>
      </c>
      <c r="E1015" s="1">
        <v>46.22</v>
      </c>
      <c r="F1015" s="1">
        <v>46.63</v>
      </c>
      <c r="G1015" s="1">
        <v>-0.25</v>
      </c>
      <c r="H1015" s="4">
        <f t="shared" si="40"/>
        <v>-5.3610000000000003E-3</v>
      </c>
      <c r="I1015" s="1">
        <v>-0.53610000000000002</v>
      </c>
      <c r="J1015" s="4">
        <f t="shared" si="41"/>
        <v>2.1689999999999999E-3</v>
      </c>
      <c r="K1015" s="1">
        <v>0.21690000000000001</v>
      </c>
      <c r="L1015" s="1">
        <v>292691</v>
      </c>
      <c r="M1015" s="1">
        <v>13501333</v>
      </c>
      <c r="N1015" s="1">
        <v>21886722000</v>
      </c>
      <c r="O1015" s="1">
        <v>6259602492</v>
      </c>
    </row>
    <row r="1016" spans="1:15" x14ac:dyDescent="0.15">
      <c r="A1016" s="2">
        <v>38670</v>
      </c>
      <c r="B1016" s="1">
        <v>45.6</v>
      </c>
      <c r="C1016" s="1">
        <v>46.3</v>
      </c>
      <c r="D1016" s="1">
        <v>45.55</v>
      </c>
      <c r="E1016" s="1">
        <v>46.06</v>
      </c>
      <c r="F1016" s="1">
        <v>46.38</v>
      </c>
      <c r="G1016" s="1">
        <v>-0.78</v>
      </c>
      <c r="H1016" s="4">
        <f t="shared" si="40"/>
        <v>-1.6818E-2</v>
      </c>
      <c r="I1016" s="1">
        <v>-1.6818</v>
      </c>
      <c r="J1016" s="4">
        <f t="shared" si="41"/>
        <v>1.603E-3</v>
      </c>
      <c r="K1016" s="1">
        <v>0.1603</v>
      </c>
      <c r="L1016" s="1">
        <v>216289</v>
      </c>
      <c r="M1016" s="1">
        <v>9877960</v>
      </c>
      <c r="N1016" s="1">
        <v>21518640000</v>
      </c>
      <c r="O1016" s="1">
        <v>6154331040</v>
      </c>
    </row>
    <row r="1017" spans="1:15" x14ac:dyDescent="0.15">
      <c r="A1017" s="2">
        <v>38671</v>
      </c>
      <c r="B1017" s="1">
        <v>45.4</v>
      </c>
      <c r="C1017" s="1">
        <v>45.88</v>
      </c>
      <c r="D1017" s="1">
        <v>45.4</v>
      </c>
      <c r="E1017" s="1">
        <v>45.75</v>
      </c>
      <c r="F1017" s="1">
        <v>45.6</v>
      </c>
      <c r="G1017" s="1">
        <v>-0.2</v>
      </c>
      <c r="H1017" s="4">
        <f t="shared" si="40"/>
        <v>-4.3860000000000001E-3</v>
      </c>
      <c r="I1017" s="1">
        <v>-0.43859999999999999</v>
      </c>
      <c r="J1017" s="4">
        <f t="shared" si="41"/>
        <v>5.7549999999999997E-3</v>
      </c>
      <c r="K1017" s="1">
        <v>0.57550000000000001</v>
      </c>
      <c r="L1017" s="1">
        <v>776760</v>
      </c>
      <c r="M1017" s="1">
        <v>35512394</v>
      </c>
      <c r="N1017" s="1">
        <v>21424260000</v>
      </c>
      <c r="O1017" s="1">
        <v>6127338360</v>
      </c>
    </row>
    <row r="1018" spans="1:15" x14ac:dyDescent="0.15">
      <c r="A1018" s="2">
        <v>38672</v>
      </c>
      <c r="B1018" s="1">
        <v>45.89</v>
      </c>
      <c r="C1018" s="1">
        <v>45.96</v>
      </c>
      <c r="D1018" s="1">
        <v>45</v>
      </c>
      <c r="E1018" s="1">
        <v>45.38</v>
      </c>
      <c r="F1018" s="1">
        <v>45.4</v>
      </c>
      <c r="G1018" s="1">
        <v>0.49</v>
      </c>
      <c r="H1018" s="4">
        <f t="shared" si="40"/>
        <v>1.0792999999999999E-2</v>
      </c>
      <c r="I1018" s="1">
        <v>1.0792999999999999</v>
      </c>
      <c r="J1018" s="4">
        <f t="shared" si="41"/>
        <v>5.3709999999999999E-3</v>
      </c>
      <c r="K1018" s="1">
        <v>0.53710000000000002</v>
      </c>
      <c r="L1018" s="1">
        <v>724856</v>
      </c>
      <c r="M1018" s="1">
        <v>33007959</v>
      </c>
      <c r="N1018" s="1">
        <v>21655491000</v>
      </c>
      <c r="O1018" s="1">
        <v>6193470426</v>
      </c>
    </row>
    <row r="1019" spans="1:15" x14ac:dyDescent="0.15">
      <c r="A1019" s="2">
        <v>38673</v>
      </c>
      <c r="B1019" s="1">
        <v>44.96</v>
      </c>
      <c r="C1019" s="1">
        <v>45.86</v>
      </c>
      <c r="D1019" s="1">
        <v>43.19</v>
      </c>
      <c r="E1019" s="1">
        <v>45.8</v>
      </c>
      <c r="F1019" s="1">
        <v>45.89</v>
      </c>
      <c r="G1019" s="1">
        <v>-0.93</v>
      </c>
      <c r="H1019" s="4">
        <f t="shared" si="40"/>
        <v>-2.0266000000000003E-2</v>
      </c>
      <c r="I1019" s="1">
        <v>-2.0266000000000002</v>
      </c>
      <c r="J1019" s="4">
        <f t="shared" si="41"/>
        <v>8.1560000000000001E-3</v>
      </c>
      <c r="K1019" s="1">
        <v>0.81559999999999999</v>
      </c>
      <c r="L1019" s="1">
        <v>1100802</v>
      </c>
      <c r="M1019" s="1">
        <v>49497150</v>
      </c>
      <c r="N1019" s="1">
        <v>21216624000</v>
      </c>
      <c r="O1019" s="1">
        <v>6067954464</v>
      </c>
    </row>
    <row r="1020" spans="1:15" x14ac:dyDescent="0.15">
      <c r="A1020" s="2">
        <v>38674</v>
      </c>
      <c r="B1020" s="1">
        <v>45.3</v>
      </c>
      <c r="C1020" s="1">
        <v>45.8</v>
      </c>
      <c r="D1020" s="1">
        <v>44.01</v>
      </c>
      <c r="E1020" s="1">
        <v>45</v>
      </c>
      <c r="F1020" s="1">
        <v>44.96</v>
      </c>
      <c r="G1020" s="1">
        <v>0.34</v>
      </c>
      <c r="H1020" s="4">
        <f t="shared" si="40"/>
        <v>7.5620000000000001E-3</v>
      </c>
      <c r="I1020" s="1">
        <v>0.75619999999999998</v>
      </c>
      <c r="J1020" s="4">
        <f t="shared" si="41"/>
        <v>5.143E-3</v>
      </c>
      <c r="K1020" s="1">
        <v>0.51429999999999998</v>
      </c>
      <c r="L1020" s="1">
        <v>694123</v>
      </c>
      <c r="M1020" s="1">
        <v>31397165</v>
      </c>
      <c r="N1020" s="1">
        <v>21377070000</v>
      </c>
      <c r="O1020" s="1">
        <v>6113842020</v>
      </c>
    </row>
    <row r="1021" spans="1:15" x14ac:dyDescent="0.15">
      <c r="A1021" s="2">
        <v>38677</v>
      </c>
      <c r="B1021" s="1">
        <v>45.65</v>
      </c>
      <c r="C1021" s="1">
        <v>45.75</v>
      </c>
      <c r="D1021" s="1">
        <v>44.8</v>
      </c>
      <c r="E1021" s="1">
        <v>45</v>
      </c>
      <c r="F1021" s="1">
        <v>45.3</v>
      </c>
      <c r="G1021" s="1">
        <v>0.35</v>
      </c>
      <c r="H1021" s="4">
        <f t="shared" si="40"/>
        <v>7.7259999999999994E-3</v>
      </c>
      <c r="I1021" s="1">
        <v>0.77259999999999995</v>
      </c>
      <c r="J1021" s="4">
        <f t="shared" si="41"/>
        <v>3.3900000000000002E-3</v>
      </c>
      <c r="K1021" s="1">
        <v>0.33900000000000002</v>
      </c>
      <c r="L1021" s="1">
        <v>457517</v>
      </c>
      <c r="M1021" s="1">
        <v>20639360</v>
      </c>
      <c r="N1021" s="1">
        <v>21542235000</v>
      </c>
      <c r="O1021" s="1">
        <v>6161079210</v>
      </c>
    </row>
    <row r="1022" spans="1:15" x14ac:dyDescent="0.15">
      <c r="A1022" s="2">
        <v>38678</v>
      </c>
      <c r="B1022" s="1">
        <v>46.14</v>
      </c>
      <c r="C1022" s="1">
        <v>46.58</v>
      </c>
      <c r="D1022" s="1">
        <v>44.5</v>
      </c>
      <c r="E1022" s="1">
        <v>45.45</v>
      </c>
      <c r="F1022" s="1">
        <v>45.65</v>
      </c>
      <c r="G1022" s="1">
        <v>0.49</v>
      </c>
      <c r="H1022" s="4">
        <f t="shared" si="40"/>
        <v>1.0733999999999999E-2</v>
      </c>
      <c r="I1022" s="1">
        <v>1.0733999999999999</v>
      </c>
      <c r="J1022" s="4">
        <f t="shared" si="41"/>
        <v>2.6219999999999998E-3</v>
      </c>
      <c r="K1022" s="1">
        <v>0.26219999999999999</v>
      </c>
      <c r="L1022" s="1">
        <v>353881</v>
      </c>
      <c r="M1022" s="1">
        <v>16131067</v>
      </c>
      <c r="N1022" s="1">
        <v>21773466000</v>
      </c>
      <c r="O1022" s="1">
        <v>6227211276</v>
      </c>
    </row>
    <row r="1023" spans="1:15" x14ac:dyDescent="0.15">
      <c r="A1023" s="2">
        <v>38679</v>
      </c>
      <c r="B1023" s="1">
        <v>46.26</v>
      </c>
      <c r="C1023" s="1">
        <v>46.4</v>
      </c>
      <c r="D1023" s="1">
        <v>45.6</v>
      </c>
      <c r="E1023" s="1">
        <v>45.72</v>
      </c>
      <c r="F1023" s="1">
        <v>46.14</v>
      </c>
      <c r="G1023" s="1">
        <v>0.12</v>
      </c>
      <c r="H1023" s="4">
        <f t="shared" si="40"/>
        <v>2.601E-3</v>
      </c>
      <c r="I1023" s="1">
        <v>0.2601</v>
      </c>
      <c r="J1023" s="4">
        <f t="shared" si="41"/>
        <v>1.016E-3</v>
      </c>
      <c r="K1023" s="1">
        <v>0.1016</v>
      </c>
      <c r="L1023" s="1">
        <v>137141</v>
      </c>
      <c r="M1023" s="1">
        <v>6306488</v>
      </c>
      <c r="N1023" s="1">
        <v>21830094000</v>
      </c>
      <c r="O1023" s="1">
        <v>6243406884</v>
      </c>
    </row>
    <row r="1024" spans="1:15" x14ac:dyDescent="0.15">
      <c r="A1024" s="2">
        <v>38680</v>
      </c>
      <c r="B1024" s="1">
        <v>45.37</v>
      </c>
      <c r="C1024" s="1">
        <v>46</v>
      </c>
      <c r="D1024" s="1">
        <v>45</v>
      </c>
      <c r="E1024" s="1">
        <v>46</v>
      </c>
      <c r="F1024" s="1">
        <v>46.26</v>
      </c>
      <c r="G1024" s="1">
        <v>-0.89</v>
      </c>
      <c r="H1024" s="4">
        <f t="shared" si="40"/>
        <v>-1.9238999999999999E-2</v>
      </c>
      <c r="I1024" s="1">
        <v>-1.9238999999999999</v>
      </c>
      <c r="J1024" s="4">
        <f t="shared" si="41"/>
        <v>8.064E-3</v>
      </c>
      <c r="K1024" s="1">
        <v>0.80640000000000001</v>
      </c>
      <c r="L1024" s="1">
        <v>1088295</v>
      </c>
      <c r="M1024" s="1">
        <v>49193081</v>
      </c>
      <c r="N1024" s="1">
        <v>21410103000</v>
      </c>
      <c r="O1024" s="1">
        <v>6123289458</v>
      </c>
    </row>
    <row r="1025" spans="1:15" x14ac:dyDescent="0.15">
      <c r="A1025" s="2">
        <v>38681</v>
      </c>
      <c r="B1025" s="1">
        <v>45.53</v>
      </c>
      <c r="C1025" s="1">
        <v>45.6</v>
      </c>
      <c r="D1025" s="1">
        <v>44.88</v>
      </c>
      <c r="E1025" s="1">
        <v>45.1</v>
      </c>
      <c r="F1025" s="1">
        <v>45.37</v>
      </c>
      <c r="G1025" s="1">
        <v>0.16</v>
      </c>
      <c r="H1025" s="4">
        <f t="shared" si="40"/>
        <v>3.5270000000000002E-3</v>
      </c>
      <c r="I1025" s="1">
        <v>0.35270000000000001</v>
      </c>
      <c r="J1025" s="4">
        <f t="shared" si="41"/>
        <v>2.8999999999999998E-3</v>
      </c>
      <c r="K1025" s="1">
        <v>0.28999999999999998</v>
      </c>
      <c r="L1025" s="1">
        <v>391387</v>
      </c>
      <c r="M1025" s="1">
        <v>17618489</v>
      </c>
      <c r="N1025" s="1">
        <v>21485607000</v>
      </c>
      <c r="O1025" s="1">
        <v>6144883602</v>
      </c>
    </row>
    <row r="1026" spans="1:15" x14ac:dyDescent="0.15">
      <c r="A1026" s="2">
        <v>38684</v>
      </c>
      <c r="B1026" s="1">
        <v>45.46</v>
      </c>
      <c r="C1026" s="1">
        <v>45.68</v>
      </c>
      <c r="D1026" s="1">
        <v>44.5</v>
      </c>
      <c r="E1026" s="1">
        <v>45.47</v>
      </c>
      <c r="F1026" s="1">
        <v>45.53</v>
      </c>
      <c r="G1026" s="1">
        <v>-7.0000000000000007E-2</v>
      </c>
      <c r="H1026" s="4">
        <f t="shared" si="40"/>
        <v>-1.537E-3</v>
      </c>
      <c r="I1026" s="1">
        <v>-0.1537</v>
      </c>
      <c r="J1026" s="4">
        <f t="shared" si="41"/>
        <v>1.129E-3</v>
      </c>
      <c r="K1026" s="1">
        <v>0.1129</v>
      </c>
      <c r="L1026" s="1">
        <v>152378</v>
      </c>
      <c r="M1026" s="1">
        <v>6903246</v>
      </c>
      <c r="N1026" s="1">
        <v>21452574000</v>
      </c>
      <c r="O1026" s="1">
        <v>6135436164</v>
      </c>
    </row>
    <row r="1027" spans="1:15" x14ac:dyDescent="0.15">
      <c r="A1027" s="2">
        <v>38685</v>
      </c>
      <c r="B1027" s="1">
        <v>44.39</v>
      </c>
      <c r="C1027" s="1">
        <v>45.68</v>
      </c>
      <c r="D1027" s="1">
        <v>43</v>
      </c>
      <c r="E1027" s="1">
        <v>45.45</v>
      </c>
      <c r="F1027" s="1">
        <v>45.46</v>
      </c>
      <c r="G1027" s="1">
        <v>-1.07</v>
      </c>
      <c r="H1027" s="4">
        <f t="shared" si="40"/>
        <v>-2.3536999999999999E-2</v>
      </c>
      <c r="I1027" s="1">
        <v>-2.3536999999999999</v>
      </c>
      <c r="J1027" s="4">
        <f t="shared" si="41"/>
        <v>1.8440000000000002E-3</v>
      </c>
      <c r="K1027" s="1">
        <v>0.18440000000000001</v>
      </c>
      <c r="L1027" s="1">
        <v>248880</v>
      </c>
      <c r="M1027" s="1">
        <v>11117104</v>
      </c>
      <c r="N1027" s="1">
        <v>20947641000</v>
      </c>
      <c r="O1027" s="1">
        <v>5991025326</v>
      </c>
    </row>
    <row r="1028" spans="1:15" x14ac:dyDescent="0.15">
      <c r="A1028" s="2">
        <v>38686</v>
      </c>
      <c r="B1028" s="1">
        <v>43.74</v>
      </c>
      <c r="C1028" s="1">
        <v>44.16</v>
      </c>
      <c r="D1028" s="1">
        <v>42.9</v>
      </c>
      <c r="E1028" s="1">
        <v>44</v>
      </c>
      <c r="F1028" s="1">
        <v>44.39</v>
      </c>
      <c r="G1028" s="1">
        <v>-0.65</v>
      </c>
      <c r="H1028" s="4">
        <f t="shared" si="40"/>
        <v>-1.4643E-2</v>
      </c>
      <c r="I1028" s="1">
        <v>-1.4642999999999999</v>
      </c>
      <c r="J1028" s="4">
        <f t="shared" si="41"/>
        <v>4.8219999999999999E-3</v>
      </c>
      <c r="K1028" s="1">
        <v>0.48220000000000002</v>
      </c>
      <c r="L1028" s="1">
        <v>650820</v>
      </c>
      <c r="M1028" s="1">
        <v>28172021</v>
      </c>
      <c r="N1028" s="1">
        <v>20640906000</v>
      </c>
      <c r="O1028" s="1">
        <v>5903299116</v>
      </c>
    </row>
    <row r="1029" spans="1:15" x14ac:dyDescent="0.15">
      <c r="A1029" s="2">
        <v>38687</v>
      </c>
      <c r="B1029" s="1">
        <v>43.3</v>
      </c>
      <c r="C1029" s="1">
        <v>43.85</v>
      </c>
      <c r="D1029" s="1">
        <v>43.21</v>
      </c>
      <c r="E1029" s="1">
        <v>43.49</v>
      </c>
      <c r="F1029" s="1">
        <v>43.74</v>
      </c>
      <c r="G1029" s="1">
        <v>-0.44</v>
      </c>
      <c r="H1029" s="4">
        <f t="shared" si="40"/>
        <v>-1.0059E-2</v>
      </c>
      <c r="I1029" s="1">
        <v>-1.0059</v>
      </c>
      <c r="J1029" s="4">
        <f t="shared" si="41"/>
        <v>3.967E-3</v>
      </c>
      <c r="K1029" s="1">
        <v>0.3967</v>
      </c>
      <c r="L1029" s="1">
        <v>535424</v>
      </c>
      <c r="M1029" s="1">
        <v>23266367</v>
      </c>
      <c r="N1029" s="1">
        <v>20433270000</v>
      </c>
      <c r="O1029" s="1">
        <v>5843915220</v>
      </c>
    </row>
    <row r="1030" spans="1:15" x14ac:dyDescent="0.15">
      <c r="A1030" s="2">
        <v>38688</v>
      </c>
      <c r="B1030" s="1">
        <v>44.52</v>
      </c>
      <c r="C1030" s="1">
        <v>44.8</v>
      </c>
      <c r="D1030" s="1">
        <v>43.3</v>
      </c>
      <c r="E1030" s="1">
        <v>43.3</v>
      </c>
      <c r="F1030" s="1">
        <v>43.3</v>
      </c>
      <c r="G1030" s="1">
        <v>1.22</v>
      </c>
      <c r="H1030" s="4">
        <f t="shared" si="40"/>
        <v>2.8176E-2</v>
      </c>
      <c r="I1030" s="1">
        <v>2.8176000000000001</v>
      </c>
      <c r="J1030" s="4">
        <f t="shared" si="41"/>
        <v>7.1380000000000002E-3</v>
      </c>
      <c r="K1030" s="1">
        <v>0.71379999999999999</v>
      </c>
      <c r="L1030" s="1">
        <v>963383</v>
      </c>
      <c r="M1030" s="1">
        <v>42441653</v>
      </c>
      <c r="N1030" s="1">
        <v>21008988000</v>
      </c>
      <c r="O1030" s="1">
        <v>6008570568</v>
      </c>
    </row>
    <row r="1031" spans="1:15" x14ac:dyDescent="0.15">
      <c r="A1031" s="2">
        <v>38691</v>
      </c>
      <c r="B1031" s="1">
        <v>44.17</v>
      </c>
      <c r="C1031" s="1">
        <v>44.65</v>
      </c>
      <c r="D1031" s="1">
        <v>43.64</v>
      </c>
      <c r="E1031" s="1">
        <v>44.52</v>
      </c>
      <c r="F1031" s="1">
        <v>44.52</v>
      </c>
      <c r="G1031" s="1">
        <v>-0.35</v>
      </c>
      <c r="H1031" s="4">
        <f t="shared" si="40"/>
        <v>-7.8620000000000009E-3</v>
      </c>
      <c r="I1031" s="1">
        <v>-0.78620000000000001</v>
      </c>
      <c r="J1031" s="4">
        <f t="shared" si="41"/>
        <v>2.0430000000000001E-3</v>
      </c>
      <c r="K1031" s="1">
        <v>0.20430000000000001</v>
      </c>
      <c r="L1031" s="1">
        <v>275743</v>
      </c>
      <c r="M1031" s="1">
        <v>12151492</v>
      </c>
      <c r="N1031" s="1">
        <v>20843823000</v>
      </c>
      <c r="O1031" s="1">
        <v>5961333378</v>
      </c>
    </row>
    <row r="1032" spans="1:15" x14ac:dyDescent="0.15">
      <c r="A1032" s="2">
        <v>38692</v>
      </c>
      <c r="B1032" s="1">
        <v>43.76</v>
      </c>
      <c r="C1032" s="1">
        <v>44.13</v>
      </c>
      <c r="D1032" s="1">
        <v>43.5</v>
      </c>
      <c r="E1032" s="1">
        <v>43.7</v>
      </c>
      <c r="F1032" s="1">
        <v>44.17</v>
      </c>
      <c r="G1032" s="1">
        <v>-0.41</v>
      </c>
      <c r="H1032" s="4">
        <f t="shared" si="40"/>
        <v>-9.2820000000000003E-3</v>
      </c>
      <c r="I1032" s="1">
        <v>-0.92820000000000003</v>
      </c>
      <c r="J1032" s="4">
        <f t="shared" si="41"/>
        <v>1.1051999999999999E-2</v>
      </c>
      <c r="K1032" s="1">
        <v>1.1052</v>
      </c>
      <c r="L1032" s="1">
        <v>1491667</v>
      </c>
      <c r="M1032" s="1">
        <v>65529318</v>
      </c>
      <c r="N1032" s="1">
        <v>20650344000</v>
      </c>
      <c r="O1032" s="1">
        <v>5905998384</v>
      </c>
    </row>
    <row r="1033" spans="1:15" x14ac:dyDescent="0.15">
      <c r="A1033" s="2">
        <v>38693</v>
      </c>
      <c r="B1033" s="1">
        <v>43.74</v>
      </c>
      <c r="C1033" s="1">
        <v>44.13</v>
      </c>
      <c r="D1033" s="1">
        <v>43.5</v>
      </c>
      <c r="E1033" s="1">
        <v>43.5</v>
      </c>
      <c r="F1033" s="1">
        <v>43.76</v>
      </c>
      <c r="G1033" s="1">
        <v>-0.02</v>
      </c>
      <c r="H1033" s="4">
        <f t="shared" si="40"/>
        <v>-4.57E-4</v>
      </c>
      <c r="I1033" s="1">
        <v>-4.5699999999999998E-2</v>
      </c>
      <c r="J1033" s="4">
        <f t="shared" si="41"/>
        <v>3.1929999999999997E-3</v>
      </c>
      <c r="K1033" s="1">
        <v>0.31929999999999997</v>
      </c>
      <c r="L1033" s="1">
        <v>430998</v>
      </c>
      <c r="M1033" s="1">
        <v>18878496</v>
      </c>
      <c r="N1033" s="1">
        <v>20640906000</v>
      </c>
      <c r="O1033" s="1">
        <v>5903299116</v>
      </c>
    </row>
    <row r="1034" spans="1:15" x14ac:dyDescent="0.15">
      <c r="A1034" s="2">
        <v>38694</v>
      </c>
      <c r="B1034" s="1">
        <v>43.6</v>
      </c>
      <c r="C1034" s="1">
        <v>44</v>
      </c>
      <c r="D1034" s="1">
        <v>43.53</v>
      </c>
      <c r="E1034" s="1">
        <v>43.54</v>
      </c>
      <c r="F1034" s="1">
        <v>43.74</v>
      </c>
      <c r="G1034" s="1">
        <v>-0.14000000000000001</v>
      </c>
      <c r="H1034" s="4">
        <f t="shared" si="40"/>
        <v>-3.2009999999999999E-3</v>
      </c>
      <c r="I1034" s="1">
        <v>-0.3201</v>
      </c>
      <c r="J1034" s="4">
        <f t="shared" si="41"/>
        <v>2.7100000000000002E-3</v>
      </c>
      <c r="K1034" s="1">
        <v>0.27100000000000002</v>
      </c>
      <c r="L1034" s="1">
        <v>365778</v>
      </c>
      <c r="M1034" s="1">
        <v>16002582</v>
      </c>
      <c r="N1034" s="1">
        <v>20574840000</v>
      </c>
      <c r="O1034" s="1">
        <v>5884404240</v>
      </c>
    </row>
    <row r="1035" spans="1:15" x14ac:dyDescent="0.15">
      <c r="A1035" s="2">
        <v>38695</v>
      </c>
      <c r="B1035" s="1">
        <v>42.88</v>
      </c>
      <c r="C1035" s="1">
        <v>43.7</v>
      </c>
      <c r="D1035" s="1">
        <v>42.8</v>
      </c>
      <c r="E1035" s="1">
        <v>43.7</v>
      </c>
      <c r="F1035" s="1">
        <v>43.6</v>
      </c>
      <c r="G1035" s="1">
        <v>-0.72</v>
      </c>
      <c r="H1035" s="4">
        <f t="shared" si="40"/>
        <v>-1.6514000000000001E-2</v>
      </c>
      <c r="I1035" s="1">
        <v>-1.6514</v>
      </c>
      <c r="J1035" s="4">
        <f t="shared" si="41"/>
        <v>1.1455999999999999E-2</v>
      </c>
      <c r="K1035" s="1">
        <v>1.1456</v>
      </c>
      <c r="L1035" s="1">
        <v>1546206</v>
      </c>
      <c r="M1035" s="1">
        <v>66478204</v>
      </c>
      <c r="N1035" s="1">
        <v>20235072000</v>
      </c>
      <c r="O1035" s="1">
        <v>5787230592</v>
      </c>
    </row>
    <row r="1036" spans="1:15" x14ac:dyDescent="0.15">
      <c r="A1036" s="2">
        <v>38698</v>
      </c>
      <c r="B1036" s="1">
        <v>41.66</v>
      </c>
      <c r="C1036" s="1">
        <v>42.8</v>
      </c>
      <c r="D1036" s="1">
        <v>41.65</v>
      </c>
      <c r="E1036" s="1">
        <v>42.8</v>
      </c>
      <c r="F1036" s="1">
        <v>42.88</v>
      </c>
      <c r="G1036" s="1">
        <v>-1.22</v>
      </c>
      <c r="H1036" s="4">
        <f t="shared" si="40"/>
        <v>-2.8451000000000001E-2</v>
      </c>
      <c r="I1036" s="1">
        <v>-2.8451</v>
      </c>
      <c r="J1036" s="4">
        <f t="shared" si="41"/>
        <v>1.119E-2</v>
      </c>
      <c r="K1036" s="1">
        <v>1.119</v>
      </c>
      <c r="L1036" s="1">
        <v>1510220</v>
      </c>
      <c r="M1036" s="1">
        <v>63383458</v>
      </c>
      <c r="N1036" s="1">
        <v>19659354000</v>
      </c>
      <c r="O1036" s="1">
        <v>5622575244</v>
      </c>
    </row>
    <row r="1037" spans="1:15" x14ac:dyDescent="0.15">
      <c r="A1037" s="2">
        <v>38699</v>
      </c>
      <c r="B1037" s="1">
        <v>41.37</v>
      </c>
      <c r="C1037" s="1">
        <v>41.95</v>
      </c>
      <c r="D1037" s="1">
        <v>40.5</v>
      </c>
      <c r="E1037" s="1">
        <v>41.7</v>
      </c>
      <c r="F1037" s="1">
        <v>41.66</v>
      </c>
      <c r="G1037" s="1">
        <v>-0.28999999999999998</v>
      </c>
      <c r="H1037" s="4">
        <f t="shared" si="40"/>
        <v>-6.9610000000000002E-3</v>
      </c>
      <c r="I1037" s="1">
        <v>-0.69610000000000005</v>
      </c>
      <c r="J1037" s="4">
        <f t="shared" si="41"/>
        <v>1.5125999999999999E-2</v>
      </c>
      <c r="K1037" s="1">
        <v>1.5125999999999999</v>
      </c>
      <c r="L1037" s="1">
        <v>2041441</v>
      </c>
      <c r="M1037" s="1">
        <v>83729902</v>
      </c>
      <c r="N1037" s="1">
        <v>19522503000</v>
      </c>
      <c r="O1037" s="1">
        <v>5583435858</v>
      </c>
    </row>
    <row r="1038" spans="1:15" x14ac:dyDescent="0.15">
      <c r="A1038" s="2">
        <v>38700</v>
      </c>
      <c r="B1038" s="1">
        <v>42.48</v>
      </c>
      <c r="C1038" s="1">
        <v>42.8</v>
      </c>
      <c r="D1038" s="1">
        <v>41.03</v>
      </c>
      <c r="E1038" s="1">
        <v>41.05</v>
      </c>
      <c r="F1038" s="1">
        <v>41.37</v>
      </c>
      <c r="G1038" s="1">
        <v>1.1100000000000001</v>
      </c>
      <c r="H1038" s="4">
        <f t="shared" si="40"/>
        <v>2.6831000000000001E-2</v>
      </c>
      <c r="I1038" s="1">
        <v>2.6831</v>
      </c>
      <c r="J1038" s="4">
        <f t="shared" si="41"/>
        <v>1.3319000000000001E-2</v>
      </c>
      <c r="K1038" s="1">
        <v>1.3319000000000001</v>
      </c>
      <c r="L1038" s="1">
        <v>1797593</v>
      </c>
      <c r="M1038" s="1">
        <v>75326820</v>
      </c>
      <c r="N1038" s="1">
        <v>20046312000</v>
      </c>
      <c r="O1038" s="1">
        <v>5733245232</v>
      </c>
    </row>
    <row r="1039" spans="1:15" x14ac:dyDescent="0.15">
      <c r="A1039" s="2">
        <v>38701</v>
      </c>
      <c r="B1039" s="1">
        <v>42.86</v>
      </c>
      <c r="C1039" s="1">
        <v>42.9</v>
      </c>
      <c r="D1039" s="1">
        <v>42.01</v>
      </c>
      <c r="E1039" s="1">
        <v>42.53</v>
      </c>
      <c r="F1039" s="1">
        <v>42.48</v>
      </c>
      <c r="G1039" s="1">
        <v>0.38</v>
      </c>
      <c r="H1039" s="4">
        <f t="shared" si="40"/>
        <v>8.9449999999999998E-3</v>
      </c>
      <c r="I1039" s="1">
        <v>0.89449999999999996</v>
      </c>
      <c r="J1039" s="4">
        <f t="shared" si="41"/>
        <v>4.3969999999999999E-3</v>
      </c>
      <c r="K1039" s="1">
        <v>0.43969999999999998</v>
      </c>
      <c r="L1039" s="1">
        <v>593465</v>
      </c>
      <c r="M1039" s="1">
        <v>25306079</v>
      </c>
      <c r="N1039" s="1">
        <v>20225634000</v>
      </c>
      <c r="O1039" s="1">
        <v>5784531324</v>
      </c>
    </row>
    <row r="1040" spans="1:15" x14ac:dyDescent="0.15">
      <c r="A1040" s="2">
        <v>38702</v>
      </c>
      <c r="B1040" s="1">
        <v>43.47</v>
      </c>
      <c r="C1040" s="1">
        <v>43.66</v>
      </c>
      <c r="D1040" s="1">
        <v>42.5</v>
      </c>
      <c r="E1040" s="1">
        <v>42.8</v>
      </c>
      <c r="F1040" s="1">
        <v>42.86</v>
      </c>
      <c r="G1040" s="1">
        <v>0.61</v>
      </c>
      <c r="H1040" s="4">
        <f t="shared" si="40"/>
        <v>1.4232E-2</v>
      </c>
      <c r="I1040" s="1">
        <v>1.4232</v>
      </c>
      <c r="J1040" s="4">
        <f t="shared" si="41"/>
        <v>4.9430000000000003E-3</v>
      </c>
      <c r="K1040" s="1">
        <v>0.49430000000000002</v>
      </c>
      <c r="L1040" s="1">
        <v>667061</v>
      </c>
      <c r="M1040" s="1">
        <v>28659038</v>
      </c>
      <c r="N1040" s="1">
        <v>20513493000</v>
      </c>
      <c r="O1040" s="1">
        <v>5866858998</v>
      </c>
    </row>
    <row r="1041" spans="1:15" x14ac:dyDescent="0.15">
      <c r="A1041" s="2">
        <v>38705</v>
      </c>
      <c r="B1041" s="1">
        <v>43.85</v>
      </c>
      <c r="C1041" s="1">
        <v>44.08</v>
      </c>
      <c r="D1041" s="1">
        <v>43.25</v>
      </c>
      <c r="E1041" s="1">
        <v>43.5</v>
      </c>
      <c r="F1041" s="1">
        <v>43.47</v>
      </c>
      <c r="G1041" s="1">
        <v>0.38</v>
      </c>
      <c r="H1041" s="4">
        <f t="shared" si="40"/>
        <v>8.7419999999999998E-3</v>
      </c>
      <c r="I1041" s="1">
        <v>0.87419999999999998</v>
      </c>
      <c r="J1041" s="4">
        <f t="shared" si="41"/>
        <v>3.4839999999999997E-3</v>
      </c>
      <c r="K1041" s="1">
        <v>0.34839999999999999</v>
      </c>
      <c r="L1041" s="1">
        <v>470267</v>
      </c>
      <c r="M1041" s="1">
        <v>20587488</v>
      </c>
      <c r="N1041" s="1">
        <v>20692815000</v>
      </c>
      <c r="O1041" s="1">
        <v>5918145090</v>
      </c>
    </row>
    <row r="1042" spans="1:15" x14ac:dyDescent="0.15">
      <c r="A1042" s="2">
        <v>38706</v>
      </c>
      <c r="B1042" s="1">
        <v>43.38</v>
      </c>
      <c r="C1042" s="1">
        <v>44.05</v>
      </c>
      <c r="D1042" s="1">
        <v>43</v>
      </c>
      <c r="E1042" s="1">
        <v>44.04</v>
      </c>
      <c r="F1042" s="1">
        <v>43.85</v>
      </c>
      <c r="G1042" s="1">
        <v>-0.47</v>
      </c>
      <c r="H1042" s="4">
        <f t="shared" si="40"/>
        <v>-1.0718E-2</v>
      </c>
      <c r="I1042" s="1">
        <v>-1.0718000000000001</v>
      </c>
      <c r="J1042" s="4">
        <f t="shared" si="41"/>
        <v>3.3639999999999998E-3</v>
      </c>
      <c r="K1042" s="1">
        <v>0.33639999999999998</v>
      </c>
      <c r="L1042" s="1">
        <v>454042</v>
      </c>
      <c r="M1042" s="1">
        <v>19679338</v>
      </c>
      <c r="N1042" s="1">
        <v>20471022000</v>
      </c>
      <c r="O1042" s="1">
        <v>5854712292</v>
      </c>
    </row>
    <row r="1043" spans="1:15" x14ac:dyDescent="0.15">
      <c r="A1043" s="2">
        <v>38707</v>
      </c>
      <c r="B1043" s="1">
        <v>42.96</v>
      </c>
      <c r="C1043" s="1">
        <v>43.6</v>
      </c>
      <c r="D1043" s="1">
        <v>42.72</v>
      </c>
      <c r="E1043" s="1">
        <v>43.1</v>
      </c>
      <c r="F1043" s="1">
        <v>43.38</v>
      </c>
      <c r="G1043" s="1">
        <v>-0.42</v>
      </c>
      <c r="H1043" s="4">
        <f t="shared" si="40"/>
        <v>-9.6819999999999996E-3</v>
      </c>
      <c r="I1043" s="1">
        <v>-0.96819999999999995</v>
      </c>
      <c r="J1043" s="4">
        <f t="shared" si="41"/>
        <v>3.6740000000000002E-3</v>
      </c>
      <c r="K1043" s="1">
        <v>0.3674</v>
      </c>
      <c r="L1043" s="1">
        <v>495917</v>
      </c>
      <c r="M1043" s="1">
        <v>21349222</v>
      </c>
      <c r="N1043" s="1">
        <v>20272824000</v>
      </c>
      <c r="O1043" s="1">
        <v>5798027664</v>
      </c>
    </row>
    <row r="1044" spans="1:15" x14ac:dyDescent="0.15">
      <c r="A1044" s="2">
        <v>38708</v>
      </c>
      <c r="B1044" s="1">
        <v>43.23</v>
      </c>
      <c r="C1044" s="1">
        <v>43.6</v>
      </c>
      <c r="D1044" s="1">
        <v>42.51</v>
      </c>
      <c r="E1044" s="1">
        <v>42.66</v>
      </c>
      <c r="F1044" s="1">
        <v>42.96</v>
      </c>
      <c r="G1044" s="1">
        <v>0.27</v>
      </c>
      <c r="H1044" s="4">
        <f t="shared" si="40"/>
        <v>6.2849999999999998E-3</v>
      </c>
      <c r="I1044" s="1">
        <v>0.62849999999999995</v>
      </c>
      <c r="J1044" s="4">
        <f t="shared" si="41"/>
        <v>2.4749999999999998E-3</v>
      </c>
      <c r="K1044" s="1">
        <v>0.2475</v>
      </c>
      <c r="L1044" s="1">
        <v>334067</v>
      </c>
      <c r="M1044" s="1">
        <v>14361625</v>
      </c>
      <c r="N1044" s="1">
        <v>20400237000</v>
      </c>
      <c r="O1044" s="1">
        <v>5834467782</v>
      </c>
    </row>
    <row r="1045" spans="1:15" x14ac:dyDescent="0.15">
      <c r="A1045" s="2">
        <v>38709</v>
      </c>
      <c r="B1045" s="1">
        <v>44.08</v>
      </c>
      <c r="C1045" s="1">
        <v>44.2</v>
      </c>
      <c r="D1045" s="1">
        <v>42.9</v>
      </c>
      <c r="E1045" s="1">
        <v>42.91</v>
      </c>
      <c r="F1045" s="1">
        <v>43.23</v>
      </c>
      <c r="G1045" s="1">
        <v>0.85</v>
      </c>
      <c r="H1045" s="4">
        <f t="shared" si="40"/>
        <v>1.9661999999999999E-2</v>
      </c>
      <c r="I1045" s="1">
        <v>1.9661999999999999</v>
      </c>
      <c r="J1045" s="4">
        <f t="shared" si="41"/>
        <v>4.6620000000000003E-3</v>
      </c>
      <c r="K1045" s="1">
        <v>0.4662</v>
      </c>
      <c r="L1045" s="1">
        <v>629183</v>
      </c>
      <c r="M1045" s="1">
        <v>27434932</v>
      </c>
      <c r="N1045" s="1">
        <v>20801352000</v>
      </c>
      <c r="O1045" s="1">
        <v>5949186672</v>
      </c>
    </row>
    <row r="1046" spans="1:15" x14ac:dyDescent="0.15">
      <c r="A1046" s="2">
        <v>38712</v>
      </c>
      <c r="B1046" s="1">
        <v>44.21</v>
      </c>
      <c r="C1046" s="1">
        <v>44.5</v>
      </c>
      <c r="D1046" s="1">
        <v>43.8</v>
      </c>
      <c r="E1046" s="1">
        <v>44.2</v>
      </c>
      <c r="F1046" s="1">
        <v>44.08</v>
      </c>
      <c r="G1046" s="1">
        <v>0.13</v>
      </c>
      <c r="H1046" s="4">
        <f t="shared" si="40"/>
        <v>2.9489999999999998E-3</v>
      </c>
      <c r="I1046" s="1">
        <v>0.2949</v>
      </c>
      <c r="J1046" s="4">
        <f t="shared" si="41"/>
        <v>5.1809999999999998E-3</v>
      </c>
      <c r="K1046" s="1">
        <v>0.5181</v>
      </c>
      <c r="L1046" s="1">
        <v>699235</v>
      </c>
      <c r="M1046" s="1">
        <v>30863111</v>
      </c>
      <c r="N1046" s="1">
        <v>20862699000</v>
      </c>
      <c r="O1046" s="1">
        <v>5966731914</v>
      </c>
    </row>
    <row r="1047" spans="1:15" x14ac:dyDescent="0.15">
      <c r="A1047" s="2">
        <v>38713</v>
      </c>
      <c r="B1047" s="1">
        <v>44.92</v>
      </c>
      <c r="C1047" s="1">
        <v>44.99</v>
      </c>
      <c r="D1047" s="1">
        <v>44.13</v>
      </c>
      <c r="E1047" s="1">
        <v>44.3</v>
      </c>
      <c r="F1047" s="1">
        <v>44.21</v>
      </c>
      <c r="G1047" s="1">
        <v>0.71</v>
      </c>
      <c r="H1047" s="4">
        <f t="shared" si="40"/>
        <v>1.6060000000000001E-2</v>
      </c>
      <c r="I1047" s="1">
        <v>1.6060000000000001</v>
      </c>
      <c r="J1047" s="4">
        <f t="shared" si="41"/>
        <v>5.4020000000000006E-3</v>
      </c>
      <c r="K1047" s="1">
        <v>0.54020000000000001</v>
      </c>
      <c r="L1047" s="1">
        <v>729017</v>
      </c>
      <c r="M1047" s="1">
        <v>32574560</v>
      </c>
      <c r="N1047" s="1">
        <v>21197748000</v>
      </c>
      <c r="O1047" s="1">
        <v>6062555928</v>
      </c>
    </row>
    <row r="1048" spans="1:15" x14ac:dyDescent="0.15">
      <c r="A1048" s="2">
        <v>38714</v>
      </c>
      <c r="B1048" s="1">
        <v>45.47</v>
      </c>
      <c r="C1048" s="1">
        <v>45.5</v>
      </c>
      <c r="D1048" s="1">
        <v>44.76</v>
      </c>
      <c r="E1048" s="1">
        <v>44.99</v>
      </c>
      <c r="F1048" s="1">
        <v>44.92</v>
      </c>
      <c r="G1048" s="1">
        <v>0.55000000000000004</v>
      </c>
      <c r="H1048" s="4">
        <f t="shared" si="40"/>
        <v>1.2244E-2</v>
      </c>
      <c r="I1048" s="1">
        <v>1.2243999999999999</v>
      </c>
      <c r="J1048" s="4">
        <f t="shared" si="41"/>
        <v>4.6309999999999997E-3</v>
      </c>
      <c r="K1048" s="1">
        <v>0.46310000000000001</v>
      </c>
      <c r="L1048" s="1">
        <v>625035</v>
      </c>
      <c r="M1048" s="1">
        <v>28274416</v>
      </c>
      <c r="N1048" s="1">
        <v>21457293000</v>
      </c>
      <c r="O1048" s="1">
        <v>6136785798</v>
      </c>
    </row>
    <row r="1049" spans="1:15" x14ac:dyDescent="0.15">
      <c r="A1049" s="2">
        <v>38715</v>
      </c>
      <c r="B1049" s="1">
        <v>46.77</v>
      </c>
      <c r="C1049" s="1">
        <v>46.8</v>
      </c>
      <c r="D1049" s="1">
        <v>45.5</v>
      </c>
      <c r="E1049" s="1">
        <v>45.5</v>
      </c>
      <c r="F1049" s="1">
        <v>45.47</v>
      </c>
      <c r="G1049" s="1">
        <v>1.3</v>
      </c>
      <c r="H1049" s="4">
        <f t="shared" si="40"/>
        <v>2.8590000000000001E-2</v>
      </c>
      <c r="I1049" s="1">
        <v>2.859</v>
      </c>
      <c r="J1049" s="4">
        <f t="shared" si="41"/>
        <v>1.1613999999999999E-2</v>
      </c>
      <c r="K1049" s="1">
        <v>1.1614</v>
      </c>
      <c r="L1049" s="1">
        <v>1567435</v>
      </c>
      <c r="M1049" s="1">
        <v>72783428</v>
      </c>
      <c r="N1049" s="1">
        <v>22070763000</v>
      </c>
      <c r="O1049" s="1">
        <v>6312238218</v>
      </c>
    </row>
    <row r="1050" spans="1:15" x14ac:dyDescent="0.15">
      <c r="A1050" s="2">
        <v>38716</v>
      </c>
      <c r="B1050" s="1">
        <v>45.62</v>
      </c>
      <c r="C1050" s="1">
        <v>46.52</v>
      </c>
      <c r="D1050" s="1">
        <v>44.9</v>
      </c>
      <c r="E1050" s="1">
        <v>46.5</v>
      </c>
      <c r="F1050" s="1">
        <v>46.77</v>
      </c>
      <c r="G1050" s="1">
        <v>-1.1499999999999999</v>
      </c>
      <c r="H1050" s="4">
        <f t="shared" si="40"/>
        <v>-2.4588000000000002E-2</v>
      </c>
      <c r="I1050" s="1">
        <v>-2.4588000000000001</v>
      </c>
      <c r="J1050" s="4">
        <f t="shared" si="41"/>
        <v>2.7153999999999998E-2</v>
      </c>
      <c r="K1050" s="1">
        <v>2.7153999999999998</v>
      </c>
      <c r="L1050" s="1">
        <v>3664756</v>
      </c>
      <c r="M1050" s="1">
        <v>167469295</v>
      </c>
      <c r="N1050" s="1">
        <v>21528078000</v>
      </c>
      <c r="O1050" s="1">
        <v>6157030308</v>
      </c>
    </row>
    <row r="1051" spans="1:15" x14ac:dyDescent="0.15">
      <c r="A1051" s="2">
        <v>38721</v>
      </c>
      <c r="B1051" s="1">
        <v>44.28</v>
      </c>
      <c r="C1051" s="1">
        <v>45.4</v>
      </c>
      <c r="D1051" s="1">
        <v>44.11</v>
      </c>
      <c r="E1051" s="1">
        <v>45.4</v>
      </c>
      <c r="F1051" s="1">
        <v>45.62</v>
      </c>
      <c r="G1051" s="1">
        <v>-1.34</v>
      </c>
      <c r="H1051" s="4">
        <f t="shared" si="40"/>
        <v>-2.9373E-2</v>
      </c>
      <c r="I1051" s="1">
        <v>-2.9373</v>
      </c>
      <c r="J1051" s="4">
        <f t="shared" si="41"/>
        <v>2.6308999999999999E-2</v>
      </c>
      <c r="K1051" s="1">
        <v>2.6309</v>
      </c>
      <c r="L1051" s="1">
        <v>3550713</v>
      </c>
      <c r="M1051" s="1">
        <v>157456208</v>
      </c>
      <c r="N1051" s="1">
        <v>20895732000</v>
      </c>
      <c r="O1051" s="1">
        <v>5976179352</v>
      </c>
    </row>
    <row r="1052" spans="1:15" x14ac:dyDescent="0.15">
      <c r="A1052" s="2">
        <v>38722</v>
      </c>
      <c r="B1052" s="1">
        <v>44.76</v>
      </c>
      <c r="C1052" s="1">
        <v>45.3</v>
      </c>
      <c r="D1052" s="1">
        <v>44.12</v>
      </c>
      <c r="E1052" s="1">
        <v>44.2</v>
      </c>
      <c r="F1052" s="1">
        <v>44.28</v>
      </c>
      <c r="G1052" s="1">
        <v>0.48</v>
      </c>
      <c r="H1052" s="4">
        <f t="shared" si="40"/>
        <v>1.0840000000000001E-2</v>
      </c>
      <c r="I1052" s="1">
        <v>1.0840000000000001</v>
      </c>
      <c r="J1052" s="4">
        <f t="shared" si="41"/>
        <v>1.2589999999999999E-2</v>
      </c>
      <c r="K1052" s="1">
        <v>1.2589999999999999</v>
      </c>
      <c r="L1052" s="1">
        <v>1699230</v>
      </c>
      <c r="M1052" s="1">
        <v>75918198</v>
      </c>
      <c r="N1052" s="1">
        <v>21122244000</v>
      </c>
      <c r="O1052" s="1">
        <v>6040961784</v>
      </c>
    </row>
    <row r="1053" spans="1:15" x14ac:dyDescent="0.15">
      <c r="A1053" s="2">
        <v>38723</v>
      </c>
      <c r="B1053" s="1">
        <v>45.23</v>
      </c>
      <c r="C1053" s="1">
        <v>45.45</v>
      </c>
      <c r="D1053" s="1">
        <v>44.35</v>
      </c>
      <c r="E1053" s="1">
        <v>44.8</v>
      </c>
      <c r="F1053" s="1">
        <v>44.76</v>
      </c>
      <c r="G1053" s="1">
        <v>0.47</v>
      </c>
      <c r="H1053" s="4">
        <f t="shared" si="40"/>
        <v>1.0500000000000001E-2</v>
      </c>
      <c r="I1053" s="1">
        <v>1.05</v>
      </c>
      <c r="J1053" s="4">
        <f t="shared" si="41"/>
        <v>1.2716E-2</v>
      </c>
      <c r="K1053" s="1">
        <v>1.2716000000000001</v>
      </c>
      <c r="L1053" s="1">
        <v>1716230</v>
      </c>
      <c r="M1053" s="1">
        <v>77233333</v>
      </c>
      <c r="N1053" s="1">
        <v>21344037000</v>
      </c>
      <c r="O1053" s="1">
        <v>6104394582</v>
      </c>
    </row>
    <row r="1054" spans="1:15" x14ac:dyDescent="0.15">
      <c r="A1054" s="2">
        <v>38726</v>
      </c>
      <c r="B1054" s="1">
        <v>46.79</v>
      </c>
      <c r="C1054" s="1">
        <v>47.3</v>
      </c>
      <c r="D1054" s="1">
        <v>45.3</v>
      </c>
      <c r="E1054" s="1">
        <v>45.35</v>
      </c>
      <c r="F1054" s="1">
        <v>45.23</v>
      </c>
      <c r="G1054" s="1">
        <v>1.56</v>
      </c>
      <c r="H1054" s="4">
        <f t="shared" si="40"/>
        <v>3.449E-2</v>
      </c>
      <c r="I1054" s="1">
        <v>3.4489999999999998</v>
      </c>
      <c r="J1054" s="4">
        <f t="shared" si="41"/>
        <v>1.5389999999999999E-2</v>
      </c>
      <c r="K1054" s="1">
        <v>1.5389999999999999</v>
      </c>
      <c r="L1054" s="1">
        <v>2077080</v>
      </c>
      <c r="M1054" s="1">
        <v>96726018</v>
      </c>
      <c r="N1054" s="1">
        <v>22080201000</v>
      </c>
      <c r="O1054" s="1">
        <v>6314937486</v>
      </c>
    </row>
    <row r="1055" spans="1:15" x14ac:dyDescent="0.15">
      <c r="A1055" s="2">
        <v>38727</v>
      </c>
      <c r="B1055" s="1">
        <v>46.97</v>
      </c>
      <c r="C1055" s="1">
        <v>47.58</v>
      </c>
      <c r="D1055" s="1">
        <v>46.53</v>
      </c>
      <c r="E1055" s="1">
        <v>47</v>
      </c>
      <c r="F1055" s="1">
        <v>46.79</v>
      </c>
      <c r="G1055" s="1">
        <v>0.18</v>
      </c>
      <c r="H1055" s="4">
        <f t="shared" si="40"/>
        <v>3.8469999999999997E-3</v>
      </c>
      <c r="I1055" s="1">
        <v>0.38469999999999999</v>
      </c>
      <c r="J1055" s="4">
        <f t="shared" si="41"/>
        <v>1.2934000000000001E-2</v>
      </c>
      <c r="K1055" s="1">
        <v>1.2934000000000001</v>
      </c>
      <c r="L1055" s="1">
        <v>1745682</v>
      </c>
      <c r="M1055" s="1">
        <v>82153545</v>
      </c>
      <c r="N1055" s="1">
        <v>22165143000</v>
      </c>
      <c r="O1055" s="1">
        <v>6339230898</v>
      </c>
    </row>
    <row r="1056" spans="1:15" x14ac:dyDescent="0.15">
      <c r="A1056" s="2">
        <v>38728</v>
      </c>
      <c r="B1056" s="1">
        <v>46.56</v>
      </c>
      <c r="C1056" s="1">
        <v>47.6</v>
      </c>
      <c r="D1056" s="1">
        <v>46.51</v>
      </c>
      <c r="E1056" s="1">
        <v>46.95</v>
      </c>
      <c r="F1056" s="1">
        <v>46.97</v>
      </c>
      <c r="G1056" s="1">
        <v>-0.41</v>
      </c>
      <c r="H1056" s="4">
        <f t="shared" si="40"/>
        <v>-8.7290000000000006E-3</v>
      </c>
      <c r="I1056" s="1">
        <v>-0.87290000000000001</v>
      </c>
      <c r="J1056" s="4">
        <f t="shared" si="41"/>
        <v>6.1609999999999998E-3</v>
      </c>
      <c r="K1056" s="1">
        <v>0.61609999999999998</v>
      </c>
      <c r="L1056" s="1">
        <v>831515</v>
      </c>
      <c r="M1056" s="1">
        <v>39227536</v>
      </c>
      <c r="N1056" s="1">
        <v>21971664000</v>
      </c>
      <c r="O1056" s="1">
        <v>6283895904</v>
      </c>
    </row>
    <row r="1057" spans="1:15" x14ac:dyDescent="0.15">
      <c r="A1057" s="2">
        <v>38729</v>
      </c>
      <c r="B1057" s="1">
        <v>47</v>
      </c>
      <c r="C1057" s="1">
        <v>47.06</v>
      </c>
      <c r="D1057" s="1">
        <v>46.1</v>
      </c>
      <c r="E1057" s="1">
        <v>46.4</v>
      </c>
      <c r="F1057" s="1">
        <v>46.56</v>
      </c>
      <c r="G1057" s="1">
        <v>0.44</v>
      </c>
      <c r="H1057" s="4">
        <f t="shared" si="40"/>
        <v>9.4500000000000001E-3</v>
      </c>
      <c r="I1057" s="1">
        <v>0.94499999999999995</v>
      </c>
      <c r="J1057" s="4">
        <f t="shared" si="41"/>
        <v>7.4019999999999997E-3</v>
      </c>
      <c r="K1057" s="1">
        <v>0.74019999999999997</v>
      </c>
      <c r="L1057" s="1">
        <v>998972</v>
      </c>
      <c r="M1057" s="1">
        <v>46568064</v>
      </c>
      <c r="N1057" s="1">
        <v>22179300000</v>
      </c>
      <c r="O1057" s="1">
        <v>6343279800</v>
      </c>
    </row>
    <row r="1058" spans="1:15" x14ac:dyDescent="0.15">
      <c r="A1058" s="2">
        <v>38730</v>
      </c>
      <c r="B1058" s="1">
        <v>47.48</v>
      </c>
      <c r="C1058" s="1">
        <v>48.3</v>
      </c>
      <c r="D1058" s="1">
        <v>46.5</v>
      </c>
      <c r="E1058" s="1">
        <v>47</v>
      </c>
      <c r="F1058" s="1">
        <v>47</v>
      </c>
      <c r="G1058" s="1">
        <v>0.48</v>
      </c>
      <c r="H1058" s="4">
        <f t="shared" si="40"/>
        <v>1.0213000000000002E-2</v>
      </c>
      <c r="I1058" s="1">
        <v>1.0213000000000001</v>
      </c>
      <c r="J1058" s="4">
        <f t="shared" si="41"/>
        <v>7.3629999999999998E-3</v>
      </c>
      <c r="K1058" s="1">
        <v>0.73629999999999995</v>
      </c>
      <c r="L1058" s="1">
        <v>993688</v>
      </c>
      <c r="M1058" s="1">
        <v>47330433</v>
      </c>
      <c r="N1058" s="1">
        <v>22405812000</v>
      </c>
      <c r="O1058" s="1">
        <v>6408062232</v>
      </c>
    </row>
    <row r="1059" spans="1:15" x14ac:dyDescent="0.15">
      <c r="A1059" s="2">
        <v>38733</v>
      </c>
      <c r="B1059" s="1">
        <v>46.55</v>
      </c>
      <c r="C1059" s="1">
        <v>47.9</v>
      </c>
      <c r="D1059" s="1">
        <v>46.51</v>
      </c>
      <c r="E1059" s="1">
        <v>47.78</v>
      </c>
      <c r="F1059" s="1">
        <v>47.48</v>
      </c>
      <c r="G1059" s="1">
        <v>-0.93</v>
      </c>
      <c r="H1059" s="4">
        <f t="shared" si="40"/>
        <v>-1.9587E-2</v>
      </c>
      <c r="I1059" s="1">
        <v>-1.9587000000000001</v>
      </c>
      <c r="J1059" s="4">
        <f t="shared" si="41"/>
        <v>5.7279999999999996E-3</v>
      </c>
      <c r="K1059" s="1">
        <v>0.57279999999999998</v>
      </c>
      <c r="L1059" s="1">
        <v>773084</v>
      </c>
      <c r="M1059" s="1">
        <v>36255138</v>
      </c>
      <c r="N1059" s="1">
        <v>21966945000</v>
      </c>
      <c r="O1059" s="1">
        <v>6282546270</v>
      </c>
    </row>
    <row r="1060" spans="1:15" x14ac:dyDescent="0.15">
      <c r="A1060" s="2">
        <v>38734</v>
      </c>
      <c r="B1060" s="1">
        <v>46.05</v>
      </c>
      <c r="C1060" s="1">
        <v>46.62</v>
      </c>
      <c r="D1060" s="1">
        <v>45.8</v>
      </c>
      <c r="E1060" s="1">
        <v>46</v>
      </c>
      <c r="F1060" s="1">
        <v>46.55</v>
      </c>
      <c r="G1060" s="1">
        <v>-0.5</v>
      </c>
      <c r="H1060" s="4">
        <f t="shared" si="40"/>
        <v>-1.0741000000000001E-2</v>
      </c>
      <c r="I1060" s="1">
        <v>-1.0741000000000001</v>
      </c>
      <c r="J1060" s="4">
        <f t="shared" si="41"/>
        <v>1.0243E-2</v>
      </c>
      <c r="K1060" s="1">
        <v>1.0243</v>
      </c>
      <c r="L1060" s="1">
        <v>1382470</v>
      </c>
      <c r="M1060" s="1">
        <v>63618353</v>
      </c>
      <c r="N1060" s="1">
        <v>21730995000</v>
      </c>
      <c r="O1060" s="1">
        <v>6215064570</v>
      </c>
    </row>
    <row r="1061" spans="1:15" x14ac:dyDescent="0.15">
      <c r="A1061" s="2">
        <v>38735</v>
      </c>
      <c r="B1061" s="1">
        <v>46.16</v>
      </c>
      <c r="C1061" s="1">
        <v>46.96</v>
      </c>
      <c r="D1061" s="1">
        <v>46</v>
      </c>
      <c r="E1061" s="1">
        <v>46</v>
      </c>
      <c r="F1061" s="1">
        <v>46.05</v>
      </c>
      <c r="G1061" s="1">
        <v>0.11</v>
      </c>
      <c r="H1061" s="4">
        <f t="shared" si="40"/>
        <v>2.3890000000000001E-3</v>
      </c>
      <c r="I1061" s="1">
        <v>0.2389</v>
      </c>
      <c r="J1061" s="4">
        <f t="shared" si="41"/>
        <v>7.1919999999999996E-3</v>
      </c>
      <c r="K1061" s="1">
        <v>0.71919999999999995</v>
      </c>
      <c r="L1061" s="1">
        <v>970685</v>
      </c>
      <c r="M1061" s="1">
        <v>45114697</v>
      </c>
      <c r="N1061" s="1">
        <v>21782904000</v>
      </c>
      <c r="O1061" s="1">
        <v>6229910544</v>
      </c>
    </row>
    <row r="1062" spans="1:15" x14ac:dyDescent="0.15">
      <c r="A1062" s="2">
        <v>38736</v>
      </c>
      <c r="B1062" s="1">
        <v>46.08</v>
      </c>
      <c r="C1062" s="1">
        <v>46.8</v>
      </c>
      <c r="D1062" s="1">
        <v>45.77</v>
      </c>
      <c r="E1062" s="1">
        <v>46.78</v>
      </c>
      <c r="F1062" s="1">
        <v>46.16</v>
      </c>
      <c r="G1062" s="1">
        <v>-0.08</v>
      </c>
      <c r="H1062" s="4">
        <f t="shared" si="40"/>
        <v>-1.7330000000000002E-3</v>
      </c>
      <c r="I1062" s="1">
        <v>-0.17330000000000001</v>
      </c>
      <c r="J1062" s="4">
        <f t="shared" si="41"/>
        <v>5.3959999999999998E-3</v>
      </c>
      <c r="K1062" s="1">
        <v>0.53959999999999997</v>
      </c>
      <c r="L1062" s="1">
        <v>728303</v>
      </c>
      <c r="M1062" s="1">
        <v>33651491</v>
      </c>
      <c r="N1062" s="1">
        <v>21745152000</v>
      </c>
      <c r="O1062" s="1">
        <v>6219113472</v>
      </c>
    </row>
    <row r="1063" spans="1:15" x14ac:dyDescent="0.15">
      <c r="A1063" s="2">
        <v>38737</v>
      </c>
      <c r="B1063" s="1">
        <v>45.98</v>
      </c>
      <c r="C1063" s="1">
        <v>46.35</v>
      </c>
      <c r="D1063" s="1">
        <v>45.36</v>
      </c>
      <c r="E1063" s="1">
        <v>46.1</v>
      </c>
      <c r="F1063" s="1">
        <v>46.08</v>
      </c>
      <c r="G1063" s="1">
        <v>-0.1</v>
      </c>
      <c r="H1063" s="4">
        <f t="shared" si="40"/>
        <v>-2.1700000000000001E-3</v>
      </c>
      <c r="I1063" s="1">
        <v>-0.217</v>
      </c>
      <c r="J1063" s="4">
        <f t="shared" si="41"/>
        <v>1.0533999999999998E-2</v>
      </c>
      <c r="K1063" s="1">
        <v>1.0533999999999999</v>
      </c>
      <c r="L1063" s="1">
        <v>1421637</v>
      </c>
      <c r="M1063" s="1">
        <v>65092507</v>
      </c>
      <c r="N1063" s="1">
        <v>21697962000</v>
      </c>
      <c r="O1063" s="1">
        <v>6205617132</v>
      </c>
    </row>
    <row r="1064" spans="1:15" x14ac:dyDescent="0.15">
      <c r="A1064" s="2">
        <v>38740</v>
      </c>
      <c r="B1064" s="1">
        <v>45</v>
      </c>
      <c r="C1064" s="1">
        <v>46</v>
      </c>
      <c r="D1064" s="1">
        <v>44.9</v>
      </c>
      <c r="E1064" s="1">
        <v>46</v>
      </c>
      <c r="F1064" s="1">
        <v>45.98</v>
      </c>
      <c r="G1064" s="1">
        <v>-0.98</v>
      </c>
      <c r="H1064" s="4">
        <f t="shared" si="40"/>
        <v>-2.1314000000000003E-2</v>
      </c>
      <c r="I1064" s="1">
        <v>-2.1314000000000002</v>
      </c>
      <c r="J1064" s="4">
        <f t="shared" si="41"/>
        <v>9.8440000000000003E-3</v>
      </c>
      <c r="K1064" s="1">
        <v>0.98440000000000005</v>
      </c>
      <c r="L1064" s="1">
        <v>1328642</v>
      </c>
      <c r="M1064" s="1">
        <v>59899023</v>
      </c>
      <c r="N1064" s="1">
        <v>21235500000</v>
      </c>
      <c r="O1064" s="1">
        <v>6073353000</v>
      </c>
    </row>
    <row r="1065" spans="1:15" x14ac:dyDescent="0.15">
      <c r="A1065" s="2">
        <v>38741</v>
      </c>
      <c r="B1065" s="1">
        <v>45.51</v>
      </c>
      <c r="C1065" s="1">
        <v>46.28</v>
      </c>
      <c r="D1065" s="1">
        <v>45</v>
      </c>
      <c r="E1065" s="1">
        <v>45.01</v>
      </c>
      <c r="F1065" s="1">
        <v>45</v>
      </c>
      <c r="G1065" s="1">
        <v>0.51</v>
      </c>
      <c r="H1065" s="4">
        <f t="shared" si="40"/>
        <v>1.1332999999999999E-2</v>
      </c>
      <c r="I1065" s="1">
        <v>1.1333</v>
      </c>
      <c r="J1065" s="4">
        <f t="shared" si="41"/>
        <v>8.4860000000000005E-3</v>
      </c>
      <c r="K1065" s="1">
        <v>0.84860000000000002</v>
      </c>
      <c r="L1065" s="1">
        <v>1145289</v>
      </c>
      <c r="M1065" s="1">
        <v>52535743</v>
      </c>
      <c r="N1065" s="1">
        <v>21476169000</v>
      </c>
      <c r="O1065" s="1">
        <v>6142184334</v>
      </c>
    </row>
    <row r="1066" spans="1:15" x14ac:dyDescent="0.15">
      <c r="A1066" s="2">
        <v>38742</v>
      </c>
      <c r="B1066" s="1">
        <v>47.24</v>
      </c>
      <c r="C1066" s="1">
        <v>47.5</v>
      </c>
      <c r="D1066" s="1">
        <v>45.32</v>
      </c>
      <c r="E1066" s="1">
        <v>45.62</v>
      </c>
      <c r="F1066" s="1">
        <v>45.51</v>
      </c>
      <c r="G1066" s="1">
        <v>1.73</v>
      </c>
      <c r="H1066" s="4">
        <f t="shared" si="40"/>
        <v>3.8013999999999999E-2</v>
      </c>
      <c r="I1066" s="1">
        <v>3.8014000000000001</v>
      </c>
      <c r="J1066" s="4">
        <f t="shared" si="41"/>
        <v>1.1656E-2</v>
      </c>
      <c r="K1066" s="1">
        <v>1.1656</v>
      </c>
      <c r="L1066" s="1">
        <v>1573073</v>
      </c>
      <c r="M1066" s="1">
        <v>73251753</v>
      </c>
      <c r="N1066" s="1">
        <v>22292556000</v>
      </c>
      <c r="O1066" s="1">
        <v>6375671016</v>
      </c>
    </row>
    <row r="1067" spans="1:15" x14ac:dyDescent="0.15">
      <c r="A1067" s="2">
        <v>38754</v>
      </c>
      <c r="B1067" s="1">
        <v>47.4</v>
      </c>
      <c r="C1067" s="1">
        <v>47.7</v>
      </c>
      <c r="D1067" s="1">
        <v>46.5</v>
      </c>
      <c r="E1067" s="1">
        <v>47.55</v>
      </c>
      <c r="F1067" s="1">
        <v>47.24</v>
      </c>
      <c r="G1067" s="1">
        <v>0.16</v>
      </c>
      <c r="H1067" s="4">
        <f t="shared" ref="H1067:H1072" si="42">I1067/100</f>
        <v>3.3869999999999998E-3</v>
      </c>
      <c r="I1067" s="1">
        <v>0.3387</v>
      </c>
      <c r="J1067" s="4">
        <f t="shared" ref="J1067:J1130" si="43">K1067/100</f>
        <v>1.1626000000000001E-2</v>
      </c>
      <c r="K1067" s="1">
        <v>1.1626000000000001</v>
      </c>
      <c r="L1067" s="1">
        <v>1569141</v>
      </c>
      <c r="M1067" s="1">
        <v>74143388</v>
      </c>
      <c r="N1067" s="1">
        <v>22368060000</v>
      </c>
      <c r="O1067" s="1">
        <v>6397265160</v>
      </c>
    </row>
    <row r="1068" spans="1:15" x14ac:dyDescent="0.15">
      <c r="A1068" s="2">
        <v>38755</v>
      </c>
      <c r="B1068" s="1">
        <v>50</v>
      </c>
      <c r="C1068" s="1">
        <v>50.01</v>
      </c>
      <c r="D1068" s="1">
        <v>47.15</v>
      </c>
      <c r="E1068" s="1">
        <v>47.4</v>
      </c>
      <c r="F1068" s="1">
        <v>47.4</v>
      </c>
      <c r="G1068" s="1">
        <v>2.6</v>
      </c>
      <c r="H1068" s="4">
        <f t="shared" si="42"/>
        <v>5.4851999999999998E-2</v>
      </c>
      <c r="I1068" s="1">
        <v>5.4851999999999999</v>
      </c>
      <c r="J1068" s="4">
        <f t="shared" si="43"/>
        <v>2.1240000000000002E-2</v>
      </c>
      <c r="K1068" s="1">
        <v>2.1240000000000001</v>
      </c>
      <c r="L1068" s="1">
        <v>2866581</v>
      </c>
      <c r="M1068" s="1">
        <v>140985315</v>
      </c>
      <c r="N1068" s="1">
        <v>23595000000</v>
      </c>
      <c r="O1068" s="1">
        <v>6748170000</v>
      </c>
    </row>
    <row r="1069" spans="1:15" x14ac:dyDescent="0.15">
      <c r="A1069" s="2">
        <v>38756</v>
      </c>
      <c r="B1069" s="1">
        <v>49.84</v>
      </c>
      <c r="C1069" s="1">
        <v>50.09</v>
      </c>
      <c r="D1069" s="1">
        <v>48.88</v>
      </c>
      <c r="E1069" s="1">
        <v>49.67</v>
      </c>
      <c r="F1069" s="1">
        <v>50</v>
      </c>
      <c r="G1069" s="1">
        <v>-0.16</v>
      </c>
      <c r="H1069" s="4">
        <f t="shared" si="42"/>
        <v>-3.2000000000000002E-3</v>
      </c>
      <c r="I1069" s="1">
        <v>-0.32</v>
      </c>
      <c r="J1069" s="4">
        <f t="shared" si="43"/>
        <v>1.6496999999999998E-2</v>
      </c>
      <c r="K1069" s="1">
        <v>1.6496999999999999</v>
      </c>
      <c r="L1069" s="1">
        <v>2226437</v>
      </c>
      <c r="M1069" s="1">
        <v>110727360</v>
      </c>
      <c r="N1069" s="1">
        <v>23519496000</v>
      </c>
      <c r="O1069" s="1">
        <v>6726575856</v>
      </c>
    </row>
    <row r="1070" spans="1:15" x14ac:dyDescent="0.15">
      <c r="A1070" s="2">
        <v>38757</v>
      </c>
      <c r="B1070" s="1">
        <v>48.48</v>
      </c>
      <c r="C1070" s="1">
        <v>50</v>
      </c>
      <c r="D1070" s="1">
        <v>48.3</v>
      </c>
      <c r="E1070" s="1">
        <v>49.75</v>
      </c>
      <c r="F1070" s="1">
        <v>49.84</v>
      </c>
      <c r="G1070" s="1">
        <v>-1.36</v>
      </c>
      <c r="H1070" s="4">
        <f t="shared" si="42"/>
        <v>-2.7286999999999999E-2</v>
      </c>
      <c r="I1070" s="1">
        <v>-2.7286999999999999</v>
      </c>
      <c r="J1070" s="4">
        <f t="shared" si="43"/>
        <v>5.757E-3</v>
      </c>
      <c r="K1070" s="1">
        <v>0.57569999999999999</v>
      </c>
      <c r="L1070" s="1">
        <v>777030</v>
      </c>
      <c r="M1070" s="1">
        <v>38004186</v>
      </c>
      <c r="N1070" s="1">
        <v>22877712000</v>
      </c>
      <c r="O1070" s="1">
        <v>6543025632</v>
      </c>
    </row>
    <row r="1071" spans="1:15" x14ac:dyDescent="0.15">
      <c r="A1071" s="2">
        <v>38758</v>
      </c>
      <c r="B1071" s="1">
        <v>52.53</v>
      </c>
      <c r="C1071" s="1">
        <v>53</v>
      </c>
      <c r="D1071" s="1">
        <v>48.08</v>
      </c>
      <c r="E1071" s="1">
        <v>48.4</v>
      </c>
      <c r="F1071" s="1">
        <v>48.48</v>
      </c>
      <c r="G1071" s="1">
        <v>4.05</v>
      </c>
      <c r="H1071" s="4">
        <f t="shared" si="42"/>
        <v>8.3539999999999989E-2</v>
      </c>
      <c r="I1071" s="1">
        <v>8.3539999999999992</v>
      </c>
      <c r="J1071" s="4">
        <f t="shared" si="43"/>
        <v>2.3616999999999999E-2</v>
      </c>
      <c r="K1071" s="1">
        <v>2.3616999999999999</v>
      </c>
      <c r="L1071" s="1">
        <v>3187395</v>
      </c>
      <c r="M1071" s="1">
        <v>160573342</v>
      </c>
      <c r="N1071" s="1">
        <v>24788907000</v>
      </c>
      <c r="O1071" s="1">
        <v>7089627402</v>
      </c>
    </row>
    <row r="1072" spans="1:15" x14ac:dyDescent="0.15">
      <c r="A1072" s="2">
        <v>38761</v>
      </c>
      <c r="B1072" s="1">
        <v>57.78</v>
      </c>
      <c r="C1072" s="1">
        <v>57.78</v>
      </c>
      <c r="D1072" s="1">
        <v>57.78</v>
      </c>
      <c r="E1072" s="1">
        <v>57.78</v>
      </c>
      <c r="F1072" s="1">
        <v>52.53</v>
      </c>
      <c r="G1072" s="1">
        <v>5.25</v>
      </c>
      <c r="H1072" s="4">
        <f t="shared" si="42"/>
        <v>9.9943000000000004E-2</v>
      </c>
      <c r="I1072" s="1">
        <v>9.9943000000000008</v>
      </c>
      <c r="J1072" s="4">
        <f t="shared" si="43"/>
        <v>1.2571000000000001E-2</v>
      </c>
      <c r="K1072" s="1">
        <v>1.2571000000000001</v>
      </c>
      <c r="L1072" s="1">
        <v>1696600</v>
      </c>
      <c r="M1072" s="1">
        <v>98029548</v>
      </c>
      <c r="N1072" s="1">
        <v>27266382000</v>
      </c>
      <c r="O1072" s="1">
        <v>7798185252</v>
      </c>
    </row>
    <row r="1073" spans="1:15" x14ac:dyDescent="0.15">
      <c r="A1073" s="2">
        <v>38762</v>
      </c>
      <c r="B1073" s="1" t="s">
        <v>16</v>
      </c>
      <c r="C1073" s="1" t="s">
        <v>16</v>
      </c>
      <c r="D1073" s="1" t="s">
        <v>16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4" t="e">
        <f t="shared" si="43"/>
        <v>#VALUE!</v>
      </c>
      <c r="K1073" s="1" t="s">
        <v>16</v>
      </c>
      <c r="L1073" s="1" t="s">
        <v>16</v>
      </c>
      <c r="M1073" s="1" t="s">
        <v>16</v>
      </c>
      <c r="N1073" s="1">
        <v>27266382000</v>
      </c>
      <c r="O1073" s="1">
        <v>7798185252</v>
      </c>
    </row>
    <row r="1074" spans="1:15" x14ac:dyDescent="0.15">
      <c r="A1074" s="2">
        <v>38763</v>
      </c>
      <c r="B1074" s="1">
        <v>58.09</v>
      </c>
      <c r="C1074" s="1">
        <v>59.5</v>
      </c>
      <c r="D1074" s="1">
        <v>56.8</v>
      </c>
      <c r="E1074" s="1">
        <v>59.5</v>
      </c>
      <c r="F1074" s="1">
        <v>57.78</v>
      </c>
      <c r="G1074" s="1">
        <v>0.31</v>
      </c>
      <c r="H1074" s="4">
        <f t="shared" ref="H1074:H1080" si="44">I1074/100</f>
        <v>5.365E-3</v>
      </c>
      <c r="I1074" s="1">
        <v>0.53649999999999998</v>
      </c>
      <c r="J1074" s="4">
        <f t="shared" si="43"/>
        <v>2.1484999999999997E-2</v>
      </c>
      <c r="K1074" s="1">
        <v>2.1484999999999999</v>
      </c>
      <c r="L1074" s="1">
        <v>2899655</v>
      </c>
      <c r="M1074" s="1">
        <v>168845650</v>
      </c>
      <c r="N1074" s="1">
        <v>27412671000</v>
      </c>
      <c r="O1074" s="1">
        <v>7840023906</v>
      </c>
    </row>
    <row r="1075" spans="1:15" x14ac:dyDescent="0.15">
      <c r="A1075" s="2">
        <v>38764</v>
      </c>
      <c r="B1075" s="1">
        <v>58.67</v>
      </c>
      <c r="C1075" s="1">
        <v>59.99</v>
      </c>
      <c r="D1075" s="1">
        <v>57.3</v>
      </c>
      <c r="E1075" s="1">
        <v>57.65</v>
      </c>
      <c r="F1075" s="1">
        <v>58.09</v>
      </c>
      <c r="G1075" s="1">
        <v>0.57999999999999996</v>
      </c>
      <c r="H1075" s="4">
        <f t="shared" si="44"/>
        <v>9.9850000000000008E-3</v>
      </c>
      <c r="I1075" s="1">
        <v>0.99850000000000005</v>
      </c>
      <c r="J1075" s="4">
        <f t="shared" si="43"/>
        <v>1.4060999999999999E-2</v>
      </c>
      <c r="K1075" s="1">
        <v>1.4060999999999999</v>
      </c>
      <c r="L1075" s="1">
        <v>1897750</v>
      </c>
      <c r="M1075" s="1">
        <v>110783125</v>
      </c>
      <c r="N1075" s="1">
        <v>27686373000</v>
      </c>
      <c r="O1075" s="1">
        <v>7918302678</v>
      </c>
    </row>
    <row r="1076" spans="1:15" x14ac:dyDescent="0.15">
      <c r="A1076" s="2">
        <v>38765</v>
      </c>
      <c r="B1076" s="1">
        <v>58.26</v>
      </c>
      <c r="C1076" s="1">
        <v>58.88</v>
      </c>
      <c r="D1076" s="1">
        <v>58.12</v>
      </c>
      <c r="E1076" s="1">
        <v>58.66</v>
      </c>
      <c r="F1076" s="1">
        <v>58.67</v>
      </c>
      <c r="G1076" s="1">
        <v>-0.41</v>
      </c>
      <c r="H1076" s="4">
        <f t="shared" si="44"/>
        <v>-6.9879999999999994E-3</v>
      </c>
      <c r="I1076" s="1">
        <v>-0.69879999999999998</v>
      </c>
      <c r="J1076" s="4">
        <f t="shared" si="43"/>
        <v>6.6E-3</v>
      </c>
      <c r="K1076" s="1">
        <v>0.66</v>
      </c>
      <c r="L1076" s="1">
        <v>890782</v>
      </c>
      <c r="M1076" s="1">
        <v>51929488</v>
      </c>
      <c r="N1076" s="1">
        <v>27492894000</v>
      </c>
      <c r="O1076" s="1">
        <v>7862967684</v>
      </c>
    </row>
    <row r="1077" spans="1:15" x14ac:dyDescent="0.15">
      <c r="A1077" s="2">
        <v>38768</v>
      </c>
      <c r="B1077" s="1">
        <v>57.39</v>
      </c>
      <c r="C1077" s="1">
        <v>58.1</v>
      </c>
      <c r="D1077" s="1">
        <v>56.18</v>
      </c>
      <c r="E1077" s="1">
        <v>57.78</v>
      </c>
      <c r="F1077" s="1">
        <v>58.26</v>
      </c>
      <c r="G1077" s="1">
        <v>-0.87</v>
      </c>
      <c r="H1077" s="4">
        <f t="shared" si="44"/>
        <v>-1.4933E-2</v>
      </c>
      <c r="I1077" s="1">
        <v>-1.4933000000000001</v>
      </c>
      <c r="J1077" s="4">
        <f t="shared" si="43"/>
        <v>8.0350000000000005E-3</v>
      </c>
      <c r="K1077" s="1">
        <v>0.80349999999999999</v>
      </c>
      <c r="L1077" s="1">
        <v>1084398</v>
      </c>
      <c r="M1077" s="1">
        <v>62004351</v>
      </c>
      <c r="N1077" s="1">
        <v>27082341000</v>
      </c>
      <c r="O1077" s="1">
        <v>7745549526</v>
      </c>
    </row>
    <row r="1078" spans="1:15" x14ac:dyDescent="0.15">
      <c r="A1078" s="2">
        <v>38769</v>
      </c>
      <c r="B1078" s="1">
        <v>58.54</v>
      </c>
      <c r="C1078" s="1">
        <v>58.55</v>
      </c>
      <c r="D1078" s="1">
        <v>56.88</v>
      </c>
      <c r="E1078" s="1">
        <v>56.88</v>
      </c>
      <c r="F1078" s="1">
        <v>57.39</v>
      </c>
      <c r="G1078" s="1">
        <v>1.1499999999999999</v>
      </c>
      <c r="H1078" s="4">
        <f t="shared" si="44"/>
        <v>2.0038E-2</v>
      </c>
      <c r="I1078" s="1">
        <v>2.0038</v>
      </c>
      <c r="J1078" s="4">
        <f t="shared" si="43"/>
        <v>7.587E-3</v>
      </c>
      <c r="K1078" s="1">
        <v>0.75870000000000004</v>
      </c>
      <c r="L1078" s="1">
        <v>1023900</v>
      </c>
      <c r="M1078" s="1">
        <v>59431946</v>
      </c>
      <c r="N1078" s="1">
        <v>27625026000</v>
      </c>
      <c r="O1078" s="1">
        <v>7900757436</v>
      </c>
    </row>
    <row r="1079" spans="1:15" x14ac:dyDescent="0.15">
      <c r="A1079" s="2">
        <v>38770</v>
      </c>
      <c r="B1079" s="1">
        <v>58.7</v>
      </c>
      <c r="C1079" s="1">
        <v>59</v>
      </c>
      <c r="D1079" s="1">
        <v>58</v>
      </c>
      <c r="E1079" s="1">
        <v>58.35</v>
      </c>
      <c r="F1079" s="1">
        <v>58.54</v>
      </c>
      <c r="G1079" s="1">
        <v>0.16</v>
      </c>
      <c r="H1079" s="4">
        <f t="shared" si="44"/>
        <v>2.7329999999999998E-3</v>
      </c>
      <c r="I1079" s="1">
        <v>0.27329999999999999</v>
      </c>
      <c r="J1079" s="4">
        <f t="shared" si="43"/>
        <v>7.6580000000000007E-3</v>
      </c>
      <c r="K1079" s="1">
        <v>0.76580000000000004</v>
      </c>
      <c r="L1079" s="1">
        <v>1033510</v>
      </c>
      <c r="M1079" s="1">
        <v>60384853</v>
      </c>
      <c r="N1079" s="1">
        <v>27700530000</v>
      </c>
      <c r="O1079" s="1">
        <v>7922351580</v>
      </c>
    </row>
    <row r="1080" spans="1:15" x14ac:dyDescent="0.15">
      <c r="A1080" s="2">
        <v>38771</v>
      </c>
      <c r="B1080" s="1">
        <v>62.27</v>
      </c>
      <c r="C1080" s="1">
        <v>62.5</v>
      </c>
      <c r="D1080" s="1">
        <v>58.29</v>
      </c>
      <c r="E1080" s="1">
        <v>58.71</v>
      </c>
      <c r="F1080" s="1">
        <v>58.7</v>
      </c>
      <c r="G1080" s="1">
        <v>3.57</v>
      </c>
      <c r="H1080" s="4">
        <f t="shared" si="44"/>
        <v>6.0818000000000004E-2</v>
      </c>
      <c r="I1080" s="1">
        <v>6.0818000000000003</v>
      </c>
      <c r="J1080" s="4">
        <f t="shared" si="43"/>
        <v>8.6909999999999991E-3</v>
      </c>
      <c r="K1080" s="1">
        <v>0.86909999999999998</v>
      </c>
      <c r="L1080" s="1">
        <v>1173027</v>
      </c>
      <c r="M1080" s="1">
        <v>69601180</v>
      </c>
      <c r="N1080" s="1">
        <v>29385213000</v>
      </c>
      <c r="O1080" s="1">
        <v>8404170918</v>
      </c>
    </row>
    <row r="1081" spans="1:15" x14ac:dyDescent="0.15">
      <c r="A1081" s="2">
        <v>38772</v>
      </c>
      <c r="B1081" s="1" t="s">
        <v>16</v>
      </c>
      <c r="C1081" s="1" t="s">
        <v>16</v>
      </c>
      <c r="D1081" s="1" t="s">
        <v>16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4" t="e">
        <f t="shared" si="43"/>
        <v>#VALUE!</v>
      </c>
      <c r="K1081" s="1" t="s">
        <v>16</v>
      </c>
      <c r="L1081" s="1" t="s">
        <v>16</v>
      </c>
      <c r="M1081" s="1" t="s">
        <v>16</v>
      </c>
      <c r="N1081" s="1">
        <v>29385213000</v>
      </c>
      <c r="O1081" s="1">
        <v>8404170918</v>
      </c>
    </row>
    <row r="1082" spans="1:15" x14ac:dyDescent="0.15">
      <c r="A1082" s="2">
        <v>38775</v>
      </c>
      <c r="B1082" s="1" t="s">
        <v>16</v>
      </c>
      <c r="C1082" s="1" t="s">
        <v>16</v>
      </c>
      <c r="D1082" s="1" t="s">
        <v>16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4" t="e">
        <f t="shared" si="43"/>
        <v>#VALUE!</v>
      </c>
      <c r="K1082" s="1" t="s">
        <v>16</v>
      </c>
      <c r="L1082" s="1" t="s">
        <v>16</v>
      </c>
      <c r="M1082" s="1" t="s">
        <v>16</v>
      </c>
      <c r="N1082" s="1">
        <v>29385213000</v>
      </c>
      <c r="O1082" s="1">
        <v>8404170918</v>
      </c>
    </row>
    <row r="1083" spans="1:15" x14ac:dyDescent="0.15">
      <c r="A1083" s="2">
        <v>38776</v>
      </c>
      <c r="B1083" s="1" t="s">
        <v>16</v>
      </c>
      <c r="C1083" s="1" t="s">
        <v>16</v>
      </c>
      <c r="D1083" s="1" t="s">
        <v>16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4" t="e">
        <f t="shared" si="43"/>
        <v>#VALUE!</v>
      </c>
      <c r="K1083" s="1" t="s">
        <v>16</v>
      </c>
      <c r="L1083" s="1" t="s">
        <v>16</v>
      </c>
      <c r="M1083" s="1" t="s">
        <v>16</v>
      </c>
      <c r="N1083" s="1">
        <v>29385213000</v>
      </c>
      <c r="O1083" s="1">
        <v>8404170918</v>
      </c>
    </row>
    <row r="1084" spans="1:15" x14ac:dyDescent="0.15">
      <c r="A1084" s="2">
        <v>38777</v>
      </c>
      <c r="B1084" s="1" t="s">
        <v>16</v>
      </c>
      <c r="C1084" s="1" t="s">
        <v>16</v>
      </c>
      <c r="D1084" s="1" t="s">
        <v>16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4" t="e">
        <f t="shared" si="43"/>
        <v>#VALUE!</v>
      </c>
      <c r="K1084" s="1" t="s">
        <v>16</v>
      </c>
      <c r="L1084" s="1" t="s">
        <v>16</v>
      </c>
      <c r="M1084" s="1" t="s">
        <v>16</v>
      </c>
      <c r="N1084" s="1">
        <v>29385213000</v>
      </c>
      <c r="O1084" s="1">
        <v>8404170918</v>
      </c>
    </row>
    <row r="1085" spans="1:15" x14ac:dyDescent="0.15">
      <c r="A1085" s="2">
        <v>38778</v>
      </c>
      <c r="B1085" s="1" t="s">
        <v>16</v>
      </c>
      <c r="C1085" s="1" t="s">
        <v>16</v>
      </c>
      <c r="D1085" s="1" t="s">
        <v>16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4" t="e">
        <f t="shared" si="43"/>
        <v>#VALUE!</v>
      </c>
      <c r="K1085" s="1" t="s">
        <v>16</v>
      </c>
      <c r="L1085" s="1" t="s">
        <v>16</v>
      </c>
      <c r="M1085" s="1" t="s">
        <v>16</v>
      </c>
      <c r="N1085" s="1">
        <v>29385213000</v>
      </c>
      <c r="O1085" s="1">
        <v>8404170918</v>
      </c>
    </row>
    <row r="1086" spans="1:15" x14ac:dyDescent="0.15">
      <c r="A1086" s="2">
        <v>38779</v>
      </c>
      <c r="B1086" s="1" t="s">
        <v>16</v>
      </c>
      <c r="C1086" s="1" t="s">
        <v>16</v>
      </c>
      <c r="D1086" s="1" t="s">
        <v>16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4" t="e">
        <f t="shared" si="43"/>
        <v>#VALUE!</v>
      </c>
      <c r="K1086" s="1" t="s">
        <v>16</v>
      </c>
      <c r="L1086" s="1" t="s">
        <v>16</v>
      </c>
      <c r="M1086" s="1" t="s">
        <v>16</v>
      </c>
      <c r="N1086" s="1">
        <v>29385213000</v>
      </c>
      <c r="O1086" s="1">
        <v>8404170918</v>
      </c>
    </row>
    <row r="1087" spans="1:15" x14ac:dyDescent="0.15">
      <c r="A1087" s="2">
        <v>38782</v>
      </c>
      <c r="B1087" s="1" t="s">
        <v>16</v>
      </c>
      <c r="C1087" s="1" t="s">
        <v>16</v>
      </c>
      <c r="D1087" s="1" t="s">
        <v>16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4" t="e">
        <f t="shared" si="43"/>
        <v>#VALUE!</v>
      </c>
      <c r="K1087" s="1" t="s">
        <v>16</v>
      </c>
      <c r="L1087" s="1" t="s">
        <v>16</v>
      </c>
      <c r="M1087" s="1" t="s">
        <v>16</v>
      </c>
      <c r="N1087" s="1">
        <v>29385213000</v>
      </c>
      <c r="O1087" s="1">
        <v>8404170918</v>
      </c>
    </row>
    <row r="1088" spans="1:15" x14ac:dyDescent="0.15">
      <c r="A1088" s="2">
        <v>38783</v>
      </c>
      <c r="B1088" s="1" t="s">
        <v>16</v>
      </c>
      <c r="C1088" s="1" t="s">
        <v>16</v>
      </c>
      <c r="D1088" s="1" t="s">
        <v>16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4" t="e">
        <f t="shared" si="43"/>
        <v>#VALUE!</v>
      </c>
      <c r="K1088" s="1" t="s">
        <v>16</v>
      </c>
      <c r="L1088" s="1" t="s">
        <v>16</v>
      </c>
      <c r="M1088" s="1" t="s">
        <v>16</v>
      </c>
      <c r="N1088" s="1">
        <v>29385213000</v>
      </c>
      <c r="O1088" s="1">
        <v>8404170918</v>
      </c>
    </row>
    <row r="1089" spans="1:15" x14ac:dyDescent="0.15">
      <c r="A1089" s="2">
        <v>38784</v>
      </c>
      <c r="B1089" s="1" t="s">
        <v>16</v>
      </c>
      <c r="C1089" s="1" t="s">
        <v>16</v>
      </c>
      <c r="D1089" s="1" t="s">
        <v>16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4" t="e">
        <f t="shared" si="43"/>
        <v>#VALUE!</v>
      </c>
      <c r="K1089" s="1" t="s">
        <v>16</v>
      </c>
      <c r="L1089" s="1" t="s">
        <v>16</v>
      </c>
      <c r="M1089" s="1" t="s">
        <v>16</v>
      </c>
      <c r="N1089" s="1">
        <v>29385213000</v>
      </c>
      <c r="O1089" s="1">
        <v>8404170918</v>
      </c>
    </row>
    <row r="1090" spans="1:15" x14ac:dyDescent="0.15">
      <c r="A1090" s="2">
        <v>38785</v>
      </c>
      <c r="B1090" s="1" t="s">
        <v>16</v>
      </c>
      <c r="C1090" s="1" t="s">
        <v>16</v>
      </c>
      <c r="D1090" s="1" t="s">
        <v>16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4" t="e">
        <f t="shared" si="43"/>
        <v>#VALUE!</v>
      </c>
      <c r="K1090" s="1" t="s">
        <v>16</v>
      </c>
      <c r="L1090" s="1" t="s">
        <v>16</v>
      </c>
      <c r="M1090" s="1" t="s">
        <v>16</v>
      </c>
      <c r="N1090" s="1">
        <v>29385213000</v>
      </c>
      <c r="O1090" s="1">
        <v>8404170918</v>
      </c>
    </row>
    <row r="1091" spans="1:15" x14ac:dyDescent="0.15">
      <c r="A1091" s="2">
        <v>38786</v>
      </c>
      <c r="B1091" s="1" t="s">
        <v>16</v>
      </c>
      <c r="C1091" s="1" t="s">
        <v>16</v>
      </c>
      <c r="D1091" s="1" t="s">
        <v>16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4" t="e">
        <f t="shared" si="43"/>
        <v>#VALUE!</v>
      </c>
      <c r="K1091" s="1" t="s">
        <v>16</v>
      </c>
      <c r="L1091" s="1" t="s">
        <v>16</v>
      </c>
      <c r="M1091" s="1" t="s">
        <v>16</v>
      </c>
      <c r="N1091" s="1">
        <v>29385213000</v>
      </c>
      <c r="O1091" s="1">
        <v>8404170918</v>
      </c>
    </row>
    <row r="1092" spans="1:15" x14ac:dyDescent="0.15">
      <c r="A1092" s="2">
        <v>38789</v>
      </c>
      <c r="B1092" s="1" t="s">
        <v>16</v>
      </c>
      <c r="C1092" s="1" t="s">
        <v>16</v>
      </c>
      <c r="D1092" s="1" t="s">
        <v>16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4" t="e">
        <f t="shared" si="43"/>
        <v>#VALUE!</v>
      </c>
      <c r="K1092" s="1" t="s">
        <v>16</v>
      </c>
      <c r="L1092" s="1" t="s">
        <v>16</v>
      </c>
      <c r="M1092" s="1" t="s">
        <v>16</v>
      </c>
      <c r="N1092" s="1">
        <v>29385213000</v>
      </c>
      <c r="O1092" s="1">
        <v>8404170918</v>
      </c>
    </row>
    <row r="1093" spans="1:15" x14ac:dyDescent="0.15">
      <c r="A1093" s="2">
        <v>38790</v>
      </c>
      <c r="B1093" s="1" t="s">
        <v>16</v>
      </c>
      <c r="C1093" s="1" t="s">
        <v>16</v>
      </c>
      <c r="D1093" s="1" t="s">
        <v>16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4" t="e">
        <f t="shared" si="43"/>
        <v>#VALUE!</v>
      </c>
      <c r="K1093" s="1" t="s">
        <v>16</v>
      </c>
      <c r="L1093" s="1" t="s">
        <v>16</v>
      </c>
      <c r="M1093" s="1" t="s">
        <v>16</v>
      </c>
      <c r="N1093" s="1">
        <v>29385213000</v>
      </c>
      <c r="O1093" s="1">
        <v>8404170918</v>
      </c>
    </row>
    <row r="1094" spans="1:15" x14ac:dyDescent="0.15">
      <c r="A1094" s="2">
        <v>38791</v>
      </c>
      <c r="B1094" s="1" t="s">
        <v>16</v>
      </c>
      <c r="C1094" s="1" t="s">
        <v>16</v>
      </c>
      <c r="D1094" s="1" t="s">
        <v>16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4" t="e">
        <f t="shared" si="43"/>
        <v>#VALUE!</v>
      </c>
      <c r="K1094" s="1" t="s">
        <v>16</v>
      </c>
      <c r="L1094" s="1" t="s">
        <v>16</v>
      </c>
      <c r="M1094" s="1" t="s">
        <v>16</v>
      </c>
      <c r="N1094" s="1">
        <v>29385213000</v>
      </c>
      <c r="O1094" s="1">
        <v>8404170918</v>
      </c>
    </row>
    <row r="1095" spans="1:15" x14ac:dyDescent="0.15">
      <c r="A1095" s="2">
        <v>38792</v>
      </c>
      <c r="B1095" s="1" t="s">
        <v>16</v>
      </c>
      <c r="C1095" s="1" t="s">
        <v>16</v>
      </c>
      <c r="D1095" s="1" t="s">
        <v>16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4" t="e">
        <f t="shared" si="43"/>
        <v>#VALUE!</v>
      </c>
      <c r="K1095" s="1" t="s">
        <v>16</v>
      </c>
      <c r="L1095" s="1" t="s">
        <v>16</v>
      </c>
      <c r="M1095" s="1" t="s">
        <v>16</v>
      </c>
      <c r="N1095" s="1">
        <v>29385213000</v>
      </c>
      <c r="O1095" s="1">
        <v>8404170918</v>
      </c>
    </row>
    <row r="1096" spans="1:15" x14ac:dyDescent="0.15">
      <c r="A1096" s="2">
        <v>38793</v>
      </c>
      <c r="B1096" s="1" t="s">
        <v>16</v>
      </c>
      <c r="C1096" s="1" t="s">
        <v>16</v>
      </c>
      <c r="D1096" s="1" t="s">
        <v>16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4" t="e">
        <f t="shared" si="43"/>
        <v>#VALUE!</v>
      </c>
      <c r="K1096" s="1" t="s">
        <v>16</v>
      </c>
      <c r="L1096" s="1" t="s">
        <v>16</v>
      </c>
      <c r="M1096" s="1" t="s">
        <v>16</v>
      </c>
      <c r="N1096" s="1">
        <v>29385213000</v>
      </c>
      <c r="O1096" s="1">
        <v>8404170918</v>
      </c>
    </row>
    <row r="1097" spans="1:15" x14ac:dyDescent="0.15">
      <c r="A1097" s="2">
        <v>38796</v>
      </c>
      <c r="B1097" s="1" t="s">
        <v>16</v>
      </c>
      <c r="C1097" s="1" t="s">
        <v>16</v>
      </c>
      <c r="D1097" s="1" t="s">
        <v>16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4" t="e">
        <f t="shared" si="43"/>
        <v>#VALUE!</v>
      </c>
      <c r="K1097" s="1" t="s">
        <v>16</v>
      </c>
      <c r="L1097" s="1" t="s">
        <v>16</v>
      </c>
      <c r="M1097" s="1" t="s">
        <v>16</v>
      </c>
      <c r="N1097" s="1">
        <v>29385213000</v>
      </c>
      <c r="O1097" s="1">
        <v>8404170918</v>
      </c>
    </row>
    <row r="1098" spans="1:15" x14ac:dyDescent="0.15">
      <c r="A1098" s="2">
        <v>38797</v>
      </c>
      <c r="B1098" s="1" t="s">
        <v>16</v>
      </c>
      <c r="C1098" s="1" t="s">
        <v>16</v>
      </c>
      <c r="D1098" s="1" t="s">
        <v>16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4" t="e">
        <f t="shared" si="43"/>
        <v>#VALUE!</v>
      </c>
      <c r="K1098" s="1" t="s">
        <v>16</v>
      </c>
      <c r="L1098" s="1" t="s">
        <v>16</v>
      </c>
      <c r="M1098" s="1" t="s">
        <v>16</v>
      </c>
      <c r="N1098" s="1">
        <v>29385213000</v>
      </c>
      <c r="O1098" s="1">
        <v>8404170918</v>
      </c>
    </row>
    <row r="1099" spans="1:15" x14ac:dyDescent="0.15">
      <c r="A1099" s="2">
        <v>38798</v>
      </c>
      <c r="B1099" s="1" t="s">
        <v>16</v>
      </c>
      <c r="C1099" s="1" t="s">
        <v>16</v>
      </c>
      <c r="D1099" s="1" t="s">
        <v>16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4" t="e">
        <f t="shared" si="43"/>
        <v>#VALUE!</v>
      </c>
      <c r="K1099" s="1" t="s">
        <v>16</v>
      </c>
      <c r="L1099" s="1" t="s">
        <v>16</v>
      </c>
      <c r="M1099" s="1" t="s">
        <v>16</v>
      </c>
      <c r="N1099" s="1">
        <v>29385213000</v>
      </c>
      <c r="O1099" s="1">
        <v>8404170918</v>
      </c>
    </row>
    <row r="1100" spans="1:15" x14ac:dyDescent="0.15">
      <c r="A1100" s="2">
        <v>38799</v>
      </c>
      <c r="B1100" s="1" t="s">
        <v>16</v>
      </c>
      <c r="C1100" s="1" t="s">
        <v>16</v>
      </c>
      <c r="D1100" s="1" t="s">
        <v>16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4" t="e">
        <f t="shared" si="43"/>
        <v>#VALUE!</v>
      </c>
      <c r="K1100" s="1" t="s">
        <v>16</v>
      </c>
      <c r="L1100" s="1" t="s">
        <v>16</v>
      </c>
      <c r="M1100" s="1" t="s">
        <v>16</v>
      </c>
      <c r="N1100" s="1">
        <v>29385213000</v>
      </c>
      <c r="O1100" s="1">
        <v>8404170918</v>
      </c>
    </row>
    <row r="1101" spans="1:15" x14ac:dyDescent="0.15">
      <c r="A1101" s="2">
        <v>38800</v>
      </c>
      <c r="B1101" s="1" t="s">
        <v>16</v>
      </c>
      <c r="C1101" s="1" t="s">
        <v>16</v>
      </c>
      <c r="D1101" s="1" t="s">
        <v>16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4" t="e">
        <f t="shared" si="43"/>
        <v>#VALUE!</v>
      </c>
      <c r="K1101" s="1" t="s">
        <v>16</v>
      </c>
      <c r="L1101" s="1" t="s">
        <v>16</v>
      </c>
      <c r="M1101" s="1" t="s">
        <v>16</v>
      </c>
      <c r="N1101" s="1">
        <v>29385213000</v>
      </c>
      <c r="O1101" s="1">
        <v>8404170918</v>
      </c>
    </row>
    <row r="1102" spans="1:15" x14ac:dyDescent="0.15">
      <c r="A1102" s="2">
        <v>38803</v>
      </c>
      <c r="B1102" s="1" t="s">
        <v>16</v>
      </c>
      <c r="C1102" s="1" t="s">
        <v>16</v>
      </c>
      <c r="D1102" s="1" t="s">
        <v>16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4" t="e">
        <f t="shared" si="43"/>
        <v>#VALUE!</v>
      </c>
      <c r="K1102" s="1" t="s">
        <v>16</v>
      </c>
      <c r="L1102" s="1" t="s">
        <v>16</v>
      </c>
      <c r="M1102" s="1" t="s">
        <v>16</v>
      </c>
      <c r="N1102" s="1">
        <v>29385213000</v>
      </c>
      <c r="O1102" s="1">
        <v>8404170918</v>
      </c>
    </row>
    <row r="1103" spans="1:15" x14ac:dyDescent="0.15">
      <c r="A1103" s="2">
        <v>38804</v>
      </c>
      <c r="B1103" s="1" t="s">
        <v>16</v>
      </c>
      <c r="C1103" s="1" t="s">
        <v>16</v>
      </c>
      <c r="D1103" s="1" t="s">
        <v>16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4" t="e">
        <f t="shared" si="43"/>
        <v>#VALUE!</v>
      </c>
      <c r="K1103" s="1" t="s">
        <v>16</v>
      </c>
      <c r="L1103" s="1" t="s">
        <v>16</v>
      </c>
      <c r="M1103" s="1" t="s">
        <v>16</v>
      </c>
      <c r="N1103" s="1">
        <v>29385213000</v>
      </c>
      <c r="O1103" s="1">
        <v>8404170918</v>
      </c>
    </row>
    <row r="1104" spans="1:15" x14ac:dyDescent="0.15">
      <c r="A1104" s="2">
        <v>38805</v>
      </c>
      <c r="B1104" s="1" t="s">
        <v>16</v>
      </c>
      <c r="C1104" s="1" t="s">
        <v>16</v>
      </c>
      <c r="D1104" s="1" t="s">
        <v>16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4" t="e">
        <f t="shared" si="43"/>
        <v>#VALUE!</v>
      </c>
      <c r="K1104" s="1" t="s">
        <v>16</v>
      </c>
      <c r="L1104" s="1" t="s">
        <v>16</v>
      </c>
      <c r="M1104" s="1" t="s">
        <v>16</v>
      </c>
      <c r="N1104" s="1">
        <v>29385213000</v>
      </c>
      <c r="O1104" s="1">
        <v>8404170918</v>
      </c>
    </row>
    <row r="1105" spans="1:15" x14ac:dyDescent="0.15">
      <c r="A1105" s="2">
        <v>38806</v>
      </c>
      <c r="B1105" s="1" t="s">
        <v>16</v>
      </c>
      <c r="C1105" s="1" t="s">
        <v>16</v>
      </c>
      <c r="D1105" s="1" t="s">
        <v>16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4" t="e">
        <f t="shared" si="43"/>
        <v>#VALUE!</v>
      </c>
      <c r="K1105" s="1" t="s">
        <v>16</v>
      </c>
      <c r="L1105" s="1" t="s">
        <v>16</v>
      </c>
      <c r="M1105" s="1" t="s">
        <v>16</v>
      </c>
      <c r="N1105" s="1">
        <v>29385213000</v>
      </c>
      <c r="O1105" s="1">
        <v>8404170918</v>
      </c>
    </row>
    <row r="1106" spans="1:15" x14ac:dyDescent="0.15">
      <c r="A1106" s="2">
        <v>38807</v>
      </c>
      <c r="B1106" s="1" t="s">
        <v>16</v>
      </c>
      <c r="C1106" s="1" t="s">
        <v>16</v>
      </c>
      <c r="D1106" s="1" t="s">
        <v>16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4" t="e">
        <f t="shared" si="43"/>
        <v>#VALUE!</v>
      </c>
      <c r="K1106" s="1" t="s">
        <v>16</v>
      </c>
      <c r="L1106" s="1" t="s">
        <v>16</v>
      </c>
      <c r="M1106" s="1" t="s">
        <v>16</v>
      </c>
      <c r="N1106" s="1">
        <v>29385213000</v>
      </c>
      <c r="O1106" s="1">
        <v>8404170918</v>
      </c>
    </row>
    <row r="1107" spans="1:15" x14ac:dyDescent="0.15">
      <c r="A1107" s="2">
        <v>38810</v>
      </c>
      <c r="B1107" s="1" t="s">
        <v>16</v>
      </c>
      <c r="C1107" s="1" t="s">
        <v>16</v>
      </c>
      <c r="D1107" s="1" t="s">
        <v>16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4" t="e">
        <f t="shared" si="43"/>
        <v>#VALUE!</v>
      </c>
      <c r="K1107" s="1" t="s">
        <v>16</v>
      </c>
      <c r="L1107" s="1" t="s">
        <v>16</v>
      </c>
      <c r="M1107" s="1" t="s">
        <v>16</v>
      </c>
      <c r="N1107" s="1">
        <v>29385213000</v>
      </c>
      <c r="O1107" s="1">
        <v>8404170918</v>
      </c>
    </row>
    <row r="1108" spans="1:15" x14ac:dyDescent="0.15">
      <c r="A1108" s="2">
        <v>38811</v>
      </c>
      <c r="B1108" s="1" t="s">
        <v>16</v>
      </c>
      <c r="C1108" s="1" t="s">
        <v>16</v>
      </c>
      <c r="D1108" s="1" t="s">
        <v>16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4" t="e">
        <f t="shared" si="43"/>
        <v>#VALUE!</v>
      </c>
      <c r="K1108" s="1" t="s">
        <v>16</v>
      </c>
      <c r="L1108" s="1" t="s">
        <v>16</v>
      </c>
      <c r="M1108" s="1" t="s">
        <v>16</v>
      </c>
      <c r="N1108" s="1">
        <v>29385213000</v>
      </c>
      <c r="O1108" s="1">
        <v>8404170918</v>
      </c>
    </row>
    <row r="1109" spans="1:15" x14ac:dyDescent="0.15">
      <c r="A1109" s="2">
        <v>38812</v>
      </c>
      <c r="B1109" s="1" t="s">
        <v>16</v>
      </c>
      <c r="C1109" s="1" t="s">
        <v>16</v>
      </c>
      <c r="D1109" s="1" t="s">
        <v>16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4" t="e">
        <f t="shared" si="43"/>
        <v>#VALUE!</v>
      </c>
      <c r="K1109" s="1" t="s">
        <v>16</v>
      </c>
      <c r="L1109" s="1" t="s">
        <v>16</v>
      </c>
      <c r="M1109" s="1" t="s">
        <v>16</v>
      </c>
      <c r="N1109" s="1">
        <v>29385213000</v>
      </c>
      <c r="O1109" s="1">
        <v>8404170918</v>
      </c>
    </row>
    <row r="1110" spans="1:15" x14ac:dyDescent="0.15">
      <c r="A1110" s="2">
        <v>38813</v>
      </c>
      <c r="B1110" s="1" t="s">
        <v>16</v>
      </c>
      <c r="C1110" s="1" t="s">
        <v>16</v>
      </c>
      <c r="D1110" s="1" t="s">
        <v>16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4" t="e">
        <f t="shared" si="43"/>
        <v>#VALUE!</v>
      </c>
      <c r="K1110" s="1" t="s">
        <v>16</v>
      </c>
      <c r="L1110" s="1" t="s">
        <v>16</v>
      </c>
      <c r="M1110" s="1" t="s">
        <v>16</v>
      </c>
      <c r="N1110" s="1">
        <v>29385213000</v>
      </c>
      <c r="O1110" s="1">
        <v>8404170918</v>
      </c>
    </row>
    <row r="1111" spans="1:15" x14ac:dyDescent="0.15">
      <c r="A1111" s="2">
        <v>38814</v>
      </c>
      <c r="B1111" s="1" t="s">
        <v>16</v>
      </c>
      <c r="C1111" s="1" t="s">
        <v>16</v>
      </c>
      <c r="D1111" s="1" t="s">
        <v>16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4" t="e">
        <f t="shared" si="43"/>
        <v>#VALUE!</v>
      </c>
      <c r="K1111" s="1" t="s">
        <v>16</v>
      </c>
      <c r="L1111" s="1" t="s">
        <v>16</v>
      </c>
      <c r="M1111" s="1" t="s">
        <v>16</v>
      </c>
      <c r="N1111" s="1">
        <v>29385213000</v>
      </c>
      <c r="O1111" s="1">
        <v>8404170918</v>
      </c>
    </row>
    <row r="1112" spans="1:15" x14ac:dyDescent="0.15">
      <c r="A1112" s="2">
        <v>38817</v>
      </c>
      <c r="B1112" s="1" t="s">
        <v>16</v>
      </c>
      <c r="C1112" s="1" t="s">
        <v>16</v>
      </c>
      <c r="D1112" s="1" t="s">
        <v>16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4" t="e">
        <f t="shared" si="43"/>
        <v>#VALUE!</v>
      </c>
      <c r="K1112" s="1" t="s">
        <v>16</v>
      </c>
      <c r="L1112" s="1" t="s">
        <v>16</v>
      </c>
      <c r="M1112" s="1" t="s">
        <v>16</v>
      </c>
      <c r="N1112" s="1">
        <v>29385213000</v>
      </c>
      <c r="O1112" s="1">
        <v>8404170918</v>
      </c>
    </row>
    <row r="1113" spans="1:15" x14ac:dyDescent="0.15">
      <c r="A1113" s="2">
        <v>38818</v>
      </c>
      <c r="B1113" s="1" t="s">
        <v>16</v>
      </c>
      <c r="C1113" s="1" t="s">
        <v>16</v>
      </c>
      <c r="D1113" s="1" t="s">
        <v>16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4" t="e">
        <f t="shared" si="43"/>
        <v>#VALUE!</v>
      </c>
      <c r="K1113" s="1" t="s">
        <v>16</v>
      </c>
      <c r="L1113" s="1" t="s">
        <v>16</v>
      </c>
      <c r="M1113" s="1" t="s">
        <v>16</v>
      </c>
      <c r="N1113" s="1">
        <v>29385213000</v>
      </c>
      <c r="O1113" s="1">
        <v>8404170918</v>
      </c>
    </row>
    <row r="1114" spans="1:15" x14ac:dyDescent="0.15">
      <c r="A1114" s="2">
        <v>38819</v>
      </c>
      <c r="B1114" s="1" t="s">
        <v>16</v>
      </c>
      <c r="C1114" s="1" t="s">
        <v>16</v>
      </c>
      <c r="D1114" s="1" t="s">
        <v>16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4" t="e">
        <f t="shared" si="43"/>
        <v>#VALUE!</v>
      </c>
      <c r="K1114" s="1" t="s">
        <v>16</v>
      </c>
      <c r="L1114" s="1" t="s">
        <v>16</v>
      </c>
      <c r="M1114" s="1" t="s">
        <v>16</v>
      </c>
      <c r="N1114" s="1">
        <v>29385213000</v>
      </c>
      <c r="O1114" s="1">
        <v>8404170918</v>
      </c>
    </row>
    <row r="1115" spans="1:15" x14ac:dyDescent="0.15">
      <c r="A1115" s="2">
        <v>38820</v>
      </c>
      <c r="B1115" s="1" t="s">
        <v>16</v>
      </c>
      <c r="C1115" s="1" t="s">
        <v>16</v>
      </c>
      <c r="D1115" s="1" t="s">
        <v>16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4" t="e">
        <f t="shared" si="43"/>
        <v>#VALUE!</v>
      </c>
      <c r="K1115" s="1" t="s">
        <v>16</v>
      </c>
      <c r="L1115" s="1" t="s">
        <v>16</v>
      </c>
      <c r="M1115" s="1" t="s">
        <v>16</v>
      </c>
      <c r="N1115" s="1">
        <v>29385213000</v>
      </c>
      <c r="O1115" s="1">
        <v>8404170918</v>
      </c>
    </row>
    <row r="1116" spans="1:15" x14ac:dyDescent="0.15">
      <c r="A1116" s="2">
        <v>38821</v>
      </c>
      <c r="B1116" s="1" t="s">
        <v>16</v>
      </c>
      <c r="C1116" s="1" t="s">
        <v>16</v>
      </c>
      <c r="D1116" s="1" t="s">
        <v>16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4" t="e">
        <f t="shared" si="43"/>
        <v>#VALUE!</v>
      </c>
      <c r="K1116" s="1" t="s">
        <v>16</v>
      </c>
      <c r="L1116" s="1" t="s">
        <v>16</v>
      </c>
      <c r="M1116" s="1" t="s">
        <v>16</v>
      </c>
      <c r="N1116" s="1">
        <v>29385213000</v>
      </c>
      <c r="O1116" s="1">
        <v>8404170918</v>
      </c>
    </row>
    <row r="1117" spans="1:15" x14ac:dyDescent="0.15">
      <c r="A1117" s="2">
        <v>38824</v>
      </c>
      <c r="B1117" s="1">
        <v>68.5</v>
      </c>
      <c r="C1117" s="1">
        <v>68.5</v>
      </c>
      <c r="D1117" s="1">
        <v>68.5</v>
      </c>
      <c r="E1117" s="1">
        <v>68.5</v>
      </c>
      <c r="F1117" s="1">
        <v>62.27</v>
      </c>
      <c r="G1117" s="1">
        <v>6.23</v>
      </c>
      <c r="H1117" s="4">
        <f t="shared" ref="H1117:H1123" si="45">I1117/100</f>
        <v>0.100048</v>
      </c>
      <c r="I1117" s="1">
        <v>10.004799999999999</v>
      </c>
      <c r="J1117" s="4">
        <f t="shared" si="43"/>
        <v>1.7600000000000002E-4</v>
      </c>
      <c r="K1117" s="1">
        <v>1.7600000000000001E-2</v>
      </c>
      <c r="L1117" s="1">
        <v>23810</v>
      </c>
      <c r="M1117" s="1">
        <v>1630985</v>
      </c>
      <c r="N1117" s="1">
        <v>32325150000</v>
      </c>
      <c r="O1117" s="1">
        <v>9244992900</v>
      </c>
    </row>
    <row r="1118" spans="1:15" x14ac:dyDescent="0.15">
      <c r="A1118" s="2">
        <v>38825</v>
      </c>
      <c r="B1118" s="1">
        <v>75.349999999999994</v>
      </c>
      <c r="C1118" s="1">
        <v>75.349999999999994</v>
      </c>
      <c r="D1118" s="1">
        <v>75.349999999999994</v>
      </c>
      <c r="E1118" s="1">
        <v>75.349999999999994</v>
      </c>
      <c r="F1118" s="1">
        <v>68.5</v>
      </c>
      <c r="G1118" s="1">
        <v>6.85</v>
      </c>
      <c r="H1118" s="4">
        <f t="shared" si="45"/>
        <v>0.1</v>
      </c>
      <c r="I1118" s="1">
        <v>10</v>
      </c>
      <c r="J1118" s="4">
        <f t="shared" si="43"/>
        <v>2.4000000000000001E-4</v>
      </c>
      <c r="K1118" s="1">
        <v>2.4E-2</v>
      </c>
      <c r="L1118" s="1">
        <v>32444</v>
      </c>
      <c r="M1118" s="1">
        <v>2444655</v>
      </c>
      <c r="N1118" s="1">
        <v>35557665000</v>
      </c>
      <c r="O1118" s="1">
        <v>10169492190</v>
      </c>
    </row>
    <row r="1119" spans="1:15" x14ac:dyDescent="0.15">
      <c r="A1119" s="2">
        <v>38826</v>
      </c>
      <c r="B1119" s="1">
        <v>82.89</v>
      </c>
      <c r="C1119" s="1">
        <v>82.89</v>
      </c>
      <c r="D1119" s="1">
        <v>82.08</v>
      </c>
      <c r="E1119" s="1">
        <v>82.89</v>
      </c>
      <c r="F1119" s="1">
        <v>75.349999999999994</v>
      </c>
      <c r="G1119" s="1">
        <v>7.54</v>
      </c>
      <c r="H1119" s="4">
        <f t="shared" si="45"/>
        <v>0.100066</v>
      </c>
      <c r="I1119" s="1">
        <v>10.006600000000001</v>
      </c>
      <c r="J1119" s="4">
        <f t="shared" si="43"/>
        <v>3.2576999999999995E-2</v>
      </c>
      <c r="K1119" s="1">
        <v>3.2576999999999998</v>
      </c>
      <c r="L1119" s="1">
        <v>4396751</v>
      </c>
      <c r="M1119" s="1">
        <v>364421942</v>
      </c>
      <c r="N1119" s="1">
        <v>39115791000</v>
      </c>
      <c r="O1119" s="1">
        <v>11187116226</v>
      </c>
    </row>
    <row r="1120" spans="1:15" x14ac:dyDescent="0.15">
      <c r="A1120" s="2">
        <v>38827</v>
      </c>
      <c r="B1120" s="1">
        <v>84.03</v>
      </c>
      <c r="C1120" s="1">
        <v>89.98</v>
      </c>
      <c r="D1120" s="1">
        <v>80.05</v>
      </c>
      <c r="E1120" s="1">
        <v>89.98</v>
      </c>
      <c r="F1120" s="1">
        <v>82.89</v>
      </c>
      <c r="G1120" s="1">
        <v>1.1399999999999999</v>
      </c>
      <c r="H1120" s="4">
        <f t="shared" si="45"/>
        <v>1.3753E-2</v>
      </c>
      <c r="I1120" s="1">
        <v>1.3753</v>
      </c>
      <c r="J1120" s="4">
        <f t="shared" si="43"/>
        <v>4.1207000000000001E-2</v>
      </c>
      <c r="K1120" s="1">
        <v>4.1207000000000003</v>
      </c>
      <c r="L1120" s="1">
        <v>5561501</v>
      </c>
      <c r="M1120" s="1">
        <v>475176332</v>
      </c>
      <c r="N1120" s="1">
        <v>39653757000</v>
      </c>
      <c r="O1120" s="1">
        <v>11340974502</v>
      </c>
    </row>
    <row r="1121" spans="1:15" x14ac:dyDescent="0.15">
      <c r="A1121" s="2">
        <v>38828</v>
      </c>
      <c r="B1121" s="1">
        <v>88.93</v>
      </c>
      <c r="C1121" s="1">
        <v>90.5</v>
      </c>
      <c r="D1121" s="1">
        <v>83.01</v>
      </c>
      <c r="E1121" s="1">
        <v>83.77</v>
      </c>
      <c r="F1121" s="1">
        <v>84.03</v>
      </c>
      <c r="G1121" s="1">
        <v>4.9000000000000004</v>
      </c>
      <c r="H1121" s="4">
        <f t="shared" si="45"/>
        <v>5.8312999999999997E-2</v>
      </c>
      <c r="I1121" s="1">
        <v>5.8312999999999997</v>
      </c>
      <c r="J1121" s="4">
        <f t="shared" si="43"/>
        <v>2.3626000000000001E-2</v>
      </c>
      <c r="K1121" s="1">
        <v>2.3626</v>
      </c>
      <c r="L1121" s="1">
        <v>3188609</v>
      </c>
      <c r="M1121" s="1">
        <v>278281209</v>
      </c>
      <c r="N1121" s="1">
        <v>41966067000</v>
      </c>
      <c r="O1121" s="1">
        <v>12002295162</v>
      </c>
    </row>
    <row r="1122" spans="1:15" x14ac:dyDescent="0.15">
      <c r="A1122" s="2">
        <v>38831</v>
      </c>
      <c r="B1122" s="1">
        <v>89.13</v>
      </c>
      <c r="C1122" s="1">
        <v>91.79</v>
      </c>
      <c r="D1122" s="1">
        <v>87.3</v>
      </c>
      <c r="E1122" s="1">
        <v>89.5</v>
      </c>
      <c r="F1122" s="1">
        <v>88.93</v>
      </c>
      <c r="G1122" s="1">
        <v>0.2</v>
      </c>
      <c r="H1122" s="4">
        <f t="shared" si="45"/>
        <v>2.2489999999999997E-3</v>
      </c>
      <c r="I1122" s="1">
        <v>0.22489999999999999</v>
      </c>
      <c r="J1122" s="4">
        <f t="shared" si="43"/>
        <v>2.6858E-2</v>
      </c>
      <c r="K1122" s="1">
        <v>2.6858</v>
      </c>
      <c r="L1122" s="1">
        <v>3624898</v>
      </c>
      <c r="M1122" s="1">
        <v>322955394</v>
      </c>
      <c r="N1122" s="1">
        <v>42060447000</v>
      </c>
      <c r="O1122" s="1">
        <v>12029287842</v>
      </c>
    </row>
    <row r="1123" spans="1:15" x14ac:dyDescent="0.15">
      <c r="A1123" s="2">
        <v>38832</v>
      </c>
      <c r="B1123" s="1">
        <v>91.41</v>
      </c>
      <c r="C1123" s="1">
        <v>93.2</v>
      </c>
      <c r="D1123" s="1">
        <v>87.61</v>
      </c>
      <c r="E1123" s="1">
        <v>89</v>
      </c>
      <c r="F1123" s="1">
        <v>89.13</v>
      </c>
      <c r="G1123" s="1">
        <v>2.2799999999999998</v>
      </c>
      <c r="H1123" s="4">
        <f t="shared" si="45"/>
        <v>2.5581E-2</v>
      </c>
      <c r="I1123" s="1">
        <v>2.5581</v>
      </c>
      <c r="J1123" s="4">
        <f t="shared" si="43"/>
        <v>2.9419000000000001E-2</v>
      </c>
      <c r="K1123" s="1">
        <v>2.9419</v>
      </c>
      <c r="L1123" s="1">
        <v>3970465</v>
      </c>
      <c r="M1123" s="1">
        <v>357994221</v>
      </c>
      <c r="N1123" s="1">
        <v>43136379000</v>
      </c>
      <c r="O1123" s="1">
        <v>12337004394</v>
      </c>
    </row>
    <row r="1124" spans="1:15" x14ac:dyDescent="0.15">
      <c r="A1124" s="2">
        <v>38833</v>
      </c>
      <c r="B1124" s="1" t="s">
        <v>16</v>
      </c>
      <c r="C1124" s="1" t="s">
        <v>16</v>
      </c>
      <c r="D1124" s="1" t="s">
        <v>16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4" t="e">
        <f t="shared" si="43"/>
        <v>#VALUE!</v>
      </c>
      <c r="K1124" s="1" t="s">
        <v>16</v>
      </c>
      <c r="L1124" s="1" t="s">
        <v>16</v>
      </c>
      <c r="M1124" s="1" t="s">
        <v>16</v>
      </c>
      <c r="N1124" s="1">
        <v>43136379000</v>
      </c>
      <c r="O1124" s="1">
        <v>12337004394</v>
      </c>
    </row>
    <row r="1125" spans="1:15" x14ac:dyDescent="0.15">
      <c r="A1125" s="2">
        <v>38834</v>
      </c>
      <c r="B1125" s="1" t="s">
        <v>16</v>
      </c>
      <c r="C1125" s="1" t="s">
        <v>16</v>
      </c>
      <c r="D1125" s="1" t="s">
        <v>16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4" t="e">
        <f t="shared" si="43"/>
        <v>#VALUE!</v>
      </c>
      <c r="K1125" s="1" t="s">
        <v>16</v>
      </c>
      <c r="L1125" s="1" t="s">
        <v>16</v>
      </c>
      <c r="M1125" s="1" t="s">
        <v>16</v>
      </c>
      <c r="N1125" s="1">
        <v>43136379000</v>
      </c>
      <c r="O1125" s="1">
        <v>12337004394</v>
      </c>
    </row>
    <row r="1126" spans="1:15" x14ac:dyDescent="0.15">
      <c r="A1126" s="2">
        <v>38835</v>
      </c>
      <c r="B1126" s="1" t="s">
        <v>16</v>
      </c>
      <c r="C1126" s="1" t="s">
        <v>16</v>
      </c>
      <c r="D1126" s="1" t="s">
        <v>16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4" t="e">
        <f t="shared" si="43"/>
        <v>#VALUE!</v>
      </c>
      <c r="K1126" s="1" t="s">
        <v>16</v>
      </c>
      <c r="L1126" s="1" t="s">
        <v>16</v>
      </c>
      <c r="M1126" s="1" t="s">
        <v>16</v>
      </c>
      <c r="N1126" s="1">
        <v>43136379000</v>
      </c>
      <c r="O1126" s="1">
        <v>12337004394</v>
      </c>
    </row>
    <row r="1127" spans="1:15" x14ac:dyDescent="0.15">
      <c r="A1127" s="2">
        <v>38845</v>
      </c>
      <c r="B1127" s="1" t="s">
        <v>16</v>
      </c>
      <c r="C1127" s="1" t="s">
        <v>16</v>
      </c>
      <c r="D1127" s="1" t="s">
        <v>16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4" t="e">
        <f t="shared" si="43"/>
        <v>#VALUE!</v>
      </c>
      <c r="K1127" s="1" t="s">
        <v>16</v>
      </c>
      <c r="L1127" s="1" t="s">
        <v>16</v>
      </c>
      <c r="M1127" s="1" t="s">
        <v>16</v>
      </c>
      <c r="N1127" s="1">
        <v>43136379000</v>
      </c>
      <c r="O1127" s="1">
        <v>12337004394</v>
      </c>
    </row>
    <row r="1128" spans="1:15" x14ac:dyDescent="0.15">
      <c r="A1128" s="2">
        <v>38846</v>
      </c>
      <c r="B1128" s="1" t="s">
        <v>16</v>
      </c>
      <c r="C1128" s="1" t="s">
        <v>16</v>
      </c>
      <c r="D1128" s="1" t="s">
        <v>16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4" t="e">
        <f t="shared" si="43"/>
        <v>#VALUE!</v>
      </c>
      <c r="K1128" s="1" t="s">
        <v>16</v>
      </c>
      <c r="L1128" s="1" t="s">
        <v>16</v>
      </c>
      <c r="M1128" s="1" t="s">
        <v>16</v>
      </c>
      <c r="N1128" s="1">
        <v>43136379000</v>
      </c>
      <c r="O1128" s="1">
        <v>12337004394</v>
      </c>
    </row>
    <row r="1129" spans="1:15" x14ac:dyDescent="0.15">
      <c r="A1129" s="2">
        <v>38847</v>
      </c>
      <c r="B1129" s="1" t="s">
        <v>16</v>
      </c>
      <c r="C1129" s="1" t="s">
        <v>16</v>
      </c>
      <c r="D1129" s="1" t="s">
        <v>16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4" t="e">
        <f t="shared" si="43"/>
        <v>#VALUE!</v>
      </c>
      <c r="K1129" s="1" t="s">
        <v>16</v>
      </c>
      <c r="L1129" s="1" t="s">
        <v>16</v>
      </c>
      <c r="M1129" s="1" t="s">
        <v>16</v>
      </c>
      <c r="N1129" s="1">
        <v>43136379000</v>
      </c>
      <c r="O1129" s="1">
        <v>12337004394</v>
      </c>
    </row>
    <row r="1130" spans="1:15" x14ac:dyDescent="0.15">
      <c r="A1130" s="2">
        <v>38848</v>
      </c>
      <c r="B1130" s="1" t="s">
        <v>16</v>
      </c>
      <c r="C1130" s="1" t="s">
        <v>16</v>
      </c>
      <c r="D1130" s="1" t="s">
        <v>16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4" t="e">
        <f t="shared" si="43"/>
        <v>#VALUE!</v>
      </c>
      <c r="K1130" s="1" t="s">
        <v>16</v>
      </c>
      <c r="L1130" s="1" t="s">
        <v>16</v>
      </c>
      <c r="M1130" s="1" t="s">
        <v>16</v>
      </c>
      <c r="N1130" s="1">
        <v>43136379000</v>
      </c>
      <c r="O1130" s="1">
        <v>12337004394</v>
      </c>
    </row>
    <row r="1131" spans="1:15" x14ac:dyDescent="0.15">
      <c r="A1131" s="2">
        <v>38849</v>
      </c>
      <c r="B1131" s="1" t="s">
        <v>16</v>
      </c>
      <c r="C1131" s="1" t="s">
        <v>16</v>
      </c>
      <c r="D1131" s="1" t="s">
        <v>16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4" t="e">
        <f t="shared" ref="J1131:J1194" si="46">K1131/100</f>
        <v>#VALUE!</v>
      </c>
      <c r="K1131" s="1" t="s">
        <v>16</v>
      </c>
      <c r="L1131" s="1" t="s">
        <v>16</v>
      </c>
      <c r="M1131" s="1" t="s">
        <v>16</v>
      </c>
      <c r="N1131" s="1">
        <v>43136379000</v>
      </c>
      <c r="O1131" s="1">
        <v>12337004394</v>
      </c>
    </row>
    <row r="1132" spans="1:15" x14ac:dyDescent="0.15">
      <c r="A1132" s="2">
        <v>38852</v>
      </c>
      <c r="B1132" s="1" t="s">
        <v>16</v>
      </c>
      <c r="C1132" s="1" t="s">
        <v>16</v>
      </c>
      <c r="D1132" s="1" t="s">
        <v>16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4" t="e">
        <f t="shared" si="46"/>
        <v>#VALUE!</v>
      </c>
      <c r="K1132" s="1" t="s">
        <v>16</v>
      </c>
      <c r="L1132" s="1" t="s">
        <v>16</v>
      </c>
      <c r="M1132" s="1" t="s">
        <v>16</v>
      </c>
      <c r="N1132" s="1">
        <v>43136379000</v>
      </c>
      <c r="O1132" s="1">
        <v>12337004394</v>
      </c>
    </row>
    <row r="1133" spans="1:15" x14ac:dyDescent="0.15">
      <c r="A1133" s="2">
        <v>38853</v>
      </c>
      <c r="B1133" s="1" t="s">
        <v>16</v>
      </c>
      <c r="C1133" s="1" t="s">
        <v>16</v>
      </c>
      <c r="D1133" s="1" t="s">
        <v>16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4" t="e">
        <f t="shared" si="46"/>
        <v>#VALUE!</v>
      </c>
      <c r="K1133" s="1" t="s">
        <v>16</v>
      </c>
      <c r="L1133" s="1" t="s">
        <v>16</v>
      </c>
      <c r="M1133" s="1" t="s">
        <v>16</v>
      </c>
      <c r="N1133" s="1">
        <v>43136379000</v>
      </c>
      <c r="O1133" s="1">
        <v>12337004394</v>
      </c>
    </row>
    <row r="1134" spans="1:15" x14ac:dyDescent="0.15">
      <c r="A1134" s="2">
        <v>38854</v>
      </c>
      <c r="B1134" s="1" t="s">
        <v>16</v>
      </c>
      <c r="C1134" s="1" t="s">
        <v>16</v>
      </c>
      <c r="D1134" s="1" t="s">
        <v>16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4" t="e">
        <f t="shared" si="46"/>
        <v>#VALUE!</v>
      </c>
      <c r="K1134" s="1" t="s">
        <v>16</v>
      </c>
      <c r="L1134" s="1" t="s">
        <v>16</v>
      </c>
      <c r="M1134" s="1" t="s">
        <v>16</v>
      </c>
      <c r="N1134" s="1">
        <v>43136379000</v>
      </c>
      <c r="O1134" s="1">
        <v>12337004394</v>
      </c>
    </row>
    <row r="1135" spans="1:15" x14ac:dyDescent="0.15">
      <c r="A1135" s="2">
        <v>38855</v>
      </c>
      <c r="B1135" s="1" t="s">
        <v>16</v>
      </c>
      <c r="C1135" s="1" t="s">
        <v>16</v>
      </c>
      <c r="D1135" s="1" t="s">
        <v>16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4" t="e">
        <f t="shared" si="46"/>
        <v>#VALUE!</v>
      </c>
      <c r="K1135" s="1" t="s">
        <v>16</v>
      </c>
      <c r="L1135" s="1" t="s">
        <v>16</v>
      </c>
      <c r="M1135" s="1" t="s">
        <v>16</v>
      </c>
      <c r="N1135" s="1">
        <v>43136379000</v>
      </c>
      <c r="O1135" s="1">
        <v>12337004394</v>
      </c>
    </row>
    <row r="1136" spans="1:15" x14ac:dyDescent="0.15">
      <c r="A1136" s="2">
        <v>38856</v>
      </c>
      <c r="B1136" s="1" t="s">
        <v>16</v>
      </c>
      <c r="C1136" s="1" t="s">
        <v>16</v>
      </c>
      <c r="D1136" s="1" t="s">
        <v>16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4" t="e">
        <f t="shared" si="46"/>
        <v>#VALUE!</v>
      </c>
      <c r="K1136" s="1" t="s">
        <v>16</v>
      </c>
      <c r="L1136" s="1" t="s">
        <v>16</v>
      </c>
      <c r="M1136" s="1" t="s">
        <v>16</v>
      </c>
      <c r="N1136" s="1">
        <v>42999528000</v>
      </c>
      <c r="O1136" s="1">
        <v>12297865008</v>
      </c>
    </row>
    <row r="1137" spans="1:15" x14ac:dyDescent="0.15">
      <c r="A1137" s="2">
        <v>38859</v>
      </c>
      <c r="B1137" s="1" t="s">
        <v>16</v>
      </c>
      <c r="C1137" s="1" t="s">
        <v>16</v>
      </c>
      <c r="D1137" s="1" t="s">
        <v>16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4" t="e">
        <f t="shared" si="46"/>
        <v>#VALUE!</v>
      </c>
      <c r="K1137" s="1" t="s">
        <v>16</v>
      </c>
      <c r="L1137" s="1" t="s">
        <v>16</v>
      </c>
      <c r="M1137" s="1" t="s">
        <v>16</v>
      </c>
      <c r="N1137" s="1">
        <v>21499764000</v>
      </c>
      <c r="O1137" s="1">
        <v>6148932504</v>
      </c>
    </row>
    <row r="1138" spans="1:15" x14ac:dyDescent="0.15">
      <c r="A1138" s="2">
        <v>38860</v>
      </c>
      <c r="B1138" s="1" t="s">
        <v>16</v>
      </c>
      <c r="C1138" s="1" t="s">
        <v>16</v>
      </c>
      <c r="D1138" s="1" t="s">
        <v>16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4" t="e">
        <f t="shared" si="46"/>
        <v>#VALUE!</v>
      </c>
      <c r="K1138" s="1" t="s">
        <v>16</v>
      </c>
      <c r="L1138" s="1" t="s">
        <v>16</v>
      </c>
      <c r="M1138" s="1" t="s">
        <v>16</v>
      </c>
      <c r="N1138" s="1">
        <v>21499764000</v>
      </c>
      <c r="O1138" s="1">
        <v>6148932504</v>
      </c>
    </row>
    <row r="1139" spans="1:15" x14ac:dyDescent="0.15">
      <c r="A1139" s="2">
        <v>38861</v>
      </c>
      <c r="B1139" s="1" t="s">
        <v>16</v>
      </c>
      <c r="C1139" s="1" t="s">
        <v>16</v>
      </c>
      <c r="D1139" s="1" t="s">
        <v>16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4" t="e">
        <f t="shared" si="46"/>
        <v>#VALUE!</v>
      </c>
      <c r="K1139" s="1" t="s">
        <v>16</v>
      </c>
      <c r="L1139" s="1" t="s">
        <v>16</v>
      </c>
      <c r="M1139" s="1" t="s">
        <v>16</v>
      </c>
      <c r="N1139" s="1">
        <v>21221343000</v>
      </c>
      <c r="O1139" s="1">
        <v>6069304098</v>
      </c>
    </row>
    <row r="1140" spans="1:15" x14ac:dyDescent="0.15">
      <c r="A1140" s="2">
        <v>38862</v>
      </c>
      <c r="B1140" s="1">
        <v>39.590000000000003</v>
      </c>
      <c r="C1140" s="1">
        <v>47</v>
      </c>
      <c r="D1140" s="1">
        <v>38.1</v>
      </c>
      <c r="E1140" s="1">
        <v>45</v>
      </c>
      <c r="F1140" s="1">
        <v>44.97</v>
      </c>
      <c r="G1140" s="1">
        <v>-5.38</v>
      </c>
      <c r="H1140" s="4">
        <f t="shared" ref="H1140:H1171" si="47">I1140/100</f>
        <v>-0.11963499999999999</v>
      </c>
      <c r="I1140" s="1">
        <v>-11.9635</v>
      </c>
      <c r="J1140" s="4">
        <f t="shared" si="46"/>
        <v>6.5533000000000008E-2</v>
      </c>
      <c r="K1140" s="1">
        <v>6.5533000000000001</v>
      </c>
      <c r="L1140" s="1">
        <v>19811697</v>
      </c>
      <c r="M1140" s="1">
        <v>811908674</v>
      </c>
      <c r="N1140" s="1">
        <v>37365042000</v>
      </c>
      <c r="O1140" s="1">
        <v>11968770253</v>
      </c>
    </row>
    <row r="1141" spans="1:15" x14ac:dyDescent="0.15">
      <c r="A1141" s="2">
        <v>38863</v>
      </c>
      <c r="B1141" s="1">
        <v>39.99</v>
      </c>
      <c r="C1141" s="1">
        <v>40.020000000000003</v>
      </c>
      <c r="D1141" s="1">
        <v>37.68</v>
      </c>
      <c r="E1141" s="1">
        <v>39.49</v>
      </c>
      <c r="F1141" s="1">
        <v>39.590000000000003</v>
      </c>
      <c r="G1141" s="1">
        <v>0.4</v>
      </c>
      <c r="H1141" s="4">
        <f t="shared" si="47"/>
        <v>1.0104E-2</v>
      </c>
      <c r="I1141" s="1">
        <v>1.0104</v>
      </c>
      <c r="J1141" s="4">
        <f t="shared" si="46"/>
        <v>3.0366000000000001E-2</v>
      </c>
      <c r="K1141" s="1">
        <v>3.0366</v>
      </c>
      <c r="L1141" s="1">
        <v>9180196</v>
      </c>
      <c r="M1141" s="1">
        <v>360661885</v>
      </c>
      <c r="N1141" s="1">
        <v>37742562000</v>
      </c>
      <c r="O1141" s="1">
        <v>12089697460</v>
      </c>
    </row>
    <row r="1142" spans="1:15" x14ac:dyDescent="0.15">
      <c r="A1142" s="2">
        <v>38866</v>
      </c>
      <c r="B1142" s="1">
        <v>43.99</v>
      </c>
      <c r="C1142" s="1">
        <v>43.99</v>
      </c>
      <c r="D1142" s="1">
        <v>40</v>
      </c>
      <c r="E1142" s="1">
        <v>40</v>
      </c>
      <c r="F1142" s="1">
        <v>39.99</v>
      </c>
      <c r="G1142" s="1">
        <v>4</v>
      </c>
      <c r="H1142" s="4">
        <f t="shared" si="47"/>
        <v>0.10002499999999999</v>
      </c>
      <c r="I1142" s="1">
        <v>10.0025</v>
      </c>
      <c r="J1142" s="4">
        <f t="shared" si="46"/>
        <v>2.6688E-2</v>
      </c>
      <c r="K1142" s="1">
        <v>2.6688000000000001</v>
      </c>
      <c r="L1142" s="1">
        <v>8068362</v>
      </c>
      <c r="M1142" s="1">
        <v>345986865</v>
      </c>
      <c r="N1142" s="1">
        <v>41517762000</v>
      </c>
      <c r="O1142" s="1">
        <v>13298969524</v>
      </c>
    </row>
    <row r="1143" spans="1:15" x14ac:dyDescent="0.15">
      <c r="A1143" s="2">
        <v>38867</v>
      </c>
      <c r="B1143" s="1">
        <v>48.39</v>
      </c>
      <c r="C1143" s="1">
        <v>48.39</v>
      </c>
      <c r="D1143" s="1">
        <v>45.61</v>
      </c>
      <c r="E1143" s="1">
        <v>47.1</v>
      </c>
      <c r="F1143" s="1">
        <v>43.99</v>
      </c>
      <c r="G1143" s="1">
        <v>4.4000000000000004</v>
      </c>
      <c r="H1143" s="4">
        <f t="shared" si="47"/>
        <v>0.100023</v>
      </c>
      <c r="I1143" s="1">
        <v>10.0023</v>
      </c>
      <c r="J1143" s="4">
        <f t="shared" si="46"/>
        <v>4.5898000000000001E-2</v>
      </c>
      <c r="K1143" s="1">
        <v>4.5898000000000003</v>
      </c>
      <c r="L1143" s="1">
        <v>13875854</v>
      </c>
      <c r="M1143" s="1">
        <v>664776550</v>
      </c>
      <c r="N1143" s="1">
        <v>45670482000</v>
      </c>
      <c r="O1143" s="1">
        <v>14629168794</v>
      </c>
    </row>
    <row r="1144" spans="1:15" x14ac:dyDescent="0.15">
      <c r="A1144" s="2">
        <v>38868</v>
      </c>
      <c r="B1144" s="1">
        <v>48.02</v>
      </c>
      <c r="C1144" s="1">
        <v>51.9</v>
      </c>
      <c r="D1144" s="1">
        <v>46.88</v>
      </c>
      <c r="E1144" s="1">
        <v>48.45</v>
      </c>
      <c r="F1144" s="1">
        <v>48.39</v>
      </c>
      <c r="G1144" s="1">
        <v>-0.37</v>
      </c>
      <c r="H1144" s="4">
        <f t="shared" si="47"/>
        <v>-7.6459999999999992E-3</v>
      </c>
      <c r="I1144" s="1">
        <v>-0.76459999999999995</v>
      </c>
      <c r="J1144" s="4">
        <f t="shared" si="46"/>
        <v>5.0189000000000004E-2</v>
      </c>
      <c r="K1144" s="1">
        <v>5.0189000000000004</v>
      </c>
      <c r="L1144" s="1">
        <v>15173103</v>
      </c>
      <c r="M1144" s="1">
        <v>747411522</v>
      </c>
      <c r="N1144" s="1">
        <v>45321276000</v>
      </c>
      <c r="O1144" s="1">
        <v>14517311128</v>
      </c>
    </row>
    <row r="1145" spans="1:15" x14ac:dyDescent="0.15">
      <c r="A1145" s="2">
        <v>38869</v>
      </c>
      <c r="B1145" s="1">
        <v>49.5</v>
      </c>
      <c r="C1145" s="1">
        <v>50.1</v>
      </c>
      <c r="D1145" s="1">
        <v>46.98</v>
      </c>
      <c r="E1145" s="1">
        <v>48.02</v>
      </c>
      <c r="F1145" s="1">
        <v>48.02</v>
      </c>
      <c r="G1145" s="1">
        <v>1.48</v>
      </c>
      <c r="H1145" s="4">
        <f t="shared" si="47"/>
        <v>3.082E-2</v>
      </c>
      <c r="I1145" s="1">
        <v>3.0819999999999999</v>
      </c>
      <c r="J1145" s="4">
        <f t="shared" si="46"/>
        <v>2.988E-2</v>
      </c>
      <c r="K1145" s="1">
        <v>2.988</v>
      </c>
      <c r="L1145" s="1">
        <v>9033167</v>
      </c>
      <c r="M1145" s="1">
        <v>438913211</v>
      </c>
      <c r="N1145" s="1">
        <v>46718100000</v>
      </c>
      <c r="O1145" s="1">
        <v>14964741792</v>
      </c>
    </row>
    <row r="1146" spans="1:15" x14ac:dyDescent="0.15">
      <c r="A1146" s="2">
        <v>38870</v>
      </c>
      <c r="B1146" s="1">
        <v>47.11</v>
      </c>
      <c r="C1146" s="1">
        <v>49.5</v>
      </c>
      <c r="D1146" s="1">
        <v>46.6</v>
      </c>
      <c r="E1146" s="1">
        <v>49.5</v>
      </c>
      <c r="F1146" s="1">
        <v>49.5</v>
      </c>
      <c r="G1146" s="1">
        <v>-2.39</v>
      </c>
      <c r="H1146" s="4">
        <f t="shared" si="47"/>
        <v>-4.8282999999999993E-2</v>
      </c>
      <c r="I1146" s="1">
        <v>-4.8282999999999996</v>
      </c>
      <c r="J1146" s="4">
        <f t="shared" si="46"/>
        <v>2.4180999999999998E-2</v>
      </c>
      <c r="K1146" s="1">
        <v>2.4180999999999999</v>
      </c>
      <c r="L1146" s="1">
        <v>7310473</v>
      </c>
      <c r="M1146" s="1">
        <v>348052311</v>
      </c>
      <c r="N1146" s="1">
        <v>44462418000</v>
      </c>
      <c r="O1146" s="1">
        <v>14242201734</v>
      </c>
    </row>
    <row r="1147" spans="1:15" x14ac:dyDescent="0.15">
      <c r="A1147" s="2">
        <v>38873</v>
      </c>
      <c r="B1147" s="1">
        <v>44.87</v>
      </c>
      <c r="C1147" s="1">
        <v>46.6</v>
      </c>
      <c r="D1147" s="1">
        <v>43.8</v>
      </c>
      <c r="E1147" s="1">
        <v>46.6</v>
      </c>
      <c r="F1147" s="1">
        <v>47.11</v>
      </c>
      <c r="G1147" s="1">
        <v>-2.2400000000000002</v>
      </c>
      <c r="H1147" s="4">
        <f t="shared" si="47"/>
        <v>-4.7548000000000007E-2</v>
      </c>
      <c r="I1147" s="1">
        <v>-4.7548000000000004</v>
      </c>
      <c r="J1147" s="4">
        <f t="shared" si="46"/>
        <v>2.274E-2</v>
      </c>
      <c r="K1147" s="1">
        <v>2.274</v>
      </c>
      <c r="L1147" s="1">
        <v>6874756</v>
      </c>
      <c r="M1147" s="1">
        <v>308294272</v>
      </c>
      <c r="N1147" s="1">
        <v>42348306000</v>
      </c>
      <c r="O1147" s="1">
        <v>13565009378</v>
      </c>
    </row>
    <row r="1148" spans="1:15" x14ac:dyDescent="0.15">
      <c r="A1148" s="2">
        <v>38874</v>
      </c>
      <c r="B1148" s="1">
        <v>43.05</v>
      </c>
      <c r="C1148" s="1">
        <v>44.23</v>
      </c>
      <c r="D1148" s="1">
        <v>43</v>
      </c>
      <c r="E1148" s="1">
        <v>44.23</v>
      </c>
      <c r="F1148" s="1">
        <v>44.87</v>
      </c>
      <c r="G1148" s="1">
        <v>-1.82</v>
      </c>
      <c r="H1148" s="4">
        <f t="shared" si="47"/>
        <v>-4.0561999999999994E-2</v>
      </c>
      <c r="I1148" s="1">
        <v>-4.0561999999999996</v>
      </c>
      <c r="J1148" s="4">
        <f t="shared" si="46"/>
        <v>1.8735999999999999E-2</v>
      </c>
      <c r="K1148" s="1">
        <v>1.8735999999999999</v>
      </c>
      <c r="L1148" s="1">
        <v>5664197</v>
      </c>
      <c r="M1148" s="1">
        <v>246688992</v>
      </c>
      <c r="N1148" s="1">
        <v>40630590000</v>
      </c>
      <c r="O1148" s="1">
        <v>13014790589</v>
      </c>
    </row>
    <row r="1149" spans="1:15" x14ac:dyDescent="0.15">
      <c r="A1149" s="2">
        <v>38875</v>
      </c>
      <c r="B1149" s="1">
        <v>42.03</v>
      </c>
      <c r="C1149" s="1">
        <v>43.99</v>
      </c>
      <c r="D1149" s="1">
        <v>41.7</v>
      </c>
      <c r="E1149" s="1">
        <v>42.57</v>
      </c>
      <c r="F1149" s="1">
        <v>43.05</v>
      </c>
      <c r="G1149" s="1">
        <v>-1.02</v>
      </c>
      <c r="H1149" s="4">
        <f t="shared" si="47"/>
        <v>-2.3692999999999999E-2</v>
      </c>
      <c r="I1149" s="1">
        <v>-2.3693</v>
      </c>
      <c r="J1149" s="4">
        <f t="shared" si="46"/>
        <v>2.3485999999999996E-2</v>
      </c>
      <c r="K1149" s="1">
        <v>2.3485999999999998</v>
      </c>
      <c r="L1149" s="1">
        <v>7100113</v>
      </c>
      <c r="M1149" s="1">
        <v>302769993</v>
      </c>
      <c r="N1149" s="1">
        <v>39667914000</v>
      </c>
      <c r="O1149" s="1">
        <v>12706426213</v>
      </c>
    </row>
    <row r="1150" spans="1:15" x14ac:dyDescent="0.15">
      <c r="A1150" s="2">
        <v>38876</v>
      </c>
      <c r="B1150" s="1">
        <v>42.72</v>
      </c>
      <c r="C1150" s="1">
        <v>43.09</v>
      </c>
      <c r="D1150" s="1">
        <v>41.01</v>
      </c>
      <c r="E1150" s="1">
        <v>41.83</v>
      </c>
      <c r="F1150" s="1">
        <v>42.03</v>
      </c>
      <c r="G1150" s="1">
        <v>0.69</v>
      </c>
      <c r="H1150" s="4">
        <f t="shared" si="47"/>
        <v>1.6417000000000001E-2</v>
      </c>
      <c r="I1150" s="1">
        <v>1.6416999999999999</v>
      </c>
      <c r="J1150" s="4">
        <f t="shared" si="46"/>
        <v>1.9335000000000001E-2</v>
      </c>
      <c r="K1150" s="1">
        <v>1.9335</v>
      </c>
      <c r="L1150" s="1">
        <v>5845435</v>
      </c>
      <c r="M1150" s="1">
        <v>247094039</v>
      </c>
      <c r="N1150" s="1">
        <v>40319136000</v>
      </c>
      <c r="O1150" s="1">
        <v>12915025644</v>
      </c>
    </row>
    <row r="1151" spans="1:15" x14ac:dyDescent="0.15">
      <c r="A1151" s="2">
        <v>38877</v>
      </c>
      <c r="B1151" s="1">
        <v>42.6</v>
      </c>
      <c r="C1151" s="1">
        <v>43.2</v>
      </c>
      <c r="D1151" s="1">
        <v>41.5</v>
      </c>
      <c r="E1151" s="1">
        <v>42.72</v>
      </c>
      <c r="F1151" s="1">
        <v>42.72</v>
      </c>
      <c r="G1151" s="1">
        <v>-0.12</v>
      </c>
      <c r="H1151" s="4">
        <f t="shared" si="47"/>
        <v>-2.8089999999999999E-3</v>
      </c>
      <c r="I1151" s="1">
        <v>-0.28089999999999998</v>
      </c>
      <c r="J1151" s="4">
        <f t="shared" si="46"/>
        <v>1.9320999999999998E-2</v>
      </c>
      <c r="K1151" s="1">
        <v>1.9320999999999999</v>
      </c>
      <c r="L1151" s="1">
        <v>5841082</v>
      </c>
      <c r="M1151" s="1">
        <v>247306955</v>
      </c>
      <c r="N1151" s="1">
        <v>40205880000</v>
      </c>
      <c r="O1151" s="1">
        <v>12878747482</v>
      </c>
    </row>
    <row r="1152" spans="1:15" x14ac:dyDescent="0.15">
      <c r="A1152" s="2">
        <v>38880</v>
      </c>
      <c r="B1152" s="1">
        <v>45.08</v>
      </c>
      <c r="C1152" s="1">
        <v>45.19</v>
      </c>
      <c r="D1152" s="1">
        <v>41.5</v>
      </c>
      <c r="E1152" s="1">
        <v>42</v>
      </c>
      <c r="F1152" s="1">
        <v>42.6</v>
      </c>
      <c r="G1152" s="1">
        <v>2.48</v>
      </c>
      <c r="H1152" s="4">
        <f t="shared" si="47"/>
        <v>5.8216000000000004E-2</v>
      </c>
      <c r="I1152" s="1">
        <v>5.8216000000000001</v>
      </c>
      <c r="J1152" s="4">
        <f t="shared" si="46"/>
        <v>2.3599000000000002E-2</v>
      </c>
      <c r="K1152" s="1">
        <v>2.3599000000000001</v>
      </c>
      <c r="L1152" s="1">
        <v>7134449</v>
      </c>
      <c r="M1152" s="1">
        <v>311536764</v>
      </c>
      <c r="N1152" s="1">
        <v>42546504000</v>
      </c>
      <c r="O1152" s="1">
        <v>13628496161</v>
      </c>
    </row>
    <row r="1153" spans="1:15" x14ac:dyDescent="0.15">
      <c r="A1153" s="2">
        <v>38881</v>
      </c>
      <c r="B1153" s="1">
        <v>45.94</v>
      </c>
      <c r="C1153" s="1">
        <v>47.17</v>
      </c>
      <c r="D1153" s="1">
        <v>45.08</v>
      </c>
      <c r="E1153" s="1">
        <v>45.08</v>
      </c>
      <c r="F1153" s="1">
        <v>45.08</v>
      </c>
      <c r="G1153" s="1">
        <v>0.86</v>
      </c>
      <c r="H1153" s="4">
        <f t="shared" si="47"/>
        <v>1.9077E-2</v>
      </c>
      <c r="I1153" s="1">
        <v>1.9077</v>
      </c>
      <c r="J1153" s="4">
        <f t="shared" si="46"/>
        <v>2.4752E-2</v>
      </c>
      <c r="K1153" s="1">
        <v>2.4752000000000001</v>
      </c>
      <c r="L1153" s="1">
        <v>7482948</v>
      </c>
      <c r="M1153" s="1">
        <v>347247357</v>
      </c>
      <c r="N1153" s="1">
        <v>43358172000</v>
      </c>
      <c r="O1153" s="1">
        <v>13888489655</v>
      </c>
    </row>
    <row r="1154" spans="1:15" x14ac:dyDescent="0.15">
      <c r="A1154" s="2">
        <v>38882</v>
      </c>
      <c r="B1154" s="1">
        <v>46.8</v>
      </c>
      <c r="C1154" s="1">
        <v>47.2</v>
      </c>
      <c r="D1154" s="1">
        <v>43.5</v>
      </c>
      <c r="E1154" s="1">
        <v>45.5</v>
      </c>
      <c r="F1154" s="1">
        <v>45.94</v>
      </c>
      <c r="G1154" s="1">
        <v>0.86</v>
      </c>
      <c r="H1154" s="4">
        <f t="shared" si="47"/>
        <v>1.8720000000000001E-2</v>
      </c>
      <c r="I1154" s="1">
        <v>1.8720000000000001</v>
      </c>
      <c r="J1154" s="4">
        <f t="shared" si="46"/>
        <v>2.0586000000000004E-2</v>
      </c>
      <c r="K1154" s="1">
        <v>2.0586000000000002</v>
      </c>
      <c r="L1154" s="1">
        <v>6223384</v>
      </c>
      <c r="M1154" s="1">
        <v>287725376</v>
      </c>
      <c r="N1154" s="1">
        <v>44169840000</v>
      </c>
      <c r="O1154" s="1">
        <v>14148483149</v>
      </c>
    </row>
    <row r="1155" spans="1:15" x14ac:dyDescent="0.15">
      <c r="A1155" s="2">
        <v>38883</v>
      </c>
      <c r="B1155" s="1">
        <v>46.4</v>
      </c>
      <c r="C1155" s="1">
        <v>48.2</v>
      </c>
      <c r="D1155" s="1">
        <v>45.9</v>
      </c>
      <c r="E1155" s="1">
        <v>46.79</v>
      </c>
      <c r="F1155" s="1">
        <v>46.8</v>
      </c>
      <c r="G1155" s="1">
        <v>-0.4</v>
      </c>
      <c r="H1155" s="4">
        <f t="shared" si="47"/>
        <v>-8.5470000000000008E-3</v>
      </c>
      <c r="I1155" s="1">
        <v>-0.85470000000000002</v>
      </c>
      <c r="J1155" s="4">
        <f t="shared" si="46"/>
        <v>1.6973000000000002E-2</v>
      </c>
      <c r="K1155" s="1">
        <v>1.6973</v>
      </c>
      <c r="L1155" s="1">
        <v>5131147</v>
      </c>
      <c r="M1155" s="1">
        <v>242480009</v>
      </c>
      <c r="N1155" s="1">
        <v>43792320000</v>
      </c>
      <c r="O1155" s="1">
        <v>14027555942</v>
      </c>
    </row>
    <row r="1156" spans="1:15" x14ac:dyDescent="0.15">
      <c r="A1156" s="2">
        <v>38884</v>
      </c>
      <c r="B1156" s="1">
        <v>46.74</v>
      </c>
      <c r="C1156" s="1">
        <v>47.3</v>
      </c>
      <c r="D1156" s="1">
        <v>46.2</v>
      </c>
      <c r="E1156" s="1">
        <v>46.39</v>
      </c>
      <c r="F1156" s="1">
        <v>46.4</v>
      </c>
      <c r="G1156" s="1">
        <v>0.34</v>
      </c>
      <c r="H1156" s="4">
        <f t="shared" si="47"/>
        <v>7.3280000000000003E-3</v>
      </c>
      <c r="I1156" s="1">
        <v>0.73280000000000001</v>
      </c>
      <c r="J1156" s="4">
        <f t="shared" si="46"/>
        <v>1.3258000000000001E-2</v>
      </c>
      <c r="K1156" s="1">
        <v>1.3258000000000001</v>
      </c>
      <c r="L1156" s="1">
        <v>4008029</v>
      </c>
      <c r="M1156" s="1">
        <v>188160360</v>
      </c>
      <c r="N1156" s="1">
        <v>44113212000</v>
      </c>
      <c r="O1156" s="1">
        <v>14130344068</v>
      </c>
    </row>
    <row r="1157" spans="1:15" x14ac:dyDescent="0.15">
      <c r="A1157" s="2">
        <v>38887</v>
      </c>
      <c r="B1157" s="1">
        <v>48.53</v>
      </c>
      <c r="C1157" s="1">
        <v>49.58</v>
      </c>
      <c r="D1157" s="1">
        <v>45.7</v>
      </c>
      <c r="E1157" s="1">
        <v>46.5</v>
      </c>
      <c r="F1157" s="1">
        <v>46.74</v>
      </c>
      <c r="G1157" s="1">
        <v>1.79</v>
      </c>
      <c r="H1157" s="4">
        <f t="shared" si="47"/>
        <v>3.8296999999999998E-2</v>
      </c>
      <c r="I1157" s="1">
        <v>3.8296999999999999</v>
      </c>
      <c r="J1157" s="4">
        <f t="shared" si="46"/>
        <v>2.5239999999999999E-2</v>
      </c>
      <c r="K1157" s="1">
        <v>2.524</v>
      </c>
      <c r="L1157" s="1">
        <v>7630589</v>
      </c>
      <c r="M1157" s="1">
        <v>368697291</v>
      </c>
      <c r="N1157" s="1">
        <v>45802614000</v>
      </c>
      <c r="O1157" s="1">
        <v>14671493317</v>
      </c>
    </row>
    <row r="1158" spans="1:15" x14ac:dyDescent="0.15">
      <c r="A1158" s="2">
        <v>38888</v>
      </c>
      <c r="B1158" s="1">
        <v>48.35</v>
      </c>
      <c r="C1158" s="1">
        <v>48.86</v>
      </c>
      <c r="D1158" s="1">
        <v>47.71</v>
      </c>
      <c r="E1158" s="1">
        <v>48.15</v>
      </c>
      <c r="F1158" s="1">
        <v>48.53</v>
      </c>
      <c r="G1158" s="1">
        <v>-0.18</v>
      </c>
      <c r="H1158" s="4">
        <f t="shared" si="47"/>
        <v>-3.7090000000000001E-3</v>
      </c>
      <c r="I1158" s="1">
        <v>-0.37090000000000001</v>
      </c>
      <c r="J1158" s="4">
        <f t="shared" si="46"/>
        <v>1.244E-2</v>
      </c>
      <c r="K1158" s="1">
        <v>1.244</v>
      </c>
      <c r="L1158" s="1">
        <v>3760892</v>
      </c>
      <c r="M1158" s="1">
        <v>181973717</v>
      </c>
      <c r="N1158" s="1">
        <v>45632730000</v>
      </c>
      <c r="O1158" s="1">
        <v>14617076074</v>
      </c>
    </row>
    <row r="1159" spans="1:15" x14ac:dyDescent="0.15">
      <c r="A1159" s="2">
        <v>38889</v>
      </c>
      <c r="B1159" s="1">
        <v>47.33</v>
      </c>
      <c r="C1159" s="1">
        <v>48.5</v>
      </c>
      <c r="D1159" s="1">
        <v>46.75</v>
      </c>
      <c r="E1159" s="1">
        <v>48.35</v>
      </c>
      <c r="F1159" s="1">
        <v>48.35</v>
      </c>
      <c r="G1159" s="1">
        <v>-1.02</v>
      </c>
      <c r="H1159" s="4">
        <f t="shared" si="47"/>
        <v>-2.1096E-2</v>
      </c>
      <c r="I1159" s="1">
        <v>-2.1095999999999999</v>
      </c>
      <c r="J1159" s="4">
        <f t="shared" si="46"/>
        <v>1.2015E-2</v>
      </c>
      <c r="K1159" s="1">
        <v>1.2015</v>
      </c>
      <c r="L1159" s="1">
        <v>3632394</v>
      </c>
      <c r="M1159" s="1">
        <v>172805456</v>
      </c>
      <c r="N1159" s="1">
        <v>44670054000</v>
      </c>
      <c r="O1159" s="1">
        <v>14308711697</v>
      </c>
    </row>
    <row r="1160" spans="1:15" x14ac:dyDescent="0.15">
      <c r="A1160" s="2">
        <v>38890</v>
      </c>
      <c r="B1160" s="1">
        <v>46.77</v>
      </c>
      <c r="C1160" s="1">
        <v>47.48</v>
      </c>
      <c r="D1160" s="1">
        <v>46.7</v>
      </c>
      <c r="E1160" s="1">
        <v>47</v>
      </c>
      <c r="F1160" s="1">
        <v>47.33</v>
      </c>
      <c r="G1160" s="1">
        <v>-0.56000000000000005</v>
      </c>
      <c r="H1160" s="4">
        <f t="shared" si="47"/>
        <v>-1.1832000000000001E-2</v>
      </c>
      <c r="I1160" s="1">
        <v>-1.1832</v>
      </c>
      <c r="J1160" s="4">
        <f t="shared" si="46"/>
        <v>7.8239999999999994E-3</v>
      </c>
      <c r="K1160" s="1">
        <v>0.78239999999999998</v>
      </c>
      <c r="L1160" s="1">
        <v>2365379</v>
      </c>
      <c r="M1160" s="1">
        <v>111205968</v>
      </c>
      <c r="N1160" s="1">
        <v>44141526000</v>
      </c>
      <c r="O1160" s="1">
        <v>14139413608</v>
      </c>
    </row>
    <row r="1161" spans="1:15" x14ac:dyDescent="0.15">
      <c r="A1161" s="2">
        <v>38891</v>
      </c>
      <c r="B1161" s="1">
        <v>46.68</v>
      </c>
      <c r="C1161" s="1">
        <v>47.3</v>
      </c>
      <c r="D1161" s="1">
        <v>46.3</v>
      </c>
      <c r="E1161" s="1">
        <v>46.5</v>
      </c>
      <c r="F1161" s="1">
        <v>46.77</v>
      </c>
      <c r="G1161" s="1">
        <v>-0.09</v>
      </c>
      <c r="H1161" s="4">
        <f t="shared" si="47"/>
        <v>-1.9239999999999999E-3</v>
      </c>
      <c r="I1161" s="1">
        <v>-0.19239999999999999</v>
      </c>
      <c r="J1161" s="4">
        <f t="shared" si="46"/>
        <v>9.2370000000000004E-3</v>
      </c>
      <c r="K1161" s="1">
        <v>0.92369999999999997</v>
      </c>
      <c r="L1161" s="1">
        <v>2792408</v>
      </c>
      <c r="M1161" s="1">
        <v>130091791</v>
      </c>
      <c r="N1161" s="1">
        <v>44056584000</v>
      </c>
      <c r="O1161" s="1">
        <v>14112204987</v>
      </c>
    </row>
    <row r="1162" spans="1:15" x14ac:dyDescent="0.15">
      <c r="A1162" s="2">
        <v>38894</v>
      </c>
      <c r="B1162" s="1">
        <v>47.72</v>
      </c>
      <c r="C1162" s="1">
        <v>48.35</v>
      </c>
      <c r="D1162" s="1">
        <v>46.7</v>
      </c>
      <c r="E1162" s="1">
        <v>46.7</v>
      </c>
      <c r="F1162" s="1">
        <v>46.68</v>
      </c>
      <c r="G1162" s="1">
        <v>1.04</v>
      </c>
      <c r="H1162" s="4">
        <f t="shared" si="47"/>
        <v>2.2279E-2</v>
      </c>
      <c r="I1162" s="1">
        <v>2.2279</v>
      </c>
      <c r="J1162" s="4">
        <f t="shared" si="46"/>
        <v>1.5834000000000001E-2</v>
      </c>
      <c r="K1162" s="1">
        <v>1.5833999999999999</v>
      </c>
      <c r="L1162" s="1">
        <v>4786959</v>
      </c>
      <c r="M1162" s="1">
        <v>227823194</v>
      </c>
      <c r="N1162" s="1">
        <v>45038136000</v>
      </c>
      <c r="O1162" s="1">
        <v>14426615724</v>
      </c>
    </row>
    <row r="1163" spans="1:15" x14ac:dyDescent="0.15">
      <c r="A1163" s="2">
        <v>38895</v>
      </c>
      <c r="B1163" s="1">
        <v>48.96</v>
      </c>
      <c r="C1163" s="1">
        <v>49.6</v>
      </c>
      <c r="D1163" s="1">
        <v>47.82</v>
      </c>
      <c r="E1163" s="1">
        <v>47.87</v>
      </c>
      <c r="F1163" s="1">
        <v>47.72</v>
      </c>
      <c r="G1163" s="1">
        <v>1.24</v>
      </c>
      <c r="H1163" s="4">
        <f t="shared" si="47"/>
        <v>2.5985000000000001E-2</v>
      </c>
      <c r="I1163" s="1">
        <v>2.5985</v>
      </c>
      <c r="J1163" s="4">
        <f t="shared" si="46"/>
        <v>1.7023999999999997E-2</v>
      </c>
      <c r="K1163" s="1">
        <v>1.7023999999999999</v>
      </c>
      <c r="L1163" s="1">
        <v>5146617</v>
      </c>
      <c r="M1163" s="1">
        <v>252140738</v>
      </c>
      <c r="N1163" s="1">
        <v>46208448000</v>
      </c>
      <c r="O1163" s="1">
        <v>14801490063</v>
      </c>
    </row>
    <row r="1164" spans="1:15" x14ac:dyDescent="0.15">
      <c r="A1164" s="2">
        <v>38896</v>
      </c>
      <c r="B1164" s="1">
        <v>47.85</v>
      </c>
      <c r="C1164" s="1">
        <v>48.86</v>
      </c>
      <c r="D1164" s="1">
        <v>47.6</v>
      </c>
      <c r="E1164" s="1">
        <v>48.86</v>
      </c>
      <c r="F1164" s="1">
        <v>48.96</v>
      </c>
      <c r="G1164" s="1">
        <v>-1.1100000000000001</v>
      </c>
      <c r="H1164" s="4">
        <f t="shared" si="47"/>
        <v>-2.2671999999999998E-2</v>
      </c>
      <c r="I1164" s="1">
        <v>-2.2671999999999999</v>
      </c>
      <c r="J1164" s="4">
        <f t="shared" si="46"/>
        <v>8.8649999999999996E-3</v>
      </c>
      <c r="K1164" s="1">
        <v>0.88649999999999995</v>
      </c>
      <c r="L1164" s="1">
        <v>2680057</v>
      </c>
      <c r="M1164" s="1">
        <v>128599786</v>
      </c>
      <c r="N1164" s="1">
        <v>45160830000</v>
      </c>
      <c r="O1164" s="1">
        <v>14465917066</v>
      </c>
    </row>
    <row r="1165" spans="1:15" x14ac:dyDescent="0.15">
      <c r="A1165" s="2">
        <v>38897</v>
      </c>
      <c r="B1165" s="1">
        <v>48.1</v>
      </c>
      <c r="C1165" s="1">
        <v>48.49</v>
      </c>
      <c r="D1165" s="1">
        <v>47.6</v>
      </c>
      <c r="E1165" s="1">
        <v>47.9</v>
      </c>
      <c r="F1165" s="1">
        <v>47.85</v>
      </c>
      <c r="G1165" s="1">
        <v>0.25</v>
      </c>
      <c r="H1165" s="4">
        <f t="shared" si="47"/>
        <v>5.2249999999999996E-3</v>
      </c>
      <c r="I1165" s="1">
        <v>0.52249999999999996</v>
      </c>
      <c r="J1165" s="4">
        <f t="shared" si="46"/>
        <v>1.2302E-2</v>
      </c>
      <c r="K1165" s="1">
        <v>1.2302</v>
      </c>
      <c r="L1165" s="1">
        <v>3719105</v>
      </c>
      <c r="M1165" s="1">
        <v>178456804</v>
      </c>
      <c r="N1165" s="1">
        <v>45396780000</v>
      </c>
      <c r="O1165" s="1">
        <v>14541496570</v>
      </c>
    </row>
    <row r="1166" spans="1:15" x14ac:dyDescent="0.15">
      <c r="A1166" s="2">
        <v>38898</v>
      </c>
      <c r="B1166" s="1">
        <v>47.44</v>
      </c>
      <c r="C1166" s="1">
        <v>48.75</v>
      </c>
      <c r="D1166" s="1">
        <v>46.8</v>
      </c>
      <c r="E1166" s="1">
        <v>48.25</v>
      </c>
      <c r="F1166" s="1">
        <v>48.1</v>
      </c>
      <c r="G1166" s="1">
        <v>-0.66</v>
      </c>
      <c r="H1166" s="4">
        <f t="shared" si="47"/>
        <v>-1.3721000000000001E-2</v>
      </c>
      <c r="I1166" s="1">
        <v>-1.3721000000000001</v>
      </c>
      <c r="J1166" s="4">
        <f t="shared" si="46"/>
        <v>1.2910999999999999E-2</v>
      </c>
      <c r="K1166" s="1">
        <v>1.2910999999999999</v>
      </c>
      <c r="L1166" s="1">
        <v>3903278</v>
      </c>
      <c r="M1166" s="1">
        <v>185164398</v>
      </c>
      <c r="N1166" s="1">
        <v>44773872000</v>
      </c>
      <c r="O1166" s="1">
        <v>14341966679</v>
      </c>
    </row>
    <row r="1167" spans="1:15" x14ac:dyDescent="0.15">
      <c r="A1167" s="2">
        <v>38901</v>
      </c>
      <c r="B1167" s="1">
        <v>46.8</v>
      </c>
      <c r="C1167" s="1">
        <v>47.42</v>
      </c>
      <c r="D1167" s="1">
        <v>46.38</v>
      </c>
      <c r="E1167" s="1">
        <v>47.42</v>
      </c>
      <c r="F1167" s="1">
        <v>47.44</v>
      </c>
      <c r="G1167" s="1">
        <v>-0.64</v>
      </c>
      <c r="H1167" s="4">
        <f t="shared" si="47"/>
        <v>-1.3491E-2</v>
      </c>
      <c r="I1167" s="1">
        <v>-1.3491</v>
      </c>
      <c r="J1167" s="4">
        <f t="shared" si="46"/>
        <v>1.5973000000000001E-2</v>
      </c>
      <c r="K1167" s="1">
        <v>1.5972999999999999</v>
      </c>
      <c r="L1167" s="1">
        <v>4828774</v>
      </c>
      <c r="M1167" s="1">
        <v>225238880</v>
      </c>
      <c r="N1167" s="1">
        <v>44169840000</v>
      </c>
      <c r="O1167" s="1">
        <v>14148483149</v>
      </c>
    </row>
    <row r="1168" spans="1:15" x14ac:dyDescent="0.15">
      <c r="A1168" s="2">
        <v>38902</v>
      </c>
      <c r="B1168" s="1">
        <v>47</v>
      </c>
      <c r="C1168" s="1">
        <v>47.05</v>
      </c>
      <c r="D1168" s="1">
        <v>45.65</v>
      </c>
      <c r="E1168" s="1">
        <v>46.5</v>
      </c>
      <c r="F1168" s="1">
        <v>46.8</v>
      </c>
      <c r="G1168" s="1">
        <v>0.2</v>
      </c>
      <c r="H1168" s="4">
        <f t="shared" si="47"/>
        <v>4.274E-3</v>
      </c>
      <c r="I1168" s="1">
        <v>0.4274</v>
      </c>
      <c r="J1168" s="4">
        <f t="shared" si="46"/>
        <v>1.7367999999999998E-2</v>
      </c>
      <c r="K1168" s="1">
        <v>1.7367999999999999</v>
      </c>
      <c r="L1168" s="1">
        <v>5250666</v>
      </c>
      <c r="M1168" s="1">
        <v>242839931</v>
      </c>
      <c r="N1168" s="1">
        <v>44358600000</v>
      </c>
      <c r="O1168" s="1">
        <v>14208946752</v>
      </c>
    </row>
    <row r="1169" spans="1:15" x14ac:dyDescent="0.15">
      <c r="A1169" s="2">
        <v>38903</v>
      </c>
      <c r="B1169" s="1">
        <v>46.55</v>
      </c>
      <c r="C1169" s="1">
        <v>47.2</v>
      </c>
      <c r="D1169" s="1">
        <v>46.2</v>
      </c>
      <c r="E1169" s="1">
        <v>47.2</v>
      </c>
      <c r="F1169" s="1">
        <v>47</v>
      </c>
      <c r="G1169" s="1">
        <v>-0.45</v>
      </c>
      <c r="H1169" s="4">
        <f t="shared" si="47"/>
        <v>-9.5740000000000009E-3</v>
      </c>
      <c r="I1169" s="1">
        <v>-0.95740000000000003</v>
      </c>
      <c r="J1169" s="4">
        <f t="shared" si="46"/>
        <v>5.1510000000000002E-3</v>
      </c>
      <c r="K1169" s="1">
        <v>0.5151</v>
      </c>
      <c r="L1169" s="1">
        <v>1557263</v>
      </c>
      <c r="M1169" s="1">
        <v>72575812</v>
      </c>
      <c r="N1169" s="1">
        <v>43933890000</v>
      </c>
      <c r="O1169" s="1">
        <v>14072903645</v>
      </c>
    </row>
    <row r="1170" spans="1:15" x14ac:dyDescent="0.15">
      <c r="A1170" s="2">
        <v>38904</v>
      </c>
      <c r="B1170" s="1">
        <v>46.68</v>
      </c>
      <c r="C1170" s="1">
        <v>47.1</v>
      </c>
      <c r="D1170" s="1">
        <v>46.1</v>
      </c>
      <c r="E1170" s="1">
        <v>46.5</v>
      </c>
      <c r="F1170" s="1">
        <v>46.55</v>
      </c>
      <c r="G1170" s="1">
        <v>0.13</v>
      </c>
      <c r="H1170" s="4">
        <f t="shared" si="47"/>
        <v>2.7929999999999999E-3</v>
      </c>
      <c r="I1170" s="1">
        <v>0.27929999999999999</v>
      </c>
      <c r="J1170" s="4">
        <f t="shared" si="46"/>
        <v>7.2960000000000004E-3</v>
      </c>
      <c r="K1170" s="1">
        <v>0.72960000000000003</v>
      </c>
      <c r="L1170" s="1">
        <v>2205560</v>
      </c>
      <c r="M1170" s="1">
        <v>103048532</v>
      </c>
      <c r="N1170" s="1">
        <v>44056584000</v>
      </c>
      <c r="O1170" s="1">
        <v>14112204987</v>
      </c>
    </row>
    <row r="1171" spans="1:15" x14ac:dyDescent="0.15">
      <c r="A1171" s="2">
        <v>38905</v>
      </c>
      <c r="B1171" s="1">
        <v>45.99</v>
      </c>
      <c r="C1171" s="1">
        <v>46.99</v>
      </c>
      <c r="D1171" s="1">
        <v>45.91</v>
      </c>
      <c r="E1171" s="1">
        <v>46.72</v>
      </c>
      <c r="F1171" s="1">
        <v>46.68</v>
      </c>
      <c r="G1171" s="1">
        <v>-0.69</v>
      </c>
      <c r="H1171" s="4">
        <f t="shared" si="47"/>
        <v>-1.4780999999999999E-2</v>
      </c>
      <c r="I1171" s="1">
        <v>-1.4781</v>
      </c>
      <c r="J1171" s="4">
        <f t="shared" si="46"/>
        <v>9.2700000000000005E-3</v>
      </c>
      <c r="K1171" s="1">
        <v>0.92700000000000005</v>
      </c>
      <c r="L1171" s="1">
        <v>2802363</v>
      </c>
      <c r="M1171" s="1">
        <v>129587181</v>
      </c>
      <c r="N1171" s="1">
        <v>43405362000</v>
      </c>
      <c r="O1171" s="1">
        <v>13903605556</v>
      </c>
    </row>
    <row r="1172" spans="1:15" x14ac:dyDescent="0.15">
      <c r="A1172" s="2">
        <v>38908</v>
      </c>
      <c r="B1172" s="1">
        <v>45.03</v>
      </c>
      <c r="C1172" s="1">
        <v>45.88</v>
      </c>
      <c r="D1172" s="1">
        <v>44.85</v>
      </c>
      <c r="E1172" s="1">
        <v>45.88</v>
      </c>
      <c r="F1172" s="1">
        <v>45.99</v>
      </c>
      <c r="G1172" s="1">
        <v>-0.96</v>
      </c>
      <c r="H1172" s="4">
        <f t="shared" ref="H1172:H1203" si="48">I1172/100</f>
        <v>-2.0874E-2</v>
      </c>
      <c r="I1172" s="1">
        <v>-2.0874000000000001</v>
      </c>
      <c r="J1172" s="4">
        <f t="shared" si="46"/>
        <v>9.162E-3</v>
      </c>
      <c r="K1172" s="1">
        <v>0.91620000000000001</v>
      </c>
      <c r="L1172" s="1">
        <v>2769775</v>
      </c>
      <c r="M1172" s="1">
        <v>125019271</v>
      </c>
      <c r="N1172" s="1">
        <v>42499314000</v>
      </c>
      <c r="O1172" s="1">
        <v>13613380261</v>
      </c>
    </row>
    <row r="1173" spans="1:15" x14ac:dyDescent="0.15">
      <c r="A1173" s="2">
        <v>38909</v>
      </c>
      <c r="B1173" s="1">
        <v>44.75</v>
      </c>
      <c r="C1173" s="1">
        <v>45.46</v>
      </c>
      <c r="D1173" s="1">
        <v>44.6</v>
      </c>
      <c r="E1173" s="1">
        <v>45</v>
      </c>
      <c r="F1173" s="1">
        <v>45.03</v>
      </c>
      <c r="G1173" s="1">
        <v>-0.28000000000000003</v>
      </c>
      <c r="H1173" s="4">
        <f t="shared" si="48"/>
        <v>-6.2180000000000004E-3</v>
      </c>
      <c r="I1173" s="1">
        <v>-0.62180000000000002</v>
      </c>
      <c r="J1173" s="4">
        <f t="shared" si="46"/>
        <v>9.0019999999999996E-3</v>
      </c>
      <c r="K1173" s="1">
        <v>0.9002</v>
      </c>
      <c r="L1173" s="1">
        <v>2721409</v>
      </c>
      <c r="M1173" s="1">
        <v>122211032</v>
      </c>
      <c r="N1173" s="1">
        <v>42235050000</v>
      </c>
      <c r="O1173" s="1">
        <v>13528731216</v>
      </c>
    </row>
    <row r="1174" spans="1:15" x14ac:dyDescent="0.15">
      <c r="A1174" s="2">
        <v>38910</v>
      </c>
      <c r="B1174" s="1">
        <v>43.99</v>
      </c>
      <c r="C1174" s="1">
        <v>44.75</v>
      </c>
      <c r="D1174" s="1">
        <v>43.55</v>
      </c>
      <c r="E1174" s="1">
        <v>44.7</v>
      </c>
      <c r="F1174" s="1">
        <v>44.75</v>
      </c>
      <c r="G1174" s="1">
        <v>-0.76</v>
      </c>
      <c r="H1174" s="4">
        <f t="shared" si="48"/>
        <v>-1.6982999999999998E-2</v>
      </c>
      <c r="I1174" s="1">
        <v>-1.6982999999999999</v>
      </c>
      <c r="J1174" s="4">
        <f t="shared" si="46"/>
        <v>1.0957E-2</v>
      </c>
      <c r="K1174" s="1">
        <v>1.0956999999999999</v>
      </c>
      <c r="L1174" s="1">
        <v>3312513</v>
      </c>
      <c r="M1174" s="1">
        <v>145831734</v>
      </c>
      <c r="N1174" s="1">
        <v>41517762000</v>
      </c>
      <c r="O1174" s="1">
        <v>13298969524</v>
      </c>
    </row>
    <row r="1175" spans="1:15" x14ac:dyDescent="0.15">
      <c r="A1175" s="2">
        <v>38911</v>
      </c>
      <c r="B1175" s="1">
        <v>44.67</v>
      </c>
      <c r="C1175" s="1">
        <v>45.4</v>
      </c>
      <c r="D1175" s="1">
        <v>43.28</v>
      </c>
      <c r="E1175" s="1">
        <v>43.75</v>
      </c>
      <c r="F1175" s="1">
        <v>43.99</v>
      </c>
      <c r="G1175" s="1">
        <v>0.68</v>
      </c>
      <c r="H1175" s="4">
        <f t="shared" si="48"/>
        <v>1.5458000000000001E-2</v>
      </c>
      <c r="I1175" s="1">
        <v>1.5458000000000001</v>
      </c>
      <c r="J1175" s="4">
        <f t="shared" si="46"/>
        <v>1.3041000000000001E-2</v>
      </c>
      <c r="K1175" s="1">
        <v>1.3041</v>
      </c>
      <c r="L1175" s="1">
        <v>3942420</v>
      </c>
      <c r="M1175" s="1">
        <v>175231413</v>
      </c>
      <c r="N1175" s="1">
        <v>42159546000</v>
      </c>
      <c r="O1175" s="1">
        <v>13504545775</v>
      </c>
    </row>
    <row r="1176" spans="1:15" x14ac:dyDescent="0.15">
      <c r="A1176" s="2">
        <v>38912</v>
      </c>
      <c r="B1176" s="1">
        <v>44.57</v>
      </c>
      <c r="C1176" s="1">
        <v>44.75</v>
      </c>
      <c r="D1176" s="1">
        <v>43.62</v>
      </c>
      <c r="E1176" s="1">
        <v>44.2</v>
      </c>
      <c r="F1176" s="1">
        <v>44.67</v>
      </c>
      <c r="G1176" s="1">
        <v>-0.1</v>
      </c>
      <c r="H1176" s="4">
        <f t="shared" si="48"/>
        <v>-2.2389999999999997E-3</v>
      </c>
      <c r="I1176" s="1">
        <v>-0.22389999999999999</v>
      </c>
      <c r="J1176" s="4">
        <f t="shared" si="46"/>
        <v>6.0680000000000005E-3</v>
      </c>
      <c r="K1176" s="1">
        <v>0.60680000000000001</v>
      </c>
      <c r="L1176" s="1">
        <v>1834374</v>
      </c>
      <c r="M1176" s="1">
        <v>80947648</v>
      </c>
      <c r="N1176" s="1">
        <v>42065166000</v>
      </c>
      <c r="O1176" s="1">
        <v>13474313973</v>
      </c>
    </row>
    <row r="1177" spans="1:15" x14ac:dyDescent="0.15">
      <c r="A1177" s="2">
        <v>38915</v>
      </c>
      <c r="B1177" s="1">
        <v>44.86</v>
      </c>
      <c r="C1177" s="1">
        <v>45.55</v>
      </c>
      <c r="D1177" s="1">
        <v>43.85</v>
      </c>
      <c r="E1177" s="1">
        <v>44.3</v>
      </c>
      <c r="F1177" s="1">
        <v>44.57</v>
      </c>
      <c r="G1177" s="1">
        <v>0.28999999999999998</v>
      </c>
      <c r="H1177" s="4">
        <f t="shared" si="48"/>
        <v>6.5069999999999998E-3</v>
      </c>
      <c r="I1177" s="1">
        <v>0.65069999999999995</v>
      </c>
      <c r="J1177" s="4">
        <f t="shared" si="46"/>
        <v>8.4960000000000001E-3</v>
      </c>
      <c r="K1177" s="1">
        <v>0.84960000000000002</v>
      </c>
      <c r="L1177" s="1">
        <v>2568418</v>
      </c>
      <c r="M1177" s="1">
        <v>115482082</v>
      </c>
      <c r="N1177" s="1">
        <v>42338868000</v>
      </c>
      <c r="O1177" s="1">
        <v>13561986198</v>
      </c>
    </row>
    <row r="1178" spans="1:15" x14ac:dyDescent="0.15">
      <c r="A1178" s="2">
        <v>38916</v>
      </c>
      <c r="B1178" s="1">
        <v>44.32</v>
      </c>
      <c r="C1178" s="1">
        <v>44.86</v>
      </c>
      <c r="D1178" s="1">
        <v>44.03</v>
      </c>
      <c r="E1178" s="1">
        <v>44.82</v>
      </c>
      <c r="F1178" s="1">
        <v>44.86</v>
      </c>
      <c r="G1178" s="1">
        <v>-0.54</v>
      </c>
      <c r="H1178" s="4">
        <f t="shared" si="48"/>
        <v>-1.2036999999999999E-2</v>
      </c>
      <c r="I1178" s="1">
        <v>-1.2037</v>
      </c>
      <c r="J1178" s="4">
        <f t="shared" si="46"/>
        <v>5.091E-3</v>
      </c>
      <c r="K1178" s="1">
        <v>0.5091</v>
      </c>
      <c r="L1178" s="1">
        <v>1539232</v>
      </c>
      <c r="M1178" s="1">
        <v>68227611</v>
      </c>
      <c r="N1178" s="1">
        <v>41829216000</v>
      </c>
      <c r="O1178" s="1">
        <v>13398734469</v>
      </c>
    </row>
    <row r="1179" spans="1:15" x14ac:dyDescent="0.15">
      <c r="A1179" s="2">
        <v>38917</v>
      </c>
      <c r="B1179" s="1">
        <v>43.47</v>
      </c>
      <c r="C1179" s="1">
        <v>44.4</v>
      </c>
      <c r="D1179" s="1">
        <v>42.9</v>
      </c>
      <c r="E1179" s="1">
        <v>44.2</v>
      </c>
      <c r="F1179" s="1">
        <v>44.32</v>
      </c>
      <c r="G1179" s="1">
        <v>-0.85</v>
      </c>
      <c r="H1179" s="4">
        <f t="shared" si="48"/>
        <v>-1.9178999999999998E-2</v>
      </c>
      <c r="I1179" s="1">
        <v>-1.9178999999999999</v>
      </c>
      <c r="J1179" s="4">
        <f t="shared" si="46"/>
        <v>1.0362E-2</v>
      </c>
      <c r="K1179" s="1">
        <v>1.0362</v>
      </c>
      <c r="L1179" s="1">
        <v>3132698</v>
      </c>
      <c r="M1179" s="1">
        <v>136738969</v>
      </c>
      <c r="N1179" s="1">
        <v>41026986000</v>
      </c>
      <c r="O1179" s="1">
        <v>13141764156</v>
      </c>
    </row>
    <row r="1180" spans="1:15" x14ac:dyDescent="0.15">
      <c r="A1180" s="2">
        <v>38918</v>
      </c>
      <c r="B1180" s="1">
        <v>44.29</v>
      </c>
      <c r="C1180" s="1">
        <v>44.39</v>
      </c>
      <c r="D1180" s="1">
        <v>42.88</v>
      </c>
      <c r="E1180" s="1">
        <v>43.43</v>
      </c>
      <c r="F1180" s="1">
        <v>43.47</v>
      </c>
      <c r="G1180" s="1">
        <v>0.82</v>
      </c>
      <c r="H1180" s="4">
        <f t="shared" si="48"/>
        <v>1.8864000000000002E-2</v>
      </c>
      <c r="I1180" s="1">
        <v>1.8864000000000001</v>
      </c>
      <c r="J1180" s="4">
        <f t="shared" si="46"/>
        <v>6.4080000000000005E-3</v>
      </c>
      <c r="K1180" s="1">
        <v>0.64080000000000004</v>
      </c>
      <c r="L1180" s="1">
        <v>1937201</v>
      </c>
      <c r="M1180" s="1">
        <v>85005958</v>
      </c>
      <c r="N1180" s="1">
        <v>41800902000</v>
      </c>
      <c r="O1180" s="1">
        <v>13389664929</v>
      </c>
    </row>
    <row r="1181" spans="1:15" x14ac:dyDescent="0.15">
      <c r="A1181" s="2">
        <v>38919</v>
      </c>
      <c r="B1181" s="1">
        <v>44.43</v>
      </c>
      <c r="C1181" s="1">
        <v>44.5</v>
      </c>
      <c r="D1181" s="1">
        <v>44.01</v>
      </c>
      <c r="E1181" s="1">
        <v>44.25</v>
      </c>
      <c r="F1181" s="1">
        <v>44.29</v>
      </c>
      <c r="G1181" s="1">
        <v>0.14000000000000001</v>
      </c>
      <c r="H1181" s="4">
        <f t="shared" si="48"/>
        <v>3.1609999999999997E-3</v>
      </c>
      <c r="I1181" s="1">
        <v>0.31609999999999999</v>
      </c>
      <c r="J1181" s="4">
        <f t="shared" si="46"/>
        <v>3.5590000000000001E-3</v>
      </c>
      <c r="K1181" s="1">
        <v>0.35589999999999999</v>
      </c>
      <c r="L1181" s="1">
        <v>1075971</v>
      </c>
      <c r="M1181" s="1">
        <v>47693738</v>
      </c>
      <c r="N1181" s="1">
        <v>41933034000</v>
      </c>
      <c r="O1181" s="1">
        <v>13431989451</v>
      </c>
    </row>
    <row r="1182" spans="1:15" x14ac:dyDescent="0.15">
      <c r="A1182" s="2">
        <v>38922</v>
      </c>
      <c r="B1182" s="1">
        <v>46.21</v>
      </c>
      <c r="C1182" s="1">
        <v>46.87</v>
      </c>
      <c r="D1182" s="1">
        <v>43.8</v>
      </c>
      <c r="E1182" s="1">
        <v>44.1</v>
      </c>
      <c r="F1182" s="1">
        <v>44.43</v>
      </c>
      <c r="G1182" s="1">
        <v>1.78</v>
      </c>
      <c r="H1182" s="4">
        <f t="shared" si="48"/>
        <v>4.0063000000000001E-2</v>
      </c>
      <c r="I1182" s="1">
        <v>4.0063000000000004</v>
      </c>
      <c r="J1182" s="4">
        <f t="shared" si="46"/>
        <v>1.3405E-2</v>
      </c>
      <c r="K1182" s="1">
        <v>1.3405</v>
      </c>
      <c r="L1182" s="1">
        <v>4052541</v>
      </c>
      <c r="M1182" s="1">
        <v>185467434</v>
      </c>
      <c r="N1182" s="1">
        <v>43612998000</v>
      </c>
      <c r="O1182" s="1">
        <v>13970115519</v>
      </c>
    </row>
    <row r="1183" spans="1:15" x14ac:dyDescent="0.15">
      <c r="A1183" s="2">
        <v>38923</v>
      </c>
      <c r="B1183" s="1">
        <v>46.82</v>
      </c>
      <c r="C1183" s="1">
        <v>47</v>
      </c>
      <c r="D1183" s="1">
        <v>45.7</v>
      </c>
      <c r="E1183" s="1">
        <v>46.21</v>
      </c>
      <c r="F1183" s="1">
        <v>46.21</v>
      </c>
      <c r="G1183" s="1">
        <v>0.61</v>
      </c>
      <c r="H1183" s="4">
        <f t="shared" si="48"/>
        <v>1.3201000000000001E-2</v>
      </c>
      <c r="I1183" s="1">
        <v>1.3201000000000001</v>
      </c>
      <c r="J1183" s="4">
        <f t="shared" si="46"/>
        <v>1.0764000000000001E-2</v>
      </c>
      <c r="K1183" s="1">
        <v>1.0764</v>
      </c>
      <c r="L1183" s="1">
        <v>3254213</v>
      </c>
      <c r="M1183" s="1">
        <v>151329073</v>
      </c>
      <c r="N1183" s="1">
        <v>44188716000</v>
      </c>
      <c r="O1183" s="1">
        <v>14154529509</v>
      </c>
    </row>
    <row r="1184" spans="1:15" x14ac:dyDescent="0.15">
      <c r="A1184" s="2">
        <v>38924</v>
      </c>
      <c r="B1184" s="1">
        <v>46.5</v>
      </c>
      <c r="C1184" s="1">
        <v>47</v>
      </c>
      <c r="D1184" s="1">
        <v>45.85</v>
      </c>
      <c r="E1184" s="1">
        <v>46.82</v>
      </c>
      <c r="F1184" s="1">
        <v>46.82</v>
      </c>
      <c r="G1184" s="1">
        <v>-0.32</v>
      </c>
      <c r="H1184" s="4">
        <f t="shared" si="48"/>
        <v>-6.8349999999999999E-3</v>
      </c>
      <c r="I1184" s="1">
        <v>-0.6835</v>
      </c>
      <c r="J1184" s="4">
        <f t="shared" si="46"/>
        <v>5.757E-3</v>
      </c>
      <c r="K1184" s="1">
        <v>0.57569999999999999</v>
      </c>
      <c r="L1184" s="1">
        <v>1740430</v>
      </c>
      <c r="M1184" s="1">
        <v>80947127</v>
      </c>
      <c r="N1184" s="1">
        <v>43886700000</v>
      </c>
      <c r="O1184" s="1">
        <v>14057787744</v>
      </c>
    </row>
    <row r="1185" spans="1:15" x14ac:dyDescent="0.15">
      <c r="A1185" s="2">
        <v>38925</v>
      </c>
      <c r="B1185" s="1">
        <v>46.18</v>
      </c>
      <c r="C1185" s="1">
        <v>46.79</v>
      </c>
      <c r="D1185" s="1">
        <v>45.8</v>
      </c>
      <c r="E1185" s="1">
        <v>46.4</v>
      </c>
      <c r="F1185" s="1">
        <v>46.5</v>
      </c>
      <c r="G1185" s="1">
        <v>-0.32</v>
      </c>
      <c r="H1185" s="4">
        <f t="shared" si="48"/>
        <v>-6.8820000000000001E-3</v>
      </c>
      <c r="I1185" s="1">
        <v>-0.68820000000000003</v>
      </c>
      <c r="J1185" s="4">
        <f t="shared" si="46"/>
        <v>8.1089999999999999E-3</v>
      </c>
      <c r="K1185" s="1">
        <v>0.81089999999999995</v>
      </c>
      <c r="L1185" s="1">
        <v>2451514</v>
      </c>
      <c r="M1185" s="1">
        <v>113653352</v>
      </c>
      <c r="N1185" s="1">
        <v>43584684000</v>
      </c>
      <c r="O1185" s="1">
        <v>13961045979</v>
      </c>
    </row>
    <row r="1186" spans="1:15" x14ac:dyDescent="0.15">
      <c r="A1186" s="2">
        <v>38926</v>
      </c>
      <c r="B1186" s="1">
        <v>45.5</v>
      </c>
      <c r="C1186" s="1">
        <v>46.09</v>
      </c>
      <c r="D1186" s="1">
        <v>45.25</v>
      </c>
      <c r="E1186" s="1">
        <v>46</v>
      </c>
      <c r="F1186" s="1">
        <v>46.18</v>
      </c>
      <c r="G1186" s="1">
        <v>-0.68</v>
      </c>
      <c r="H1186" s="4">
        <f t="shared" si="48"/>
        <v>-1.4724999999999999E-2</v>
      </c>
      <c r="I1186" s="1">
        <v>-1.4724999999999999</v>
      </c>
      <c r="J1186" s="4">
        <f t="shared" si="46"/>
        <v>7.5700000000000003E-3</v>
      </c>
      <c r="K1186" s="1">
        <v>0.75700000000000001</v>
      </c>
      <c r="L1186" s="1">
        <v>2288646</v>
      </c>
      <c r="M1186" s="1">
        <v>104187953</v>
      </c>
      <c r="N1186" s="1">
        <v>42942900000</v>
      </c>
      <c r="O1186" s="1">
        <v>13755469728</v>
      </c>
    </row>
    <row r="1187" spans="1:15" x14ac:dyDescent="0.15">
      <c r="A1187" s="2">
        <v>38929</v>
      </c>
      <c r="B1187" s="1">
        <v>44</v>
      </c>
      <c r="C1187" s="1">
        <v>45.4</v>
      </c>
      <c r="D1187" s="1">
        <v>44</v>
      </c>
      <c r="E1187" s="1">
        <v>45.38</v>
      </c>
      <c r="F1187" s="1">
        <v>45.5</v>
      </c>
      <c r="G1187" s="1">
        <v>-1.5</v>
      </c>
      <c r="H1187" s="4">
        <f t="shared" si="48"/>
        <v>-3.2966999999999996E-2</v>
      </c>
      <c r="I1187" s="1">
        <v>-3.2967</v>
      </c>
      <c r="J1187" s="4">
        <f t="shared" si="46"/>
        <v>5.2749999999999993E-3</v>
      </c>
      <c r="K1187" s="1">
        <v>0.52749999999999997</v>
      </c>
      <c r="L1187" s="1">
        <v>1594807</v>
      </c>
      <c r="M1187" s="1">
        <v>70945071</v>
      </c>
      <c r="N1187" s="1">
        <v>41527200000</v>
      </c>
      <c r="O1187" s="1">
        <v>13301992704</v>
      </c>
    </row>
    <row r="1188" spans="1:15" x14ac:dyDescent="0.15">
      <c r="A1188" s="2">
        <v>38930</v>
      </c>
      <c r="B1188" s="1">
        <v>44.74</v>
      </c>
      <c r="C1188" s="1">
        <v>45</v>
      </c>
      <c r="D1188" s="1">
        <v>43.9</v>
      </c>
      <c r="E1188" s="1">
        <v>44</v>
      </c>
      <c r="F1188" s="1">
        <v>44</v>
      </c>
      <c r="G1188" s="1">
        <v>0.74</v>
      </c>
      <c r="H1188" s="4">
        <f t="shared" si="48"/>
        <v>1.6818E-2</v>
      </c>
      <c r="I1188" s="1">
        <v>1.6818</v>
      </c>
      <c r="J1188" s="4">
        <f t="shared" si="46"/>
        <v>4.3559999999999996E-3</v>
      </c>
      <c r="K1188" s="1">
        <v>0.43559999999999999</v>
      </c>
      <c r="L1188" s="1">
        <v>1316838</v>
      </c>
      <c r="M1188" s="1">
        <v>58663703</v>
      </c>
      <c r="N1188" s="1">
        <v>42225612000</v>
      </c>
      <c r="O1188" s="1">
        <v>13525708036</v>
      </c>
    </row>
    <row r="1189" spans="1:15" x14ac:dyDescent="0.15">
      <c r="A1189" s="2">
        <v>38931</v>
      </c>
      <c r="B1189" s="1">
        <v>44.08</v>
      </c>
      <c r="C1189" s="1">
        <v>45</v>
      </c>
      <c r="D1189" s="1">
        <v>43.88</v>
      </c>
      <c r="E1189" s="1">
        <v>44.7</v>
      </c>
      <c r="F1189" s="1">
        <v>44.74</v>
      </c>
      <c r="G1189" s="1">
        <v>-0.66</v>
      </c>
      <c r="H1189" s="4">
        <f t="shared" si="48"/>
        <v>-1.4752000000000001E-2</v>
      </c>
      <c r="I1189" s="1">
        <v>-1.4752000000000001</v>
      </c>
      <c r="J1189" s="4">
        <f t="shared" si="46"/>
        <v>2.9310000000000004E-3</v>
      </c>
      <c r="K1189" s="1">
        <v>0.29310000000000003</v>
      </c>
      <c r="L1189" s="1">
        <v>886022</v>
      </c>
      <c r="M1189" s="1">
        <v>39215950</v>
      </c>
      <c r="N1189" s="1">
        <v>41602704000</v>
      </c>
      <c r="O1189" s="1">
        <v>13326178145</v>
      </c>
    </row>
    <row r="1190" spans="1:15" x14ac:dyDescent="0.15">
      <c r="A1190" s="2">
        <v>38932</v>
      </c>
      <c r="B1190" s="1">
        <v>42.98</v>
      </c>
      <c r="C1190" s="1">
        <v>44.55</v>
      </c>
      <c r="D1190" s="1">
        <v>42.7</v>
      </c>
      <c r="E1190" s="1">
        <v>44.1</v>
      </c>
      <c r="F1190" s="1">
        <v>44.08</v>
      </c>
      <c r="G1190" s="1">
        <v>-1.1000000000000001</v>
      </c>
      <c r="H1190" s="4">
        <f t="shared" si="48"/>
        <v>-2.4954999999999998E-2</v>
      </c>
      <c r="I1190" s="1">
        <v>-2.4954999999999998</v>
      </c>
      <c r="J1190" s="4">
        <f t="shared" si="46"/>
        <v>5.5089999999999991E-3</v>
      </c>
      <c r="K1190" s="1">
        <v>0.55089999999999995</v>
      </c>
      <c r="L1190" s="1">
        <v>1665548</v>
      </c>
      <c r="M1190" s="1">
        <v>71947181</v>
      </c>
      <c r="N1190" s="1">
        <v>40564524000</v>
      </c>
      <c r="O1190" s="1">
        <v>12993628328</v>
      </c>
    </row>
    <row r="1191" spans="1:15" x14ac:dyDescent="0.15">
      <c r="A1191" s="2">
        <v>38933</v>
      </c>
      <c r="B1191" s="1">
        <v>42.69</v>
      </c>
      <c r="C1191" s="1">
        <v>43.38</v>
      </c>
      <c r="D1191" s="1">
        <v>42</v>
      </c>
      <c r="E1191" s="1">
        <v>43</v>
      </c>
      <c r="F1191" s="1">
        <v>42.98</v>
      </c>
      <c r="G1191" s="1">
        <v>-0.28999999999999998</v>
      </c>
      <c r="H1191" s="4">
        <f t="shared" si="48"/>
        <v>-6.7469999999999995E-3</v>
      </c>
      <c r="I1191" s="1">
        <v>-0.67469999999999997</v>
      </c>
      <c r="J1191" s="4">
        <f t="shared" si="46"/>
        <v>4.8929999999999998E-3</v>
      </c>
      <c r="K1191" s="1">
        <v>0.48930000000000001</v>
      </c>
      <c r="L1191" s="1">
        <v>1479341</v>
      </c>
      <c r="M1191" s="1">
        <v>63433581</v>
      </c>
      <c r="N1191" s="1">
        <v>40290822000</v>
      </c>
      <c r="O1191" s="1">
        <v>12905956103</v>
      </c>
    </row>
    <row r="1192" spans="1:15" x14ac:dyDescent="0.15">
      <c r="A1192" s="2">
        <v>38936</v>
      </c>
      <c r="B1192" s="1">
        <v>42.36</v>
      </c>
      <c r="C1192" s="1">
        <v>43.39</v>
      </c>
      <c r="D1192" s="1">
        <v>41.08</v>
      </c>
      <c r="E1192" s="1">
        <v>42.25</v>
      </c>
      <c r="F1192" s="1">
        <v>42.69</v>
      </c>
      <c r="G1192" s="1">
        <v>-0.33</v>
      </c>
      <c r="H1192" s="4">
        <f t="shared" si="48"/>
        <v>-7.7299999999999999E-3</v>
      </c>
      <c r="I1192" s="1">
        <v>-0.77300000000000002</v>
      </c>
      <c r="J1192" s="4">
        <f t="shared" si="46"/>
        <v>4.6779999999999999E-3</v>
      </c>
      <c r="K1192" s="1">
        <v>0.46779999999999999</v>
      </c>
      <c r="L1192" s="1">
        <v>1414235</v>
      </c>
      <c r="M1192" s="1">
        <v>59874589</v>
      </c>
      <c r="N1192" s="1">
        <v>39979368000</v>
      </c>
      <c r="O1192" s="1">
        <v>12806191158</v>
      </c>
    </row>
    <row r="1193" spans="1:15" x14ac:dyDescent="0.15">
      <c r="A1193" s="2">
        <v>38937</v>
      </c>
      <c r="B1193" s="1">
        <v>43.21</v>
      </c>
      <c r="C1193" s="1">
        <v>43.24</v>
      </c>
      <c r="D1193" s="1">
        <v>42</v>
      </c>
      <c r="E1193" s="1">
        <v>42</v>
      </c>
      <c r="F1193" s="1">
        <v>42.36</v>
      </c>
      <c r="G1193" s="1">
        <v>0.85</v>
      </c>
      <c r="H1193" s="4">
        <f t="shared" si="48"/>
        <v>2.0066000000000001E-2</v>
      </c>
      <c r="I1193" s="1">
        <v>2.0066000000000002</v>
      </c>
      <c r="J1193" s="4">
        <f t="shared" si="46"/>
        <v>2.5709999999999999E-3</v>
      </c>
      <c r="K1193" s="1">
        <v>0.2571</v>
      </c>
      <c r="L1193" s="1">
        <v>777176</v>
      </c>
      <c r="M1193" s="1">
        <v>33435494</v>
      </c>
      <c r="N1193" s="1">
        <v>40781598000</v>
      </c>
      <c r="O1193" s="1">
        <v>13063161471</v>
      </c>
    </row>
    <row r="1194" spans="1:15" x14ac:dyDescent="0.15">
      <c r="A1194" s="2">
        <v>38938</v>
      </c>
      <c r="B1194" s="1">
        <v>43.85</v>
      </c>
      <c r="C1194" s="1">
        <v>44.3</v>
      </c>
      <c r="D1194" s="1">
        <v>43</v>
      </c>
      <c r="E1194" s="1">
        <v>43.25</v>
      </c>
      <c r="F1194" s="1">
        <v>43.21</v>
      </c>
      <c r="G1194" s="1">
        <v>0.64</v>
      </c>
      <c r="H1194" s="4">
        <f t="shared" si="48"/>
        <v>1.4811000000000001E-2</v>
      </c>
      <c r="I1194" s="1">
        <v>1.4811000000000001</v>
      </c>
      <c r="J1194" s="4">
        <f t="shared" si="46"/>
        <v>3.4029999999999998E-3</v>
      </c>
      <c r="K1194" s="1">
        <v>0.34029999999999999</v>
      </c>
      <c r="L1194" s="1">
        <v>1028841</v>
      </c>
      <c r="M1194" s="1">
        <v>44982771</v>
      </c>
      <c r="N1194" s="1">
        <v>41385630000</v>
      </c>
      <c r="O1194" s="1">
        <v>13256645002</v>
      </c>
    </row>
    <row r="1195" spans="1:15" x14ac:dyDescent="0.15">
      <c r="A1195" s="2">
        <v>38939</v>
      </c>
      <c r="B1195" s="1">
        <v>44.01</v>
      </c>
      <c r="C1195" s="1">
        <v>44.38</v>
      </c>
      <c r="D1195" s="1">
        <v>43.85</v>
      </c>
      <c r="E1195" s="1">
        <v>43.85</v>
      </c>
      <c r="F1195" s="1">
        <v>43.85</v>
      </c>
      <c r="G1195" s="1">
        <v>0.16</v>
      </c>
      <c r="H1195" s="4">
        <f t="shared" si="48"/>
        <v>3.6489999999999999E-3</v>
      </c>
      <c r="I1195" s="1">
        <v>0.3649</v>
      </c>
      <c r="J1195" s="4">
        <f t="shared" ref="J1195:J1258" si="49">K1195/100</f>
        <v>4.3350000000000003E-3</v>
      </c>
      <c r="K1195" s="1">
        <v>0.4335</v>
      </c>
      <c r="L1195" s="1">
        <v>1310561</v>
      </c>
      <c r="M1195" s="1">
        <v>57720598</v>
      </c>
      <c r="N1195" s="1">
        <v>41536638000</v>
      </c>
      <c r="O1195" s="1">
        <v>13305015884</v>
      </c>
    </row>
    <row r="1196" spans="1:15" x14ac:dyDescent="0.15">
      <c r="A1196" s="2">
        <v>38940</v>
      </c>
      <c r="B1196" s="1">
        <v>44.08</v>
      </c>
      <c r="C1196" s="1">
        <v>44.5</v>
      </c>
      <c r="D1196" s="1">
        <v>44.05</v>
      </c>
      <c r="E1196" s="1">
        <v>44.08</v>
      </c>
      <c r="F1196" s="1">
        <v>44.01</v>
      </c>
      <c r="G1196" s="1">
        <v>7.0000000000000007E-2</v>
      </c>
      <c r="H1196" s="4">
        <f t="shared" si="48"/>
        <v>1.591E-3</v>
      </c>
      <c r="I1196" s="1">
        <v>0.15909999999999999</v>
      </c>
      <c r="J1196" s="4">
        <f t="shared" si="49"/>
        <v>2.3969999999999998E-3</v>
      </c>
      <c r="K1196" s="1">
        <v>0.2397</v>
      </c>
      <c r="L1196" s="1">
        <v>724713</v>
      </c>
      <c r="M1196" s="1">
        <v>32036673</v>
      </c>
      <c r="N1196" s="1">
        <v>41602704000</v>
      </c>
      <c r="O1196" s="1">
        <v>13326178145</v>
      </c>
    </row>
    <row r="1197" spans="1:15" x14ac:dyDescent="0.15">
      <c r="A1197" s="2">
        <v>38943</v>
      </c>
      <c r="B1197" s="1">
        <v>43.81</v>
      </c>
      <c r="C1197" s="1">
        <v>44.28</v>
      </c>
      <c r="D1197" s="1">
        <v>43.2</v>
      </c>
      <c r="E1197" s="1">
        <v>44.08</v>
      </c>
      <c r="F1197" s="1">
        <v>44.08</v>
      </c>
      <c r="G1197" s="1">
        <v>-0.27</v>
      </c>
      <c r="H1197" s="4">
        <f t="shared" si="48"/>
        <v>-6.1250000000000002E-3</v>
      </c>
      <c r="I1197" s="1">
        <v>-0.61250000000000004</v>
      </c>
      <c r="J1197" s="4">
        <f t="shared" si="49"/>
        <v>3.6959999999999996E-3</v>
      </c>
      <c r="K1197" s="1">
        <v>0.36959999999999998</v>
      </c>
      <c r="L1197" s="1">
        <v>1117366</v>
      </c>
      <c r="M1197" s="1">
        <v>49033692</v>
      </c>
      <c r="N1197" s="1">
        <v>41347878000</v>
      </c>
      <c r="O1197" s="1">
        <v>13244552281</v>
      </c>
    </row>
    <row r="1198" spans="1:15" x14ac:dyDescent="0.15">
      <c r="A1198" s="2">
        <v>38944</v>
      </c>
      <c r="B1198" s="1">
        <v>44.12</v>
      </c>
      <c r="C1198" s="1">
        <v>44.18</v>
      </c>
      <c r="D1198" s="1">
        <v>43.5</v>
      </c>
      <c r="E1198" s="1">
        <v>43.55</v>
      </c>
      <c r="F1198" s="1">
        <v>43.81</v>
      </c>
      <c r="G1198" s="1">
        <v>0.31</v>
      </c>
      <c r="H1198" s="4">
        <f t="shared" si="48"/>
        <v>7.0759999999999998E-3</v>
      </c>
      <c r="I1198" s="1">
        <v>0.70760000000000001</v>
      </c>
      <c r="J1198" s="4">
        <f t="shared" si="49"/>
        <v>2.1160000000000003E-3</v>
      </c>
      <c r="K1198" s="1">
        <v>0.21160000000000001</v>
      </c>
      <c r="L1198" s="1">
        <v>639825</v>
      </c>
      <c r="M1198" s="1">
        <v>28008387</v>
      </c>
      <c r="N1198" s="1">
        <v>41640456000</v>
      </c>
      <c r="O1198" s="1">
        <v>13338270866</v>
      </c>
    </row>
    <row r="1199" spans="1:15" x14ac:dyDescent="0.15">
      <c r="A1199" s="2">
        <v>38945</v>
      </c>
      <c r="B1199" s="1">
        <v>44.99</v>
      </c>
      <c r="C1199" s="1">
        <v>45.09</v>
      </c>
      <c r="D1199" s="1">
        <v>44</v>
      </c>
      <c r="E1199" s="1">
        <v>44.1</v>
      </c>
      <c r="F1199" s="1">
        <v>44.12</v>
      </c>
      <c r="G1199" s="1">
        <v>0.87</v>
      </c>
      <c r="H1199" s="4">
        <f t="shared" si="48"/>
        <v>1.9719E-2</v>
      </c>
      <c r="I1199" s="1">
        <v>1.9719</v>
      </c>
      <c r="J1199" s="4">
        <f t="shared" si="49"/>
        <v>2.977E-3</v>
      </c>
      <c r="K1199" s="1">
        <v>0.29770000000000002</v>
      </c>
      <c r="L1199" s="1">
        <v>899888</v>
      </c>
      <c r="M1199" s="1">
        <v>40252021</v>
      </c>
      <c r="N1199" s="1">
        <v>42461562000</v>
      </c>
      <c r="O1199" s="1">
        <v>13601287540</v>
      </c>
    </row>
    <row r="1200" spans="1:15" x14ac:dyDescent="0.15">
      <c r="A1200" s="2">
        <v>38946</v>
      </c>
      <c r="B1200" s="1">
        <v>44.25</v>
      </c>
      <c r="C1200" s="1">
        <v>45.09</v>
      </c>
      <c r="D1200" s="1">
        <v>43.39</v>
      </c>
      <c r="E1200" s="1">
        <v>45.09</v>
      </c>
      <c r="F1200" s="1">
        <v>44.99</v>
      </c>
      <c r="G1200" s="1">
        <v>-0.74</v>
      </c>
      <c r="H1200" s="4">
        <f t="shared" si="48"/>
        <v>-1.6448000000000001E-2</v>
      </c>
      <c r="I1200" s="1">
        <v>-1.6448</v>
      </c>
      <c r="J1200" s="4">
        <f t="shared" si="49"/>
        <v>3.6149999999999997E-3</v>
      </c>
      <c r="K1200" s="1">
        <v>0.36149999999999999</v>
      </c>
      <c r="L1200" s="1">
        <v>1092965</v>
      </c>
      <c r="M1200" s="1">
        <v>48410678</v>
      </c>
      <c r="N1200" s="1">
        <v>41763150000</v>
      </c>
      <c r="O1200" s="1">
        <v>13377572208</v>
      </c>
    </row>
    <row r="1201" spans="1:15" x14ac:dyDescent="0.15">
      <c r="A1201" s="2">
        <v>38947</v>
      </c>
      <c r="B1201" s="1">
        <v>44.13</v>
      </c>
      <c r="C1201" s="1">
        <v>44.46</v>
      </c>
      <c r="D1201" s="1">
        <v>43.56</v>
      </c>
      <c r="E1201" s="1">
        <v>43.9</v>
      </c>
      <c r="F1201" s="1">
        <v>44.25</v>
      </c>
      <c r="G1201" s="1">
        <v>-0.12</v>
      </c>
      <c r="H1201" s="4">
        <f t="shared" si="48"/>
        <v>-2.712E-3</v>
      </c>
      <c r="I1201" s="1">
        <v>-0.2712</v>
      </c>
      <c r="J1201" s="4">
        <f t="shared" si="49"/>
        <v>1.1180000000000001E-3</v>
      </c>
      <c r="K1201" s="1">
        <v>0.1118</v>
      </c>
      <c r="L1201" s="1">
        <v>338123</v>
      </c>
      <c r="M1201" s="1">
        <v>14888941</v>
      </c>
      <c r="N1201" s="1">
        <v>41649894000</v>
      </c>
      <c r="O1201" s="1">
        <v>13341294046</v>
      </c>
    </row>
    <row r="1202" spans="1:15" x14ac:dyDescent="0.15">
      <c r="A1202" s="2">
        <v>38950</v>
      </c>
      <c r="B1202" s="1">
        <v>44.17</v>
      </c>
      <c r="C1202" s="1">
        <v>44.2</v>
      </c>
      <c r="D1202" s="1">
        <v>42.85</v>
      </c>
      <c r="E1202" s="1">
        <v>42.98</v>
      </c>
      <c r="F1202" s="1">
        <v>44.13</v>
      </c>
      <c r="G1202" s="1">
        <v>0.04</v>
      </c>
      <c r="H1202" s="4">
        <f t="shared" si="48"/>
        <v>9.0600000000000001E-4</v>
      </c>
      <c r="I1202" s="1">
        <v>9.06E-2</v>
      </c>
      <c r="J1202" s="4">
        <f t="shared" si="49"/>
        <v>2.4120000000000001E-3</v>
      </c>
      <c r="K1202" s="1">
        <v>0.2412</v>
      </c>
      <c r="L1202" s="1">
        <v>729321</v>
      </c>
      <c r="M1202" s="1">
        <v>32062134</v>
      </c>
      <c r="N1202" s="1">
        <v>41687646000</v>
      </c>
      <c r="O1202" s="1">
        <v>13353386767</v>
      </c>
    </row>
    <row r="1203" spans="1:15" x14ac:dyDescent="0.15">
      <c r="A1203" s="2">
        <v>38951</v>
      </c>
      <c r="B1203" s="1">
        <v>45.19</v>
      </c>
      <c r="C1203" s="1">
        <v>45.35</v>
      </c>
      <c r="D1203" s="1">
        <v>44</v>
      </c>
      <c r="E1203" s="1">
        <v>44</v>
      </c>
      <c r="F1203" s="1">
        <v>44.17</v>
      </c>
      <c r="G1203" s="1">
        <v>1.02</v>
      </c>
      <c r="H1203" s="4">
        <f t="shared" si="48"/>
        <v>2.3092999999999999E-2</v>
      </c>
      <c r="I1203" s="1">
        <v>2.3092999999999999</v>
      </c>
      <c r="J1203" s="4">
        <f t="shared" si="49"/>
        <v>3.6749999999999999E-3</v>
      </c>
      <c r="K1203" s="1">
        <v>0.36749999999999999</v>
      </c>
      <c r="L1203" s="1">
        <v>1110875</v>
      </c>
      <c r="M1203" s="1">
        <v>49977253</v>
      </c>
      <c r="N1203" s="1">
        <v>42650322000</v>
      </c>
      <c r="O1203" s="1">
        <v>13661751143</v>
      </c>
    </row>
    <row r="1204" spans="1:15" x14ac:dyDescent="0.15">
      <c r="A1204" s="2">
        <v>38952</v>
      </c>
      <c r="B1204" s="1">
        <v>44.42</v>
      </c>
      <c r="C1204" s="1">
        <v>44.69</v>
      </c>
      <c r="D1204" s="1">
        <v>43.8</v>
      </c>
      <c r="E1204" s="1">
        <v>43.8</v>
      </c>
      <c r="F1204" s="1">
        <v>45.19</v>
      </c>
      <c r="G1204" s="1">
        <v>-0.77</v>
      </c>
      <c r="H1204" s="4">
        <f t="shared" ref="H1204:H1235" si="50">I1204/100</f>
        <v>-1.7038999999999999E-2</v>
      </c>
      <c r="I1204" s="1">
        <v>-1.7039</v>
      </c>
      <c r="J1204" s="4">
        <f t="shared" si="49"/>
        <v>6.9649999999999998E-3</v>
      </c>
      <c r="K1204" s="1">
        <v>0.69650000000000001</v>
      </c>
      <c r="L1204" s="1">
        <v>2105623</v>
      </c>
      <c r="M1204" s="1">
        <v>93035269</v>
      </c>
      <c r="N1204" s="1">
        <v>41923596000</v>
      </c>
      <c r="O1204" s="1">
        <v>13428966271</v>
      </c>
    </row>
    <row r="1205" spans="1:15" x14ac:dyDescent="0.15">
      <c r="A1205" s="2">
        <v>38953</v>
      </c>
      <c r="B1205" s="1">
        <v>44.11</v>
      </c>
      <c r="C1205" s="1">
        <v>44.4</v>
      </c>
      <c r="D1205" s="1">
        <v>43.88</v>
      </c>
      <c r="E1205" s="1">
        <v>44</v>
      </c>
      <c r="F1205" s="1">
        <v>44.42</v>
      </c>
      <c r="G1205" s="1">
        <v>-0.31</v>
      </c>
      <c r="H1205" s="4">
        <f t="shared" si="50"/>
        <v>-6.979E-3</v>
      </c>
      <c r="I1205" s="1">
        <v>-0.69789999999999996</v>
      </c>
      <c r="J1205" s="4">
        <f t="shared" si="49"/>
        <v>4.1589999999999995E-3</v>
      </c>
      <c r="K1205" s="1">
        <v>0.41589999999999999</v>
      </c>
      <c r="L1205" s="1">
        <v>1257407</v>
      </c>
      <c r="M1205" s="1">
        <v>55366636</v>
      </c>
      <c r="N1205" s="1">
        <v>41631018000</v>
      </c>
      <c r="O1205" s="1">
        <v>13335247686</v>
      </c>
    </row>
    <row r="1206" spans="1:15" x14ac:dyDescent="0.15">
      <c r="A1206" s="2">
        <v>38954</v>
      </c>
      <c r="B1206" s="1">
        <v>44.04</v>
      </c>
      <c r="C1206" s="1">
        <v>44.59</v>
      </c>
      <c r="D1206" s="1">
        <v>43.8</v>
      </c>
      <c r="E1206" s="1">
        <v>44.11</v>
      </c>
      <c r="F1206" s="1">
        <v>44.11</v>
      </c>
      <c r="G1206" s="1">
        <v>-7.0000000000000007E-2</v>
      </c>
      <c r="H1206" s="4">
        <f t="shared" si="50"/>
        <v>-1.5870000000000001E-3</v>
      </c>
      <c r="I1206" s="1">
        <v>-0.15870000000000001</v>
      </c>
      <c r="J1206" s="4">
        <f t="shared" si="49"/>
        <v>2.4729999999999999E-3</v>
      </c>
      <c r="K1206" s="1">
        <v>0.24729999999999999</v>
      </c>
      <c r="L1206" s="1">
        <v>747487</v>
      </c>
      <c r="M1206" s="1">
        <v>32852244</v>
      </c>
      <c r="N1206" s="1">
        <v>41564952000</v>
      </c>
      <c r="O1206" s="1">
        <v>13314085425</v>
      </c>
    </row>
    <row r="1207" spans="1:15" x14ac:dyDescent="0.15">
      <c r="A1207" s="2">
        <v>38957</v>
      </c>
      <c r="B1207" s="1">
        <v>43.85</v>
      </c>
      <c r="C1207" s="1">
        <v>44.19</v>
      </c>
      <c r="D1207" s="1">
        <v>43.4</v>
      </c>
      <c r="E1207" s="1">
        <v>43.91</v>
      </c>
      <c r="F1207" s="1">
        <v>44.04</v>
      </c>
      <c r="G1207" s="1">
        <v>-0.19</v>
      </c>
      <c r="H1207" s="4">
        <f t="shared" si="50"/>
        <v>-4.3140000000000001E-3</v>
      </c>
      <c r="I1207" s="1">
        <v>-0.43140000000000001</v>
      </c>
      <c r="J1207" s="4">
        <f t="shared" si="49"/>
        <v>8.4589999999999995E-3</v>
      </c>
      <c r="K1207" s="1">
        <v>0.84589999999999999</v>
      </c>
      <c r="L1207" s="1">
        <v>2557259</v>
      </c>
      <c r="M1207" s="1">
        <v>112066807</v>
      </c>
      <c r="N1207" s="1">
        <v>41385630000</v>
      </c>
      <c r="O1207" s="1">
        <v>13256645002</v>
      </c>
    </row>
    <row r="1208" spans="1:15" x14ac:dyDescent="0.15">
      <c r="A1208" s="2">
        <v>38958</v>
      </c>
      <c r="B1208" s="1">
        <v>45.66</v>
      </c>
      <c r="C1208" s="1">
        <v>46.21</v>
      </c>
      <c r="D1208" s="1">
        <v>43.96</v>
      </c>
      <c r="E1208" s="1">
        <v>43.97</v>
      </c>
      <c r="F1208" s="1">
        <v>43.85</v>
      </c>
      <c r="G1208" s="1">
        <v>1.81</v>
      </c>
      <c r="H1208" s="4">
        <f t="shared" si="50"/>
        <v>4.1277000000000001E-2</v>
      </c>
      <c r="I1208" s="1">
        <v>4.1276999999999999</v>
      </c>
      <c r="J1208" s="4">
        <f t="shared" si="49"/>
        <v>1.2520999999999999E-2</v>
      </c>
      <c r="K1208" s="1">
        <v>1.2521</v>
      </c>
      <c r="L1208" s="1">
        <v>3785440</v>
      </c>
      <c r="M1208" s="1">
        <v>171776439</v>
      </c>
      <c r="N1208" s="1">
        <v>43093908000</v>
      </c>
      <c r="O1208" s="1">
        <v>13803840611</v>
      </c>
    </row>
    <row r="1209" spans="1:15" x14ac:dyDescent="0.15">
      <c r="A1209" s="2">
        <v>38959</v>
      </c>
      <c r="B1209" s="1">
        <v>44.98</v>
      </c>
      <c r="C1209" s="1">
        <v>45.8</v>
      </c>
      <c r="D1209" s="1">
        <v>44.8</v>
      </c>
      <c r="E1209" s="1">
        <v>45.25</v>
      </c>
      <c r="F1209" s="1">
        <v>45.66</v>
      </c>
      <c r="G1209" s="1">
        <v>-0.68</v>
      </c>
      <c r="H1209" s="4">
        <f t="shared" si="50"/>
        <v>-1.4893E-2</v>
      </c>
      <c r="I1209" s="1">
        <v>-1.4893000000000001</v>
      </c>
      <c r="J1209" s="4">
        <f t="shared" si="49"/>
        <v>3.2060000000000001E-3</v>
      </c>
      <c r="K1209" s="1">
        <v>0.3206</v>
      </c>
      <c r="L1209" s="1">
        <v>969292</v>
      </c>
      <c r="M1209" s="1">
        <v>43806887</v>
      </c>
      <c r="N1209" s="1">
        <v>42452124000</v>
      </c>
      <c r="O1209" s="1">
        <v>13598264360</v>
      </c>
    </row>
    <row r="1210" spans="1:15" x14ac:dyDescent="0.15">
      <c r="A1210" s="2">
        <v>38960</v>
      </c>
      <c r="B1210" s="1">
        <v>45.23</v>
      </c>
      <c r="C1210" s="1">
        <v>45.47</v>
      </c>
      <c r="D1210" s="1">
        <v>44.8</v>
      </c>
      <c r="E1210" s="1">
        <v>45</v>
      </c>
      <c r="F1210" s="1">
        <v>44.98</v>
      </c>
      <c r="G1210" s="1">
        <v>0.25</v>
      </c>
      <c r="H1210" s="4">
        <f t="shared" si="50"/>
        <v>5.5579999999999996E-3</v>
      </c>
      <c r="I1210" s="1">
        <v>0.55579999999999996</v>
      </c>
      <c r="J1210" s="4">
        <f t="shared" si="49"/>
        <v>4.0879999999999996E-3</v>
      </c>
      <c r="K1210" s="1">
        <v>0.4088</v>
      </c>
      <c r="L1210" s="1">
        <v>1235848</v>
      </c>
      <c r="M1210" s="1">
        <v>55827539</v>
      </c>
      <c r="N1210" s="1">
        <v>42688074000</v>
      </c>
      <c r="O1210" s="1">
        <v>13673843864</v>
      </c>
    </row>
    <row r="1211" spans="1:15" x14ac:dyDescent="0.15">
      <c r="A1211" s="2">
        <v>38961</v>
      </c>
      <c r="B1211" s="1">
        <v>45.07</v>
      </c>
      <c r="C1211" s="1">
        <v>45.37</v>
      </c>
      <c r="D1211" s="1">
        <v>44.88</v>
      </c>
      <c r="E1211" s="1">
        <v>45.35</v>
      </c>
      <c r="F1211" s="1">
        <v>45.23</v>
      </c>
      <c r="G1211" s="1">
        <v>-0.16</v>
      </c>
      <c r="H1211" s="4">
        <f t="shared" si="50"/>
        <v>-3.5370000000000002E-3</v>
      </c>
      <c r="I1211" s="1">
        <v>-0.35370000000000001</v>
      </c>
      <c r="J1211" s="4">
        <f t="shared" si="49"/>
        <v>3.5970000000000004E-3</v>
      </c>
      <c r="K1211" s="1">
        <v>0.35970000000000002</v>
      </c>
      <c r="L1211" s="1">
        <v>1087394</v>
      </c>
      <c r="M1211" s="1">
        <v>48927412</v>
      </c>
      <c r="N1211" s="1">
        <v>42537066000</v>
      </c>
      <c r="O1211" s="1">
        <v>13625472981</v>
      </c>
    </row>
    <row r="1212" spans="1:15" x14ac:dyDescent="0.15">
      <c r="A1212" s="2">
        <v>38964</v>
      </c>
      <c r="B1212" s="1">
        <v>45.13</v>
      </c>
      <c r="C1212" s="1">
        <v>45.27</v>
      </c>
      <c r="D1212" s="1">
        <v>44.78</v>
      </c>
      <c r="E1212" s="1">
        <v>44.78</v>
      </c>
      <c r="F1212" s="1">
        <v>45.07</v>
      </c>
      <c r="G1212" s="1">
        <v>0.06</v>
      </c>
      <c r="H1212" s="4">
        <f t="shared" si="50"/>
        <v>1.3309999999999999E-3</v>
      </c>
      <c r="I1212" s="1">
        <v>0.1331</v>
      </c>
      <c r="J1212" s="4">
        <f t="shared" si="49"/>
        <v>1.9530000000000001E-3</v>
      </c>
      <c r="K1212" s="1">
        <v>0.1953</v>
      </c>
      <c r="L1212" s="1">
        <v>590376</v>
      </c>
      <c r="M1212" s="1">
        <v>26589669</v>
      </c>
      <c r="N1212" s="1">
        <v>42593694000</v>
      </c>
      <c r="O1212" s="1">
        <v>13643612062</v>
      </c>
    </row>
    <row r="1213" spans="1:15" x14ac:dyDescent="0.15">
      <c r="A1213" s="2">
        <v>38965</v>
      </c>
      <c r="B1213" s="1">
        <v>44.94</v>
      </c>
      <c r="C1213" s="1">
        <v>45.23</v>
      </c>
      <c r="D1213" s="1">
        <v>44.82</v>
      </c>
      <c r="E1213" s="1">
        <v>45.01</v>
      </c>
      <c r="F1213" s="1">
        <v>45.13</v>
      </c>
      <c r="G1213" s="1">
        <v>-0.19</v>
      </c>
      <c r="H1213" s="4">
        <f t="shared" si="50"/>
        <v>-4.2100000000000002E-3</v>
      </c>
      <c r="I1213" s="1">
        <v>-0.42099999999999999</v>
      </c>
      <c r="J1213" s="4">
        <f t="shared" si="49"/>
        <v>4.0870000000000004E-3</v>
      </c>
      <c r="K1213" s="1">
        <v>0.40870000000000001</v>
      </c>
      <c r="L1213" s="1">
        <v>1235476</v>
      </c>
      <c r="M1213" s="1">
        <v>55522598</v>
      </c>
      <c r="N1213" s="1">
        <v>42414372000</v>
      </c>
      <c r="O1213" s="1">
        <v>13586171639</v>
      </c>
    </row>
    <row r="1214" spans="1:15" x14ac:dyDescent="0.15">
      <c r="A1214" s="2">
        <v>38966</v>
      </c>
      <c r="B1214" s="1">
        <v>45.12</v>
      </c>
      <c r="C1214" s="1">
        <v>45.45</v>
      </c>
      <c r="D1214" s="1">
        <v>44.8</v>
      </c>
      <c r="E1214" s="1">
        <v>44.9</v>
      </c>
      <c r="F1214" s="1">
        <v>44.94</v>
      </c>
      <c r="G1214" s="1">
        <v>0.18</v>
      </c>
      <c r="H1214" s="4">
        <f t="shared" si="50"/>
        <v>4.0049999999999999E-3</v>
      </c>
      <c r="I1214" s="1">
        <v>0.40050000000000002</v>
      </c>
      <c r="J1214" s="4">
        <f t="shared" si="49"/>
        <v>3.764E-3</v>
      </c>
      <c r="K1214" s="1">
        <v>0.37640000000000001</v>
      </c>
      <c r="L1214" s="1">
        <v>1138069</v>
      </c>
      <c r="M1214" s="1">
        <v>51403210</v>
      </c>
      <c r="N1214" s="1">
        <v>42584256000</v>
      </c>
      <c r="O1214" s="1">
        <v>13640588882</v>
      </c>
    </row>
    <row r="1215" spans="1:15" x14ac:dyDescent="0.15">
      <c r="A1215" s="2">
        <v>38967</v>
      </c>
      <c r="B1215" s="1">
        <v>44.99</v>
      </c>
      <c r="C1215" s="1">
        <v>45.15</v>
      </c>
      <c r="D1215" s="1">
        <v>44.39</v>
      </c>
      <c r="E1215" s="1">
        <v>44.98</v>
      </c>
      <c r="F1215" s="1">
        <v>45.12</v>
      </c>
      <c r="G1215" s="1">
        <v>-0.13</v>
      </c>
      <c r="H1215" s="4">
        <f t="shared" si="50"/>
        <v>-2.8810000000000003E-3</v>
      </c>
      <c r="I1215" s="1">
        <v>-0.28810000000000002</v>
      </c>
      <c r="J1215" s="4">
        <f t="shared" si="49"/>
        <v>3.4789999999999999E-3</v>
      </c>
      <c r="K1215" s="1">
        <v>0.34789999999999999</v>
      </c>
      <c r="L1215" s="1">
        <v>1051862</v>
      </c>
      <c r="M1215" s="1">
        <v>46987030</v>
      </c>
      <c r="N1215" s="1">
        <v>42461562000</v>
      </c>
      <c r="O1215" s="1">
        <v>13601287540</v>
      </c>
    </row>
    <row r="1216" spans="1:15" x14ac:dyDescent="0.15">
      <c r="A1216" s="2">
        <v>38968</v>
      </c>
      <c r="B1216" s="1">
        <v>44.46</v>
      </c>
      <c r="C1216" s="1">
        <v>44.9</v>
      </c>
      <c r="D1216" s="1">
        <v>44.16</v>
      </c>
      <c r="E1216" s="1">
        <v>44.5</v>
      </c>
      <c r="F1216" s="1">
        <v>44.99</v>
      </c>
      <c r="G1216" s="1">
        <v>-0.53</v>
      </c>
      <c r="H1216" s="4">
        <f t="shared" si="50"/>
        <v>-1.1779999999999999E-2</v>
      </c>
      <c r="I1216" s="1">
        <v>-1.1779999999999999</v>
      </c>
      <c r="J1216" s="4">
        <f t="shared" si="49"/>
        <v>1.9480000000000001E-3</v>
      </c>
      <c r="K1216" s="1">
        <v>0.1948</v>
      </c>
      <c r="L1216" s="1">
        <v>589062</v>
      </c>
      <c r="M1216" s="1">
        <v>26157744</v>
      </c>
      <c r="N1216" s="1">
        <v>41961348000</v>
      </c>
      <c r="O1216" s="1">
        <v>13441058991</v>
      </c>
    </row>
    <row r="1217" spans="1:15" x14ac:dyDescent="0.15">
      <c r="A1217" s="2">
        <v>38971</v>
      </c>
      <c r="B1217" s="1">
        <v>44.13</v>
      </c>
      <c r="C1217" s="1">
        <v>44.41</v>
      </c>
      <c r="D1217" s="1">
        <v>43.89</v>
      </c>
      <c r="E1217" s="1">
        <v>44.2</v>
      </c>
      <c r="F1217" s="1">
        <v>44.46</v>
      </c>
      <c r="G1217" s="1">
        <v>-0.33</v>
      </c>
      <c r="H1217" s="4">
        <f t="shared" si="50"/>
        <v>-7.4219999999999998E-3</v>
      </c>
      <c r="I1217" s="1">
        <v>-0.74219999999999997</v>
      </c>
      <c r="J1217" s="4">
        <f t="shared" si="49"/>
        <v>2.7460000000000002E-3</v>
      </c>
      <c r="K1217" s="1">
        <v>0.27460000000000001</v>
      </c>
      <c r="L1217" s="1">
        <v>830299</v>
      </c>
      <c r="M1217" s="1">
        <v>36625467</v>
      </c>
      <c r="N1217" s="1">
        <v>41649894000</v>
      </c>
      <c r="O1217" s="1">
        <v>13341294046</v>
      </c>
    </row>
    <row r="1218" spans="1:15" x14ac:dyDescent="0.15">
      <c r="A1218" s="2">
        <v>38972</v>
      </c>
      <c r="B1218" s="1">
        <v>43.8</v>
      </c>
      <c r="C1218" s="1">
        <v>44.13</v>
      </c>
      <c r="D1218" s="1">
        <v>43.7</v>
      </c>
      <c r="E1218" s="1">
        <v>44.13</v>
      </c>
      <c r="F1218" s="1">
        <v>44.13</v>
      </c>
      <c r="G1218" s="1">
        <v>-0.33</v>
      </c>
      <c r="H1218" s="4">
        <f t="shared" si="50"/>
        <v>-7.4780000000000003E-3</v>
      </c>
      <c r="I1218" s="1">
        <v>-0.74780000000000002</v>
      </c>
      <c r="J1218" s="4">
        <f t="shared" si="49"/>
        <v>6.4149999999999997E-3</v>
      </c>
      <c r="K1218" s="1">
        <v>0.64149999999999996</v>
      </c>
      <c r="L1218" s="1">
        <v>1939305</v>
      </c>
      <c r="M1218" s="1">
        <v>85026963</v>
      </c>
      <c r="N1218" s="1">
        <v>41338440000</v>
      </c>
      <c r="O1218" s="1">
        <v>13241529101</v>
      </c>
    </row>
    <row r="1219" spans="1:15" x14ac:dyDescent="0.15">
      <c r="A1219" s="2">
        <v>38973</v>
      </c>
      <c r="B1219" s="1">
        <v>43.88</v>
      </c>
      <c r="C1219" s="1">
        <v>44.26</v>
      </c>
      <c r="D1219" s="1">
        <v>43.82</v>
      </c>
      <c r="E1219" s="1">
        <v>43.82</v>
      </c>
      <c r="F1219" s="1">
        <v>43.8</v>
      </c>
      <c r="G1219" s="1">
        <v>0.08</v>
      </c>
      <c r="H1219" s="4">
        <f t="shared" si="50"/>
        <v>1.8260000000000001E-3</v>
      </c>
      <c r="I1219" s="1">
        <v>0.18260000000000001</v>
      </c>
      <c r="J1219" s="4">
        <f t="shared" si="49"/>
        <v>6.0929999999999995E-3</v>
      </c>
      <c r="K1219" s="1">
        <v>0.60929999999999995</v>
      </c>
      <c r="L1219" s="1">
        <v>1842146</v>
      </c>
      <c r="M1219" s="1">
        <v>81014932</v>
      </c>
      <c r="N1219" s="1">
        <v>41413944000</v>
      </c>
      <c r="O1219" s="1">
        <v>13265714542</v>
      </c>
    </row>
    <row r="1220" spans="1:15" x14ac:dyDescent="0.15">
      <c r="A1220" s="2">
        <v>38974</v>
      </c>
      <c r="B1220" s="1">
        <v>46.1</v>
      </c>
      <c r="C1220" s="1">
        <v>46.14</v>
      </c>
      <c r="D1220" s="1">
        <v>43.2</v>
      </c>
      <c r="E1220" s="1">
        <v>44</v>
      </c>
      <c r="F1220" s="1">
        <v>43.88</v>
      </c>
      <c r="G1220" s="1">
        <v>2.2200000000000002</v>
      </c>
      <c r="H1220" s="4">
        <f t="shared" si="50"/>
        <v>5.0593000000000006E-2</v>
      </c>
      <c r="I1220" s="1">
        <v>5.0593000000000004</v>
      </c>
      <c r="J1220" s="4">
        <f t="shared" si="49"/>
        <v>2.0959999999999999E-2</v>
      </c>
      <c r="K1220" s="1">
        <v>2.0960000000000001</v>
      </c>
      <c r="L1220" s="1">
        <v>6336687</v>
      </c>
      <c r="M1220" s="1">
        <v>284212834</v>
      </c>
      <c r="N1220" s="1">
        <v>43509180000</v>
      </c>
      <c r="O1220" s="1">
        <v>13936860538</v>
      </c>
    </row>
    <row r="1221" spans="1:15" x14ac:dyDescent="0.15">
      <c r="A1221" s="2">
        <v>38975</v>
      </c>
      <c r="B1221" s="1">
        <v>45.84</v>
      </c>
      <c r="C1221" s="1">
        <v>46.78</v>
      </c>
      <c r="D1221" s="1">
        <v>45.1</v>
      </c>
      <c r="E1221" s="1">
        <v>46.1</v>
      </c>
      <c r="F1221" s="1">
        <v>46.1</v>
      </c>
      <c r="G1221" s="1">
        <v>-0.26</v>
      </c>
      <c r="H1221" s="4">
        <f t="shared" si="50"/>
        <v>-5.6399999999999992E-3</v>
      </c>
      <c r="I1221" s="1">
        <v>-0.56399999999999995</v>
      </c>
      <c r="J1221" s="4">
        <f t="shared" si="49"/>
        <v>9.673000000000001E-3</v>
      </c>
      <c r="K1221" s="1">
        <v>0.96730000000000005</v>
      </c>
      <c r="L1221" s="1">
        <v>2924397</v>
      </c>
      <c r="M1221" s="1">
        <v>134841289</v>
      </c>
      <c r="N1221" s="1">
        <v>43263792000</v>
      </c>
      <c r="O1221" s="1">
        <v>13858257853</v>
      </c>
    </row>
    <row r="1222" spans="1:15" x14ac:dyDescent="0.15">
      <c r="A1222" s="2">
        <v>38978</v>
      </c>
      <c r="B1222" s="1">
        <v>45.83</v>
      </c>
      <c r="C1222" s="1">
        <v>46.1</v>
      </c>
      <c r="D1222" s="1">
        <v>45.28</v>
      </c>
      <c r="E1222" s="1">
        <v>45.88</v>
      </c>
      <c r="F1222" s="1">
        <v>45.84</v>
      </c>
      <c r="G1222" s="1">
        <v>-0.01</v>
      </c>
      <c r="H1222" s="4">
        <f t="shared" si="50"/>
        <v>-2.1799999999999999E-4</v>
      </c>
      <c r="I1222" s="1">
        <v>-2.18E-2</v>
      </c>
      <c r="J1222" s="4">
        <f t="shared" si="49"/>
        <v>1.1273999999999999E-2</v>
      </c>
      <c r="K1222" s="1">
        <v>1.1274</v>
      </c>
      <c r="L1222" s="1">
        <v>3408476</v>
      </c>
      <c r="M1222" s="1">
        <v>155113047</v>
      </c>
      <c r="N1222" s="1">
        <v>43254354000</v>
      </c>
      <c r="O1222" s="1">
        <v>13855234673</v>
      </c>
    </row>
    <row r="1223" spans="1:15" x14ac:dyDescent="0.15">
      <c r="A1223" s="2">
        <v>38979</v>
      </c>
      <c r="B1223" s="1">
        <v>46.41</v>
      </c>
      <c r="C1223" s="1">
        <v>46.74</v>
      </c>
      <c r="D1223" s="1">
        <v>45.45</v>
      </c>
      <c r="E1223" s="1">
        <v>45.66</v>
      </c>
      <c r="F1223" s="1">
        <v>45.83</v>
      </c>
      <c r="G1223" s="1">
        <v>0.57999999999999996</v>
      </c>
      <c r="H1223" s="4">
        <f t="shared" si="50"/>
        <v>1.2655000000000001E-2</v>
      </c>
      <c r="I1223" s="1">
        <v>1.2655000000000001</v>
      </c>
      <c r="J1223" s="4">
        <f t="shared" si="49"/>
        <v>9.9209999999999993E-3</v>
      </c>
      <c r="K1223" s="1">
        <v>0.99209999999999998</v>
      </c>
      <c r="L1223" s="1">
        <v>2999252</v>
      </c>
      <c r="M1223" s="1">
        <v>138992138</v>
      </c>
      <c r="N1223" s="1">
        <v>43801758000</v>
      </c>
      <c r="O1223" s="1">
        <v>14030579123</v>
      </c>
    </row>
    <row r="1224" spans="1:15" x14ac:dyDescent="0.15">
      <c r="A1224" s="2">
        <v>38980</v>
      </c>
      <c r="B1224" s="1">
        <v>46.99</v>
      </c>
      <c r="C1224" s="1">
        <v>47.32</v>
      </c>
      <c r="D1224" s="1">
        <v>46.08</v>
      </c>
      <c r="E1224" s="1">
        <v>46.29</v>
      </c>
      <c r="F1224" s="1">
        <v>46.41</v>
      </c>
      <c r="G1224" s="1">
        <v>0.57999999999999996</v>
      </c>
      <c r="H1224" s="4">
        <f t="shared" si="50"/>
        <v>1.2497000000000001E-2</v>
      </c>
      <c r="I1224" s="1">
        <v>1.2497</v>
      </c>
      <c r="J1224" s="4">
        <f t="shared" si="49"/>
        <v>7.4229999999999999E-3</v>
      </c>
      <c r="K1224" s="1">
        <v>0.74229999999999996</v>
      </c>
      <c r="L1224" s="1">
        <v>2244246</v>
      </c>
      <c r="M1224" s="1">
        <v>105158852</v>
      </c>
      <c r="N1224" s="1">
        <v>44349162000</v>
      </c>
      <c r="O1224" s="1">
        <v>14205923572</v>
      </c>
    </row>
    <row r="1225" spans="1:15" x14ac:dyDescent="0.15">
      <c r="A1225" s="2">
        <v>38981</v>
      </c>
      <c r="B1225" s="1">
        <v>46.8</v>
      </c>
      <c r="C1225" s="1">
        <v>47.15</v>
      </c>
      <c r="D1225" s="1">
        <v>46.8</v>
      </c>
      <c r="E1225" s="1">
        <v>47</v>
      </c>
      <c r="F1225" s="1">
        <v>46.99</v>
      </c>
      <c r="G1225" s="1">
        <v>-0.19</v>
      </c>
      <c r="H1225" s="4">
        <f t="shared" si="50"/>
        <v>-4.0429999999999997E-3</v>
      </c>
      <c r="I1225" s="1">
        <v>-0.40429999999999999</v>
      </c>
      <c r="J1225" s="4">
        <f t="shared" si="49"/>
        <v>5.3959999999999998E-3</v>
      </c>
      <c r="K1225" s="1">
        <v>0.53959999999999997</v>
      </c>
      <c r="L1225" s="1">
        <v>1631283</v>
      </c>
      <c r="M1225" s="1">
        <v>76643185</v>
      </c>
      <c r="N1225" s="1">
        <v>44169840000</v>
      </c>
      <c r="O1225" s="1">
        <v>14148483149</v>
      </c>
    </row>
    <row r="1226" spans="1:15" x14ac:dyDescent="0.15">
      <c r="A1226" s="2">
        <v>38982</v>
      </c>
      <c r="B1226" s="1">
        <v>46.81</v>
      </c>
      <c r="C1226" s="1">
        <v>47</v>
      </c>
      <c r="D1226" s="1">
        <v>46.1</v>
      </c>
      <c r="E1226" s="1">
        <v>46.76</v>
      </c>
      <c r="F1226" s="1">
        <v>46.8</v>
      </c>
      <c r="G1226" s="1">
        <v>0.01</v>
      </c>
      <c r="H1226" s="4">
        <f t="shared" si="50"/>
        <v>2.14E-4</v>
      </c>
      <c r="I1226" s="1">
        <v>2.1399999999999999E-2</v>
      </c>
      <c r="J1226" s="4">
        <f t="shared" si="49"/>
        <v>4.1099999999999999E-3</v>
      </c>
      <c r="K1226" s="1">
        <v>0.41099999999999998</v>
      </c>
      <c r="L1226" s="1">
        <v>1242597</v>
      </c>
      <c r="M1226" s="1">
        <v>57912198</v>
      </c>
      <c r="N1226" s="1">
        <v>44179278000</v>
      </c>
      <c r="O1226" s="1">
        <v>14151506329</v>
      </c>
    </row>
    <row r="1227" spans="1:15" x14ac:dyDescent="0.15">
      <c r="A1227" s="2">
        <v>38985</v>
      </c>
      <c r="B1227" s="1">
        <v>46.72</v>
      </c>
      <c r="C1227" s="1">
        <v>47.15</v>
      </c>
      <c r="D1227" s="1">
        <v>46.35</v>
      </c>
      <c r="E1227" s="1">
        <v>46.35</v>
      </c>
      <c r="F1227" s="1">
        <v>46.81</v>
      </c>
      <c r="G1227" s="1">
        <v>-0.09</v>
      </c>
      <c r="H1227" s="4">
        <f t="shared" si="50"/>
        <v>-1.923E-3</v>
      </c>
      <c r="I1227" s="1">
        <v>-0.1923</v>
      </c>
      <c r="J1227" s="4">
        <f t="shared" si="49"/>
        <v>3.4649999999999998E-3</v>
      </c>
      <c r="K1227" s="1">
        <v>0.34649999999999997</v>
      </c>
      <c r="L1227" s="1">
        <v>1047525</v>
      </c>
      <c r="M1227" s="1">
        <v>49168157</v>
      </c>
      <c r="N1227" s="1">
        <v>44094336000</v>
      </c>
      <c r="O1227" s="1">
        <v>14124297708</v>
      </c>
    </row>
    <row r="1228" spans="1:15" x14ac:dyDescent="0.15">
      <c r="A1228" s="2">
        <v>38986</v>
      </c>
      <c r="B1228" s="1">
        <v>45.98</v>
      </c>
      <c r="C1228" s="1">
        <v>46.68</v>
      </c>
      <c r="D1228" s="1">
        <v>45.96</v>
      </c>
      <c r="E1228" s="1">
        <v>46.67</v>
      </c>
      <c r="F1228" s="1">
        <v>46.72</v>
      </c>
      <c r="G1228" s="1">
        <v>-0.74</v>
      </c>
      <c r="H1228" s="4">
        <f t="shared" si="50"/>
        <v>-1.5839000000000002E-2</v>
      </c>
      <c r="I1228" s="1">
        <v>-1.5839000000000001</v>
      </c>
      <c r="J1228" s="4">
        <f t="shared" si="49"/>
        <v>3.9000000000000003E-3</v>
      </c>
      <c r="K1228" s="1">
        <v>0.39</v>
      </c>
      <c r="L1228" s="1">
        <v>1178972</v>
      </c>
      <c r="M1228" s="1">
        <v>54462375</v>
      </c>
      <c r="N1228" s="1">
        <v>43395924000</v>
      </c>
      <c r="O1228" s="1">
        <v>13900582376</v>
      </c>
    </row>
    <row r="1229" spans="1:15" x14ac:dyDescent="0.15">
      <c r="A1229" s="2">
        <v>38987</v>
      </c>
      <c r="B1229" s="1">
        <v>46.12</v>
      </c>
      <c r="C1229" s="1">
        <v>46.35</v>
      </c>
      <c r="D1229" s="1">
        <v>45.66</v>
      </c>
      <c r="E1229" s="1">
        <v>45.89</v>
      </c>
      <c r="F1229" s="1">
        <v>45.98</v>
      </c>
      <c r="G1229" s="1">
        <v>0.14000000000000001</v>
      </c>
      <c r="H1229" s="4">
        <f t="shared" si="50"/>
        <v>3.045E-3</v>
      </c>
      <c r="I1229" s="1">
        <v>0.30449999999999999</v>
      </c>
      <c r="J1229" s="4">
        <f t="shared" si="49"/>
        <v>2.663E-3</v>
      </c>
      <c r="K1229" s="1">
        <v>0.26629999999999998</v>
      </c>
      <c r="L1229" s="1">
        <v>805218</v>
      </c>
      <c r="M1229" s="1">
        <v>36977026</v>
      </c>
      <c r="N1229" s="1">
        <v>43528056000</v>
      </c>
      <c r="O1229" s="1">
        <v>13942906898</v>
      </c>
    </row>
    <row r="1230" spans="1:15" x14ac:dyDescent="0.15">
      <c r="A1230" s="2">
        <v>38988</v>
      </c>
      <c r="B1230" s="1">
        <v>46.81</v>
      </c>
      <c r="C1230" s="1">
        <v>46.95</v>
      </c>
      <c r="D1230" s="1">
        <v>45.72</v>
      </c>
      <c r="E1230" s="1">
        <v>46</v>
      </c>
      <c r="F1230" s="1">
        <v>46.12</v>
      </c>
      <c r="G1230" s="1">
        <v>0.69</v>
      </c>
      <c r="H1230" s="4">
        <f t="shared" si="50"/>
        <v>1.4961E-2</v>
      </c>
      <c r="I1230" s="1">
        <v>1.4961</v>
      </c>
      <c r="J1230" s="4">
        <f t="shared" si="49"/>
        <v>5.5500000000000002E-3</v>
      </c>
      <c r="K1230" s="1">
        <v>0.55500000000000005</v>
      </c>
      <c r="L1230" s="1">
        <v>1677920</v>
      </c>
      <c r="M1230" s="1">
        <v>77577351</v>
      </c>
      <c r="N1230" s="1">
        <v>44179278000</v>
      </c>
      <c r="O1230" s="1">
        <v>14151506329</v>
      </c>
    </row>
    <row r="1231" spans="1:15" x14ac:dyDescent="0.15">
      <c r="A1231" s="2">
        <v>38989</v>
      </c>
      <c r="B1231" s="1">
        <v>47.43</v>
      </c>
      <c r="C1231" s="1">
        <v>47.88</v>
      </c>
      <c r="D1231" s="1">
        <v>46.5</v>
      </c>
      <c r="E1231" s="1">
        <v>46.8</v>
      </c>
      <c r="F1231" s="1">
        <v>46.81</v>
      </c>
      <c r="G1231" s="1">
        <v>0.62</v>
      </c>
      <c r="H1231" s="4">
        <f t="shared" si="50"/>
        <v>1.3245E-2</v>
      </c>
      <c r="I1231" s="1">
        <v>1.3245</v>
      </c>
      <c r="J1231" s="4">
        <f t="shared" si="49"/>
        <v>7.5270000000000007E-3</v>
      </c>
      <c r="K1231" s="1">
        <v>0.75270000000000004</v>
      </c>
      <c r="L1231" s="1">
        <v>2275622</v>
      </c>
      <c r="M1231" s="1">
        <v>107764446</v>
      </c>
      <c r="N1231" s="1">
        <v>44764434000</v>
      </c>
      <c r="O1231" s="1">
        <v>14338943499</v>
      </c>
    </row>
    <row r="1232" spans="1:15" x14ac:dyDescent="0.15">
      <c r="A1232" s="2">
        <v>38999</v>
      </c>
      <c r="B1232" s="1">
        <v>50.87</v>
      </c>
      <c r="C1232" s="1">
        <v>51.3</v>
      </c>
      <c r="D1232" s="1">
        <v>48.01</v>
      </c>
      <c r="E1232" s="1">
        <v>48.01</v>
      </c>
      <c r="F1232" s="1">
        <v>47.43</v>
      </c>
      <c r="G1232" s="1">
        <v>3.44</v>
      </c>
      <c r="H1232" s="4">
        <f t="shared" si="50"/>
        <v>7.2527999999999995E-2</v>
      </c>
      <c r="I1232" s="1">
        <v>7.2527999999999997</v>
      </c>
      <c r="J1232" s="4">
        <f t="shared" si="49"/>
        <v>1.256E-2</v>
      </c>
      <c r="K1232" s="1">
        <v>1.256</v>
      </c>
      <c r="L1232" s="1">
        <v>3797012</v>
      </c>
      <c r="M1232" s="1">
        <v>191569287</v>
      </c>
      <c r="N1232" s="1">
        <v>48011106000</v>
      </c>
      <c r="O1232" s="1">
        <v>15378917474</v>
      </c>
    </row>
    <row r="1233" spans="1:15" x14ac:dyDescent="0.15">
      <c r="A1233" s="2">
        <v>39000</v>
      </c>
      <c r="B1233" s="1">
        <v>50.73</v>
      </c>
      <c r="C1233" s="1">
        <v>52.5</v>
      </c>
      <c r="D1233" s="1">
        <v>50.5</v>
      </c>
      <c r="E1233" s="1">
        <v>51.5</v>
      </c>
      <c r="F1233" s="1">
        <v>50.87</v>
      </c>
      <c r="G1233" s="1">
        <v>-0.14000000000000001</v>
      </c>
      <c r="H1233" s="4">
        <f t="shared" si="50"/>
        <v>-2.7520000000000001E-3</v>
      </c>
      <c r="I1233" s="1">
        <v>-0.2752</v>
      </c>
      <c r="J1233" s="4">
        <f t="shared" si="49"/>
        <v>7.980000000000001E-3</v>
      </c>
      <c r="K1233" s="1">
        <v>0.79800000000000004</v>
      </c>
      <c r="L1233" s="1">
        <v>2412448</v>
      </c>
      <c r="M1233" s="1">
        <v>124074029</v>
      </c>
      <c r="N1233" s="1">
        <v>47878974000</v>
      </c>
      <c r="O1233" s="1">
        <v>15336592952</v>
      </c>
    </row>
    <row r="1234" spans="1:15" x14ac:dyDescent="0.15">
      <c r="A1234" s="2">
        <v>39001</v>
      </c>
      <c r="B1234" s="1">
        <v>49.74</v>
      </c>
      <c r="C1234" s="1">
        <v>51</v>
      </c>
      <c r="D1234" s="1">
        <v>49.5</v>
      </c>
      <c r="E1234" s="1">
        <v>50.67</v>
      </c>
      <c r="F1234" s="1">
        <v>50.73</v>
      </c>
      <c r="G1234" s="1">
        <v>-0.99</v>
      </c>
      <c r="H1234" s="4">
        <f t="shared" si="50"/>
        <v>-1.9515000000000001E-2</v>
      </c>
      <c r="I1234" s="1">
        <v>-1.9515</v>
      </c>
      <c r="J1234" s="4">
        <f t="shared" si="49"/>
        <v>4.0080000000000003E-3</v>
      </c>
      <c r="K1234" s="1">
        <v>0.40079999999999999</v>
      </c>
      <c r="L1234" s="1">
        <v>1211797</v>
      </c>
      <c r="M1234" s="1">
        <v>60357112</v>
      </c>
      <c r="N1234" s="1">
        <v>46944612000</v>
      </c>
      <c r="O1234" s="1">
        <v>15037298116</v>
      </c>
    </row>
    <row r="1235" spans="1:15" x14ac:dyDescent="0.15">
      <c r="A1235" s="2">
        <v>39002</v>
      </c>
      <c r="B1235" s="1">
        <v>49.63</v>
      </c>
      <c r="C1235" s="1">
        <v>50.26</v>
      </c>
      <c r="D1235" s="1">
        <v>49.08</v>
      </c>
      <c r="E1235" s="1">
        <v>49.74</v>
      </c>
      <c r="F1235" s="1">
        <v>49.74</v>
      </c>
      <c r="G1235" s="1">
        <v>-0.11</v>
      </c>
      <c r="H1235" s="4">
        <f t="shared" si="50"/>
        <v>-2.2109999999999999E-3</v>
      </c>
      <c r="I1235" s="1">
        <v>-0.22109999999999999</v>
      </c>
      <c r="J1235" s="4">
        <f t="shared" si="49"/>
        <v>4.7260000000000002E-3</v>
      </c>
      <c r="K1235" s="1">
        <v>0.47260000000000002</v>
      </c>
      <c r="L1235" s="1">
        <v>1428689</v>
      </c>
      <c r="M1235" s="1">
        <v>70986726</v>
      </c>
      <c r="N1235" s="1">
        <v>46840794000</v>
      </c>
      <c r="O1235" s="1">
        <v>15004043134</v>
      </c>
    </row>
    <row r="1236" spans="1:15" x14ac:dyDescent="0.15">
      <c r="A1236" s="2">
        <v>39003</v>
      </c>
      <c r="B1236" s="1">
        <v>49.01</v>
      </c>
      <c r="C1236" s="1">
        <v>49.8</v>
      </c>
      <c r="D1236" s="1">
        <v>48.71</v>
      </c>
      <c r="E1236" s="1">
        <v>49.63</v>
      </c>
      <c r="F1236" s="1">
        <v>49.63</v>
      </c>
      <c r="G1236" s="1">
        <v>-0.62</v>
      </c>
      <c r="H1236" s="4">
        <f t="shared" ref="H1236:H1267" si="51">I1236/100</f>
        <v>-1.2492000000000001E-2</v>
      </c>
      <c r="I1236" s="1">
        <v>-1.2492000000000001</v>
      </c>
      <c r="J1236" s="4">
        <f t="shared" si="49"/>
        <v>4.9280000000000001E-3</v>
      </c>
      <c r="K1236" s="1">
        <v>0.49280000000000002</v>
      </c>
      <c r="L1236" s="1">
        <v>1489803</v>
      </c>
      <c r="M1236" s="1">
        <v>73257749</v>
      </c>
      <c r="N1236" s="1">
        <v>46255638000</v>
      </c>
      <c r="O1236" s="1">
        <v>14816605964</v>
      </c>
    </row>
    <row r="1237" spans="1:15" x14ac:dyDescent="0.15">
      <c r="A1237" s="2">
        <v>39006</v>
      </c>
      <c r="B1237" s="1">
        <v>47.4</v>
      </c>
      <c r="C1237" s="1">
        <v>49</v>
      </c>
      <c r="D1237" s="1">
        <v>46.8</v>
      </c>
      <c r="E1237" s="1">
        <v>49</v>
      </c>
      <c r="F1237" s="1">
        <v>49.01</v>
      </c>
      <c r="G1237" s="1">
        <v>-1.61</v>
      </c>
      <c r="H1237" s="4">
        <f t="shared" si="51"/>
        <v>-3.2850000000000004E-2</v>
      </c>
      <c r="I1237" s="1">
        <v>-3.2850000000000001</v>
      </c>
      <c r="J1237" s="4">
        <f t="shared" si="49"/>
        <v>1.2595E-2</v>
      </c>
      <c r="K1237" s="1">
        <v>1.2595000000000001</v>
      </c>
      <c r="L1237" s="1">
        <v>3807675</v>
      </c>
      <c r="M1237" s="1">
        <v>180476685</v>
      </c>
      <c r="N1237" s="1">
        <v>44736120000</v>
      </c>
      <c r="O1237" s="1">
        <v>14329873958</v>
      </c>
    </row>
    <row r="1238" spans="1:15" x14ac:dyDescent="0.15">
      <c r="A1238" s="2">
        <v>39007</v>
      </c>
      <c r="B1238" s="1">
        <v>48.14</v>
      </c>
      <c r="C1238" s="1">
        <v>48.4</v>
      </c>
      <c r="D1238" s="1">
        <v>46.85</v>
      </c>
      <c r="E1238" s="1">
        <v>47.4</v>
      </c>
      <c r="F1238" s="1">
        <v>47.4</v>
      </c>
      <c r="G1238" s="1">
        <v>0.74</v>
      </c>
      <c r="H1238" s="4">
        <f t="shared" si="51"/>
        <v>1.5611999999999999E-2</v>
      </c>
      <c r="I1238" s="1">
        <v>1.5611999999999999</v>
      </c>
      <c r="J1238" s="4">
        <f t="shared" si="49"/>
        <v>5.084E-3</v>
      </c>
      <c r="K1238" s="1">
        <v>0.50839999999999996</v>
      </c>
      <c r="L1238" s="1">
        <v>1537044</v>
      </c>
      <c r="M1238" s="1">
        <v>73212480</v>
      </c>
      <c r="N1238" s="1">
        <v>45434532000</v>
      </c>
      <c r="O1238" s="1">
        <v>14553589290</v>
      </c>
    </row>
    <row r="1239" spans="1:15" x14ac:dyDescent="0.15">
      <c r="A1239" s="2">
        <v>39008</v>
      </c>
      <c r="B1239" s="1">
        <v>49.81</v>
      </c>
      <c r="C1239" s="1">
        <v>50.21</v>
      </c>
      <c r="D1239" s="1">
        <v>47.5</v>
      </c>
      <c r="E1239" s="1">
        <v>48</v>
      </c>
      <c r="F1239" s="1">
        <v>48.14</v>
      </c>
      <c r="G1239" s="1">
        <v>1.67</v>
      </c>
      <c r="H1239" s="4">
        <f t="shared" si="51"/>
        <v>3.4689999999999999E-2</v>
      </c>
      <c r="I1239" s="1">
        <v>3.4689999999999999</v>
      </c>
      <c r="J1239" s="4">
        <f t="shared" si="49"/>
        <v>7.8989999999999998E-3</v>
      </c>
      <c r="K1239" s="1">
        <v>0.78990000000000005</v>
      </c>
      <c r="L1239" s="1">
        <v>2387883</v>
      </c>
      <c r="M1239" s="1">
        <v>118175550</v>
      </c>
      <c r="N1239" s="1">
        <v>47010678000</v>
      </c>
      <c r="O1239" s="1">
        <v>15058460377</v>
      </c>
    </row>
    <row r="1240" spans="1:15" x14ac:dyDescent="0.15">
      <c r="A1240" s="2">
        <v>39009</v>
      </c>
      <c r="B1240" s="1">
        <v>50</v>
      </c>
      <c r="C1240" s="1">
        <v>50.5</v>
      </c>
      <c r="D1240" s="1">
        <v>49.02</v>
      </c>
      <c r="E1240" s="1">
        <v>49.65</v>
      </c>
      <c r="F1240" s="1">
        <v>49.81</v>
      </c>
      <c r="G1240" s="1">
        <v>0.19</v>
      </c>
      <c r="H1240" s="4">
        <f t="shared" si="51"/>
        <v>3.8140000000000001E-3</v>
      </c>
      <c r="I1240" s="1">
        <v>0.38140000000000002</v>
      </c>
      <c r="J1240" s="4">
        <f t="shared" si="49"/>
        <v>5.4949999999999999E-3</v>
      </c>
      <c r="K1240" s="1">
        <v>0.54949999999999999</v>
      </c>
      <c r="L1240" s="1">
        <v>1661115</v>
      </c>
      <c r="M1240" s="1">
        <v>83199478</v>
      </c>
      <c r="N1240" s="1">
        <v>47190000000</v>
      </c>
      <c r="O1240" s="1">
        <v>15115900800</v>
      </c>
    </row>
    <row r="1241" spans="1:15" x14ac:dyDescent="0.15">
      <c r="A1241" s="2">
        <v>39010</v>
      </c>
      <c r="B1241" s="1">
        <v>49.6</v>
      </c>
      <c r="C1241" s="1">
        <v>50.15</v>
      </c>
      <c r="D1241" s="1">
        <v>49.57</v>
      </c>
      <c r="E1241" s="1">
        <v>49.96</v>
      </c>
      <c r="F1241" s="1">
        <v>50</v>
      </c>
      <c r="G1241" s="1">
        <v>-0.4</v>
      </c>
      <c r="H1241" s="4">
        <f t="shared" si="51"/>
        <v>-8.0000000000000002E-3</v>
      </c>
      <c r="I1241" s="1">
        <v>-0.8</v>
      </c>
      <c r="J1241" s="4">
        <f t="shared" si="49"/>
        <v>4.0010000000000002E-3</v>
      </c>
      <c r="K1241" s="1">
        <v>0.40010000000000001</v>
      </c>
      <c r="L1241" s="1">
        <v>1209540</v>
      </c>
      <c r="M1241" s="1">
        <v>60370256</v>
      </c>
      <c r="N1241" s="1">
        <v>46812480000</v>
      </c>
      <c r="O1241" s="1">
        <v>14994973594</v>
      </c>
    </row>
    <row r="1242" spans="1:15" x14ac:dyDescent="0.15">
      <c r="A1242" s="2">
        <v>39013</v>
      </c>
      <c r="B1242" s="1">
        <v>51</v>
      </c>
      <c r="C1242" s="1">
        <v>51.35</v>
      </c>
      <c r="D1242" s="1">
        <v>49.2</v>
      </c>
      <c r="E1242" s="1">
        <v>49.2</v>
      </c>
      <c r="F1242" s="1">
        <v>49.6</v>
      </c>
      <c r="G1242" s="1">
        <v>1.4</v>
      </c>
      <c r="H1242" s="4">
        <f t="shared" si="51"/>
        <v>2.8226000000000001E-2</v>
      </c>
      <c r="I1242" s="1">
        <v>2.8226</v>
      </c>
      <c r="J1242" s="4">
        <f t="shared" si="49"/>
        <v>1.29E-2</v>
      </c>
      <c r="K1242" s="1">
        <v>1.29</v>
      </c>
      <c r="L1242" s="1">
        <v>3899875</v>
      </c>
      <c r="M1242" s="1">
        <v>198293833</v>
      </c>
      <c r="N1242" s="1">
        <v>48133800000</v>
      </c>
      <c r="O1242" s="1">
        <v>15418218816</v>
      </c>
    </row>
    <row r="1243" spans="1:15" x14ac:dyDescent="0.15">
      <c r="A1243" s="2">
        <v>39014</v>
      </c>
      <c r="B1243" s="1">
        <v>52.16</v>
      </c>
      <c r="C1243" s="1">
        <v>52.58</v>
      </c>
      <c r="D1243" s="1">
        <v>50.8</v>
      </c>
      <c r="E1243" s="1">
        <v>51.05</v>
      </c>
      <c r="F1243" s="1">
        <v>51</v>
      </c>
      <c r="G1243" s="1">
        <v>1.1599999999999999</v>
      </c>
      <c r="H1243" s="4">
        <f t="shared" si="51"/>
        <v>2.2745000000000001E-2</v>
      </c>
      <c r="I1243" s="1">
        <v>2.2745000000000002</v>
      </c>
      <c r="J1243" s="4">
        <f t="shared" si="49"/>
        <v>8.8349999999999991E-3</v>
      </c>
      <c r="K1243" s="1">
        <v>0.88349999999999995</v>
      </c>
      <c r="L1243" s="1">
        <v>2670912</v>
      </c>
      <c r="M1243" s="1">
        <v>138579123</v>
      </c>
      <c r="N1243" s="1">
        <v>49228608000</v>
      </c>
      <c r="O1243" s="1">
        <v>15768907715</v>
      </c>
    </row>
    <row r="1244" spans="1:15" x14ac:dyDescent="0.15">
      <c r="A1244" s="2">
        <v>39015</v>
      </c>
      <c r="B1244" s="1">
        <v>55.18</v>
      </c>
      <c r="C1244" s="1">
        <v>55.88</v>
      </c>
      <c r="D1244" s="1">
        <v>52.2</v>
      </c>
      <c r="E1244" s="1">
        <v>52.7</v>
      </c>
      <c r="F1244" s="1">
        <v>52.16</v>
      </c>
      <c r="G1244" s="1">
        <v>3.02</v>
      </c>
      <c r="H1244" s="4">
        <f t="shared" si="51"/>
        <v>5.7899000000000006E-2</v>
      </c>
      <c r="I1244" s="1">
        <v>5.7899000000000003</v>
      </c>
      <c r="J1244" s="4">
        <f t="shared" si="49"/>
        <v>1.5703999999999999E-2</v>
      </c>
      <c r="K1244" s="1">
        <v>1.5704</v>
      </c>
      <c r="L1244" s="1">
        <v>4747608</v>
      </c>
      <c r="M1244" s="1">
        <v>261743388</v>
      </c>
      <c r="N1244" s="1">
        <v>52078884000</v>
      </c>
      <c r="O1244" s="1">
        <v>16681908123</v>
      </c>
    </row>
    <row r="1245" spans="1:15" x14ac:dyDescent="0.15">
      <c r="A1245" s="2">
        <v>39016</v>
      </c>
      <c r="B1245" s="1">
        <v>55</v>
      </c>
      <c r="C1245" s="1">
        <v>55.36</v>
      </c>
      <c r="D1245" s="1">
        <v>54</v>
      </c>
      <c r="E1245" s="1">
        <v>55</v>
      </c>
      <c r="F1245" s="1">
        <v>55.18</v>
      </c>
      <c r="G1245" s="1">
        <v>-0.18</v>
      </c>
      <c r="H1245" s="4">
        <f t="shared" si="51"/>
        <v>-3.2619999999999997E-3</v>
      </c>
      <c r="I1245" s="1">
        <v>-0.32619999999999999</v>
      </c>
      <c r="J1245" s="4">
        <f t="shared" si="49"/>
        <v>6.757E-3</v>
      </c>
      <c r="K1245" s="1">
        <v>0.67569999999999997</v>
      </c>
      <c r="L1245" s="1">
        <v>2042850</v>
      </c>
      <c r="M1245" s="1">
        <v>112072591</v>
      </c>
      <c r="N1245" s="1">
        <v>51909000000</v>
      </c>
      <c r="O1245" s="1">
        <v>16627490880</v>
      </c>
    </row>
    <row r="1246" spans="1:15" x14ac:dyDescent="0.15">
      <c r="A1246" s="2">
        <v>39017</v>
      </c>
      <c r="B1246" s="1">
        <v>54.02</v>
      </c>
      <c r="C1246" s="1">
        <v>54.99</v>
      </c>
      <c r="D1246" s="1">
        <v>53.9</v>
      </c>
      <c r="E1246" s="1">
        <v>54.99</v>
      </c>
      <c r="F1246" s="1">
        <v>55</v>
      </c>
      <c r="G1246" s="1">
        <v>-0.98</v>
      </c>
      <c r="H1246" s="4">
        <f t="shared" si="51"/>
        <v>-1.7818000000000001E-2</v>
      </c>
      <c r="I1246" s="1">
        <v>-1.7818000000000001</v>
      </c>
      <c r="J1246" s="4">
        <f t="shared" si="49"/>
        <v>4.8929999999999998E-3</v>
      </c>
      <c r="K1246" s="1">
        <v>0.48930000000000001</v>
      </c>
      <c r="L1246" s="1">
        <v>1479145</v>
      </c>
      <c r="M1246" s="1">
        <v>80382720</v>
      </c>
      <c r="N1246" s="1">
        <v>50984076000</v>
      </c>
      <c r="O1246" s="1">
        <v>16331219224</v>
      </c>
    </row>
    <row r="1247" spans="1:15" x14ac:dyDescent="0.15">
      <c r="A1247" s="2">
        <v>39020</v>
      </c>
      <c r="B1247" s="1">
        <v>54.04</v>
      </c>
      <c r="C1247" s="1">
        <v>54.35</v>
      </c>
      <c r="D1247" s="1">
        <v>53.3</v>
      </c>
      <c r="E1247" s="1">
        <v>54</v>
      </c>
      <c r="F1247" s="1">
        <v>54.02</v>
      </c>
      <c r="G1247" s="1">
        <v>0.02</v>
      </c>
      <c r="H1247" s="4">
        <f t="shared" si="51"/>
        <v>3.6999999999999999E-4</v>
      </c>
      <c r="I1247" s="1">
        <v>3.6999999999999998E-2</v>
      </c>
      <c r="J1247" s="4">
        <f t="shared" si="49"/>
        <v>4.0920000000000002E-3</v>
      </c>
      <c r="K1247" s="1">
        <v>0.40920000000000001</v>
      </c>
      <c r="L1247" s="1">
        <v>1236943</v>
      </c>
      <c r="M1247" s="1">
        <v>66246109</v>
      </c>
      <c r="N1247" s="1">
        <v>51002952000</v>
      </c>
      <c r="O1247" s="1">
        <v>16337265585</v>
      </c>
    </row>
    <row r="1248" spans="1:15" x14ac:dyDescent="0.15">
      <c r="A1248" s="2">
        <v>39021</v>
      </c>
      <c r="B1248" s="1">
        <v>53.99</v>
      </c>
      <c r="C1248" s="1">
        <v>55.3</v>
      </c>
      <c r="D1248" s="1">
        <v>53.41</v>
      </c>
      <c r="E1248" s="1">
        <v>54.04</v>
      </c>
      <c r="F1248" s="1">
        <v>54.04</v>
      </c>
      <c r="G1248" s="1">
        <v>-0.05</v>
      </c>
      <c r="H1248" s="4">
        <f t="shared" si="51"/>
        <v>-9.2500000000000004E-4</v>
      </c>
      <c r="I1248" s="1">
        <v>-9.2499999999999999E-2</v>
      </c>
      <c r="J1248" s="4">
        <f t="shared" si="49"/>
        <v>3.7269999999999998E-3</v>
      </c>
      <c r="K1248" s="1">
        <v>0.37269999999999998</v>
      </c>
      <c r="L1248" s="1">
        <v>1126683</v>
      </c>
      <c r="M1248" s="1">
        <v>61092387</v>
      </c>
      <c r="N1248" s="1">
        <v>50955762000</v>
      </c>
      <c r="O1248" s="1">
        <v>16322149684</v>
      </c>
    </row>
    <row r="1249" spans="1:15" x14ac:dyDescent="0.15">
      <c r="A1249" s="2">
        <v>39022</v>
      </c>
      <c r="B1249" s="1">
        <v>53.2</v>
      </c>
      <c r="C1249" s="1">
        <v>54</v>
      </c>
      <c r="D1249" s="1">
        <v>52.98</v>
      </c>
      <c r="E1249" s="1">
        <v>53.6</v>
      </c>
      <c r="F1249" s="1">
        <v>53.99</v>
      </c>
      <c r="G1249" s="1">
        <v>-0.79</v>
      </c>
      <c r="H1249" s="4">
        <f t="shared" si="51"/>
        <v>-1.4632000000000001E-2</v>
      </c>
      <c r="I1249" s="1">
        <v>-1.4632000000000001</v>
      </c>
      <c r="J1249" s="4">
        <f t="shared" si="49"/>
        <v>4.2209999999999999E-3</v>
      </c>
      <c r="K1249" s="1">
        <v>0.42209999999999998</v>
      </c>
      <c r="L1249" s="1">
        <v>1276204</v>
      </c>
      <c r="M1249" s="1">
        <v>67866974</v>
      </c>
      <c r="N1249" s="1">
        <v>50210160000</v>
      </c>
      <c r="O1249" s="1">
        <v>16083318451</v>
      </c>
    </row>
    <row r="1250" spans="1:15" x14ac:dyDescent="0.15">
      <c r="A1250" s="2">
        <v>39023</v>
      </c>
      <c r="B1250" s="1">
        <v>54.77</v>
      </c>
      <c r="C1250" s="1">
        <v>54.79</v>
      </c>
      <c r="D1250" s="1">
        <v>52.36</v>
      </c>
      <c r="E1250" s="1">
        <v>53.11</v>
      </c>
      <c r="F1250" s="1">
        <v>53.2</v>
      </c>
      <c r="G1250" s="1">
        <v>1.57</v>
      </c>
      <c r="H1250" s="4">
        <f t="shared" si="51"/>
        <v>2.9510999999999999E-2</v>
      </c>
      <c r="I1250" s="1">
        <v>2.9510999999999998</v>
      </c>
      <c r="J1250" s="4">
        <f t="shared" si="49"/>
        <v>7.7130000000000002E-3</v>
      </c>
      <c r="K1250" s="1">
        <v>0.77129999999999999</v>
      </c>
      <c r="L1250" s="1">
        <v>2331900</v>
      </c>
      <c r="M1250" s="1">
        <v>123978621</v>
      </c>
      <c r="N1250" s="1">
        <v>51691926000</v>
      </c>
      <c r="O1250" s="1">
        <v>16557957736</v>
      </c>
    </row>
    <row r="1251" spans="1:15" x14ac:dyDescent="0.15">
      <c r="A1251" s="2">
        <v>39024</v>
      </c>
      <c r="B1251" s="1">
        <v>54.77</v>
      </c>
      <c r="C1251" s="1">
        <v>55.49</v>
      </c>
      <c r="D1251" s="1">
        <v>53.7</v>
      </c>
      <c r="E1251" s="1">
        <v>54.99</v>
      </c>
      <c r="F1251" s="1">
        <v>54.77</v>
      </c>
      <c r="G1251" s="1">
        <v>0</v>
      </c>
      <c r="H1251" s="4">
        <f t="shared" si="51"/>
        <v>0</v>
      </c>
      <c r="I1251" s="1">
        <v>0</v>
      </c>
      <c r="J1251" s="4">
        <f t="shared" si="49"/>
        <v>4.5900000000000003E-3</v>
      </c>
      <c r="K1251" s="1">
        <v>0.45900000000000002</v>
      </c>
      <c r="L1251" s="1">
        <v>1387640</v>
      </c>
      <c r="M1251" s="1">
        <v>75858369</v>
      </c>
      <c r="N1251" s="1">
        <v>51691926000</v>
      </c>
      <c r="O1251" s="1">
        <v>16557957736</v>
      </c>
    </row>
    <row r="1252" spans="1:15" x14ac:dyDescent="0.15">
      <c r="A1252" s="2">
        <v>39027</v>
      </c>
      <c r="B1252" s="1">
        <v>56.09</v>
      </c>
      <c r="C1252" s="1">
        <v>57.2</v>
      </c>
      <c r="D1252" s="1">
        <v>54</v>
      </c>
      <c r="E1252" s="1">
        <v>54.05</v>
      </c>
      <c r="F1252" s="1">
        <v>54.77</v>
      </c>
      <c r="G1252" s="1">
        <v>1.32</v>
      </c>
      <c r="H1252" s="4">
        <f t="shared" si="51"/>
        <v>2.4100999999999997E-2</v>
      </c>
      <c r="I1252" s="1">
        <v>2.4100999999999999</v>
      </c>
      <c r="J1252" s="4">
        <f t="shared" si="49"/>
        <v>8.8449999999999987E-3</v>
      </c>
      <c r="K1252" s="1">
        <v>0.88449999999999995</v>
      </c>
      <c r="L1252" s="1">
        <v>2674004</v>
      </c>
      <c r="M1252" s="1">
        <v>147856261</v>
      </c>
      <c r="N1252" s="1">
        <v>52937742000</v>
      </c>
      <c r="O1252" s="1">
        <v>16957017517</v>
      </c>
    </row>
    <row r="1253" spans="1:15" x14ac:dyDescent="0.15">
      <c r="A1253" s="2">
        <v>39028</v>
      </c>
      <c r="B1253" s="1">
        <v>55.8</v>
      </c>
      <c r="C1253" s="1">
        <v>56.9</v>
      </c>
      <c r="D1253" s="1">
        <v>55.5</v>
      </c>
      <c r="E1253" s="1">
        <v>56.1</v>
      </c>
      <c r="F1253" s="1">
        <v>56.09</v>
      </c>
      <c r="G1253" s="1">
        <v>-0.28999999999999998</v>
      </c>
      <c r="H1253" s="4">
        <f t="shared" si="51"/>
        <v>-5.1700000000000001E-3</v>
      </c>
      <c r="I1253" s="1">
        <v>-0.51700000000000002</v>
      </c>
      <c r="J1253" s="4">
        <f t="shared" si="49"/>
        <v>7.0540000000000004E-3</v>
      </c>
      <c r="K1253" s="1">
        <v>0.70540000000000003</v>
      </c>
      <c r="L1253" s="1">
        <v>2132645</v>
      </c>
      <c r="M1253" s="1">
        <v>119649818</v>
      </c>
      <c r="N1253" s="1">
        <v>52664040000</v>
      </c>
      <c r="O1253" s="1">
        <v>16869345293</v>
      </c>
    </row>
    <row r="1254" spans="1:15" x14ac:dyDescent="0.15">
      <c r="A1254" s="2">
        <v>39029</v>
      </c>
      <c r="B1254" s="1">
        <v>56.81</v>
      </c>
      <c r="C1254" s="1">
        <v>57.5</v>
      </c>
      <c r="D1254" s="1">
        <v>55</v>
      </c>
      <c r="E1254" s="1">
        <v>55.5</v>
      </c>
      <c r="F1254" s="1">
        <v>55.8</v>
      </c>
      <c r="G1254" s="1">
        <v>1.01</v>
      </c>
      <c r="H1254" s="4">
        <f t="shared" si="51"/>
        <v>1.8100000000000002E-2</v>
      </c>
      <c r="I1254" s="1">
        <v>1.81</v>
      </c>
      <c r="J1254" s="4">
        <f t="shared" si="49"/>
        <v>8.3850000000000001E-3</v>
      </c>
      <c r="K1254" s="1">
        <v>0.83850000000000002</v>
      </c>
      <c r="L1254" s="1">
        <v>2534830</v>
      </c>
      <c r="M1254" s="1">
        <v>143238979</v>
      </c>
      <c r="N1254" s="1">
        <v>53617278000</v>
      </c>
      <c r="O1254" s="1">
        <v>17174686489</v>
      </c>
    </row>
    <row r="1255" spans="1:15" x14ac:dyDescent="0.15">
      <c r="A1255" s="2">
        <v>39030</v>
      </c>
      <c r="B1255" s="1">
        <v>57.17</v>
      </c>
      <c r="C1255" s="1">
        <v>57.2</v>
      </c>
      <c r="D1255" s="1">
        <v>56.12</v>
      </c>
      <c r="E1255" s="1">
        <v>56.55</v>
      </c>
      <c r="F1255" s="1">
        <v>56.81</v>
      </c>
      <c r="G1255" s="1">
        <v>0.36</v>
      </c>
      <c r="H1255" s="4">
        <f t="shared" si="51"/>
        <v>6.3370000000000006E-3</v>
      </c>
      <c r="I1255" s="1">
        <v>0.63370000000000004</v>
      </c>
      <c r="J1255" s="4">
        <f t="shared" si="49"/>
        <v>5.28E-3</v>
      </c>
      <c r="K1255" s="1">
        <v>0.52800000000000002</v>
      </c>
      <c r="L1255" s="1">
        <v>1596243</v>
      </c>
      <c r="M1255" s="1">
        <v>90494365</v>
      </c>
      <c r="N1255" s="1">
        <v>53957046000</v>
      </c>
      <c r="O1255" s="1">
        <v>17283520975</v>
      </c>
    </row>
    <row r="1256" spans="1:15" x14ac:dyDescent="0.15">
      <c r="A1256" s="2">
        <v>39031</v>
      </c>
      <c r="B1256" s="1">
        <v>57.6</v>
      </c>
      <c r="C1256" s="1">
        <v>58.9</v>
      </c>
      <c r="D1256" s="1">
        <v>56.6</v>
      </c>
      <c r="E1256" s="1">
        <v>56.95</v>
      </c>
      <c r="F1256" s="1">
        <v>57.17</v>
      </c>
      <c r="G1256" s="1">
        <v>0.43</v>
      </c>
      <c r="H1256" s="4">
        <f t="shared" si="51"/>
        <v>7.5209999999999999E-3</v>
      </c>
      <c r="I1256" s="1">
        <v>0.75209999999999999</v>
      </c>
      <c r="J1256" s="4">
        <f t="shared" si="49"/>
        <v>1.0966E-2</v>
      </c>
      <c r="K1256" s="1">
        <v>1.0966</v>
      </c>
      <c r="L1256" s="1">
        <v>3315329</v>
      </c>
      <c r="M1256" s="1">
        <v>191717604</v>
      </c>
      <c r="N1256" s="1">
        <v>54362880000</v>
      </c>
      <c r="O1256" s="1">
        <v>17413517722</v>
      </c>
    </row>
    <row r="1257" spans="1:15" x14ac:dyDescent="0.15">
      <c r="A1257" s="2">
        <v>39034</v>
      </c>
      <c r="B1257" s="1">
        <v>56.91</v>
      </c>
      <c r="C1257" s="1">
        <v>57.5</v>
      </c>
      <c r="D1257" s="1">
        <v>55.9</v>
      </c>
      <c r="E1257" s="1">
        <v>57.5</v>
      </c>
      <c r="F1257" s="1">
        <v>57.6</v>
      </c>
      <c r="G1257" s="1">
        <v>-0.69</v>
      </c>
      <c r="H1257" s="4">
        <f t="shared" si="51"/>
        <v>-1.1979E-2</v>
      </c>
      <c r="I1257" s="1">
        <v>-1.1979</v>
      </c>
      <c r="J1257" s="4">
        <f t="shared" si="49"/>
        <v>9.3659999999999993E-3</v>
      </c>
      <c r="K1257" s="1">
        <v>0.93659999999999999</v>
      </c>
      <c r="L1257" s="1">
        <v>2831549</v>
      </c>
      <c r="M1257" s="1">
        <v>161068513</v>
      </c>
      <c r="N1257" s="1">
        <v>53711658000</v>
      </c>
      <c r="O1257" s="1">
        <v>17204918291</v>
      </c>
    </row>
    <row r="1258" spans="1:15" x14ac:dyDescent="0.15">
      <c r="A1258" s="2">
        <v>39035</v>
      </c>
      <c r="B1258" s="1">
        <v>59.9</v>
      </c>
      <c r="C1258" s="1">
        <v>60.15</v>
      </c>
      <c r="D1258" s="1">
        <v>56.65</v>
      </c>
      <c r="E1258" s="1">
        <v>56.65</v>
      </c>
      <c r="F1258" s="1">
        <v>56.91</v>
      </c>
      <c r="G1258" s="1">
        <v>2.99</v>
      </c>
      <c r="H1258" s="4">
        <f t="shared" si="51"/>
        <v>5.2538999999999995E-2</v>
      </c>
      <c r="I1258" s="1">
        <v>5.2538999999999998</v>
      </c>
      <c r="J1258" s="4">
        <f t="shared" si="49"/>
        <v>1.0356000000000001E-2</v>
      </c>
      <c r="K1258" s="1">
        <v>1.0356000000000001</v>
      </c>
      <c r="L1258" s="1">
        <v>3130677</v>
      </c>
      <c r="M1258" s="1">
        <v>183957465</v>
      </c>
      <c r="N1258" s="1">
        <v>56533620000</v>
      </c>
      <c r="O1258" s="1">
        <v>18108849158</v>
      </c>
    </row>
    <row r="1259" spans="1:15" x14ac:dyDescent="0.15">
      <c r="A1259" s="2">
        <v>39036</v>
      </c>
      <c r="B1259" s="1">
        <v>61.84</v>
      </c>
      <c r="C1259" s="1">
        <v>63</v>
      </c>
      <c r="D1259" s="1">
        <v>59.6</v>
      </c>
      <c r="E1259" s="1">
        <v>60.48</v>
      </c>
      <c r="F1259" s="1">
        <v>59.9</v>
      </c>
      <c r="G1259" s="1">
        <v>1.94</v>
      </c>
      <c r="H1259" s="4">
        <f t="shared" si="51"/>
        <v>3.2386999999999999E-2</v>
      </c>
      <c r="I1259" s="1">
        <v>3.2387000000000001</v>
      </c>
      <c r="J1259" s="4">
        <f t="shared" ref="J1259:J1322" si="52">K1259/100</f>
        <v>1.1257999999999999E-2</v>
      </c>
      <c r="K1259" s="1">
        <v>1.1257999999999999</v>
      </c>
      <c r="L1259" s="1">
        <v>3403376</v>
      </c>
      <c r="M1259" s="1">
        <v>211445126</v>
      </c>
      <c r="N1259" s="1">
        <v>58364592000</v>
      </c>
      <c r="O1259" s="1">
        <v>18695346109</v>
      </c>
    </row>
    <row r="1260" spans="1:15" x14ac:dyDescent="0.15">
      <c r="A1260" s="2">
        <v>39037</v>
      </c>
      <c r="B1260" s="1">
        <v>64.680000000000007</v>
      </c>
      <c r="C1260" s="1">
        <v>66.98</v>
      </c>
      <c r="D1260" s="1">
        <v>61.85</v>
      </c>
      <c r="E1260" s="1">
        <v>61.87</v>
      </c>
      <c r="F1260" s="1">
        <v>61.84</v>
      </c>
      <c r="G1260" s="1">
        <v>2.84</v>
      </c>
      <c r="H1260" s="4">
        <f t="shared" si="51"/>
        <v>4.5925000000000001E-2</v>
      </c>
      <c r="I1260" s="1">
        <v>4.5925000000000002</v>
      </c>
      <c r="J1260" s="4">
        <f t="shared" si="52"/>
        <v>1.6085000000000002E-2</v>
      </c>
      <c r="K1260" s="1">
        <v>1.6085</v>
      </c>
      <c r="L1260" s="1">
        <v>4862857</v>
      </c>
      <c r="M1260" s="1">
        <v>313184874</v>
      </c>
      <c r="N1260" s="1">
        <v>61044984000</v>
      </c>
      <c r="O1260" s="1">
        <v>19553929275</v>
      </c>
    </row>
    <row r="1261" spans="1:15" x14ac:dyDescent="0.15">
      <c r="A1261" s="2">
        <v>39038</v>
      </c>
      <c r="B1261" s="1">
        <v>64.56</v>
      </c>
      <c r="C1261" s="1">
        <v>65.5</v>
      </c>
      <c r="D1261" s="1">
        <v>63</v>
      </c>
      <c r="E1261" s="1">
        <v>64.98</v>
      </c>
      <c r="F1261" s="1">
        <v>64.680000000000007</v>
      </c>
      <c r="G1261" s="1">
        <v>-0.12</v>
      </c>
      <c r="H1261" s="4">
        <f t="shared" si="51"/>
        <v>-1.8549999999999999E-3</v>
      </c>
      <c r="I1261" s="1">
        <v>-0.1855</v>
      </c>
      <c r="J1261" s="4">
        <f t="shared" si="52"/>
        <v>1.2682000000000001E-2</v>
      </c>
      <c r="K1261" s="1">
        <v>1.2682</v>
      </c>
      <c r="L1261" s="1">
        <v>3834146</v>
      </c>
      <c r="M1261" s="1">
        <v>244957666</v>
      </c>
      <c r="N1261" s="1">
        <v>60931728000</v>
      </c>
      <c r="O1261" s="1">
        <v>19517651113</v>
      </c>
    </row>
    <row r="1262" spans="1:15" x14ac:dyDescent="0.15">
      <c r="A1262" s="2">
        <v>39041</v>
      </c>
      <c r="B1262" s="1">
        <v>64.599999999999994</v>
      </c>
      <c r="C1262" s="1">
        <v>65.8</v>
      </c>
      <c r="D1262" s="1">
        <v>63.53</v>
      </c>
      <c r="E1262" s="1">
        <v>63.53</v>
      </c>
      <c r="F1262" s="1">
        <v>64.56</v>
      </c>
      <c r="G1262" s="1">
        <v>0.04</v>
      </c>
      <c r="H1262" s="4">
        <f t="shared" si="51"/>
        <v>6.2E-4</v>
      </c>
      <c r="I1262" s="1">
        <v>6.2E-2</v>
      </c>
      <c r="J1262" s="4">
        <f t="shared" si="52"/>
        <v>8.9510000000000006E-3</v>
      </c>
      <c r="K1262" s="1">
        <v>0.89510000000000001</v>
      </c>
      <c r="L1262" s="1">
        <v>2706049</v>
      </c>
      <c r="M1262" s="1">
        <v>174396384</v>
      </c>
      <c r="N1262" s="1">
        <v>60969480000</v>
      </c>
      <c r="O1262" s="1">
        <v>19529743834</v>
      </c>
    </row>
    <row r="1263" spans="1:15" x14ac:dyDescent="0.15">
      <c r="A1263" s="2">
        <v>39042</v>
      </c>
      <c r="B1263" s="1">
        <v>63.13</v>
      </c>
      <c r="C1263" s="1">
        <v>64.72</v>
      </c>
      <c r="D1263" s="1">
        <v>62</v>
      </c>
      <c r="E1263" s="1">
        <v>64.66</v>
      </c>
      <c r="F1263" s="1">
        <v>64.599999999999994</v>
      </c>
      <c r="G1263" s="1">
        <v>-1.47</v>
      </c>
      <c r="H1263" s="4">
        <f t="shared" si="51"/>
        <v>-2.2755000000000001E-2</v>
      </c>
      <c r="I1263" s="1">
        <v>-2.2755000000000001</v>
      </c>
      <c r="J1263" s="4">
        <f t="shared" si="52"/>
        <v>1.0003E-2</v>
      </c>
      <c r="K1263" s="1">
        <v>1.0003</v>
      </c>
      <c r="L1263" s="1">
        <v>3024121</v>
      </c>
      <c r="M1263" s="1">
        <v>190983784</v>
      </c>
      <c r="N1263" s="1">
        <v>59582094000</v>
      </c>
      <c r="O1263" s="1">
        <v>19085336350</v>
      </c>
    </row>
    <row r="1264" spans="1:15" x14ac:dyDescent="0.15">
      <c r="A1264" s="2">
        <v>39043</v>
      </c>
      <c r="B1264" s="1">
        <v>63.44</v>
      </c>
      <c r="C1264" s="1">
        <v>64.19</v>
      </c>
      <c r="D1264" s="1">
        <v>61.86</v>
      </c>
      <c r="E1264" s="1">
        <v>63.1</v>
      </c>
      <c r="F1264" s="1">
        <v>63.13</v>
      </c>
      <c r="G1264" s="1">
        <v>0.31</v>
      </c>
      <c r="H1264" s="4">
        <f t="shared" si="51"/>
        <v>4.9109999999999996E-3</v>
      </c>
      <c r="I1264" s="1">
        <v>0.49109999999999998</v>
      </c>
      <c r="J1264" s="4">
        <f t="shared" si="52"/>
        <v>9.5599999999999991E-3</v>
      </c>
      <c r="K1264" s="1">
        <v>0.95599999999999996</v>
      </c>
      <c r="L1264" s="1">
        <v>2890047</v>
      </c>
      <c r="M1264" s="1">
        <v>182237646</v>
      </c>
      <c r="N1264" s="1">
        <v>59874672000</v>
      </c>
      <c r="O1264" s="1">
        <v>19179054935</v>
      </c>
    </row>
    <row r="1265" spans="1:15" x14ac:dyDescent="0.15">
      <c r="A1265" s="2">
        <v>39044</v>
      </c>
      <c r="B1265" s="1">
        <v>63.46</v>
      </c>
      <c r="C1265" s="1">
        <v>64.5</v>
      </c>
      <c r="D1265" s="1">
        <v>63.01</v>
      </c>
      <c r="E1265" s="1">
        <v>63.01</v>
      </c>
      <c r="F1265" s="1">
        <v>63.44</v>
      </c>
      <c r="G1265" s="1">
        <v>0.02</v>
      </c>
      <c r="H1265" s="4">
        <f t="shared" si="51"/>
        <v>3.1500000000000001E-4</v>
      </c>
      <c r="I1265" s="1">
        <v>3.15E-2</v>
      </c>
      <c r="J1265" s="4">
        <f t="shared" si="52"/>
        <v>4.1510000000000002E-3</v>
      </c>
      <c r="K1265" s="1">
        <v>0.41510000000000002</v>
      </c>
      <c r="L1265" s="1">
        <v>1254785</v>
      </c>
      <c r="M1265" s="1">
        <v>79824997</v>
      </c>
      <c r="N1265" s="1">
        <v>59893548000</v>
      </c>
      <c r="O1265" s="1">
        <v>19185101295</v>
      </c>
    </row>
    <row r="1266" spans="1:15" x14ac:dyDescent="0.15">
      <c r="A1266" s="2">
        <v>39045</v>
      </c>
      <c r="B1266" s="1">
        <v>63.9</v>
      </c>
      <c r="C1266" s="1">
        <v>64.290000000000006</v>
      </c>
      <c r="D1266" s="1">
        <v>62.4</v>
      </c>
      <c r="E1266" s="1">
        <v>63.41</v>
      </c>
      <c r="F1266" s="1">
        <v>63.46</v>
      </c>
      <c r="G1266" s="1">
        <v>0.44</v>
      </c>
      <c r="H1266" s="4">
        <f t="shared" si="51"/>
        <v>6.9340000000000001E-3</v>
      </c>
      <c r="I1266" s="1">
        <v>0.69340000000000002</v>
      </c>
      <c r="J1266" s="4">
        <f t="shared" si="52"/>
        <v>7.7720000000000003E-3</v>
      </c>
      <c r="K1266" s="1">
        <v>0.7772</v>
      </c>
      <c r="L1266" s="1">
        <v>2349589</v>
      </c>
      <c r="M1266" s="1">
        <v>148702618</v>
      </c>
      <c r="N1266" s="1">
        <v>60308820000</v>
      </c>
      <c r="O1266" s="1">
        <v>19318121222</v>
      </c>
    </row>
    <row r="1267" spans="1:15" x14ac:dyDescent="0.15">
      <c r="A1267" s="2">
        <v>39048</v>
      </c>
      <c r="B1267" s="1">
        <v>64.3</v>
      </c>
      <c r="C1267" s="1">
        <v>65.66</v>
      </c>
      <c r="D1267" s="1">
        <v>63.79</v>
      </c>
      <c r="E1267" s="1">
        <v>63.9</v>
      </c>
      <c r="F1267" s="1">
        <v>63.9</v>
      </c>
      <c r="G1267" s="1">
        <v>0.4</v>
      </c>
      <c r="H1267" s="4">
        <f t="shared" si="51"/>
        <v>6.2599999999999999E-3</v>
      </c>
      <c r="I1267" s="1">
        <v>0.626</v>
      </c>
      <c r="J1267" s="4">
        <f t="shared" si="52"/>
        <v>5.457E-3</v>
      </c>
      <c r="K1267" s="1">
        <v>0.54569999999999996</v>
      </c>
      <c r="L1267" s="1">
        <v>1649849</v>
      </c>
      <c r="M1267" s="1">
        <v>106393463</v>
      </c>
      <c r="N1267" s="1">
        <v>60686340000</v>
      </c>
      <c r="O1267" s="1">
        <v>19439048429</v>
      </c>
    </row>
    <row r="1268" spans="1:15" x14ac:dyDescent="0.15">
      <c r="A1268" s="2">
        <v>39049</v>
      </c>
      <c r="B1268" s="1">
        <v>62.81</v>
      </c>
      <c r="C1268" s="1">
        <v>64.989999999999995</v>
      </c>
      <c r="D1268" s="1">
        <v>62.8</v>
      </c>
      <c r="E1268" s="1">
        <v>64.19</v>
      </c>
      <c r="F1268" s="1">
        <v>64.3</v>
      </c>
      <c r="G1268" s="1">
        <v>-1.49</v>
      </c>
      <c r="H1268" s="4">
        <f t="shared" ref="H1268:H1287" si="53">I1268/100</f>
        <v>-2.3172999999999999E-2</v>
      </c>
      <c r="I1268" s="1">
        <v>-2.3172999999999999</v>
      </c>
      <c r="J1268" s="4">
        <f t="shared" si="52"/>
        <v>9.3679999999999996E-3</v>
      </c>
      <c r="K1268" s="1">
        <v>0.93679999999999997</v>
      </c>
      <c r="L1268" s="1">
        <v>2832241</v>
      </c>
      <c r="M1268" s="1">
        <v>180775984</v>
      </c>
      <c r="N1268" s="1">
        <v>59280078000</v>
      </c>
      <c r="O1268" s="1">
        <v>18988594585</v>
      </c>
    </row>
    <row r="1269" spans="1:15" x14ac:dyDescent="0.15">
      <c r="A1269" s="2">
        <v>39050</v>
      </c>
      <c r="B1269" s="1">
        <v>64.41</v>
      </c>
      <c r="C1269" s="1">
        <v>66.150000000000006</v>
      </c>
      <c r="D1269" s="1">
        <v>60.93</v>
      </c>
      <c r="E1269" s="1">
        <v>62</v>
      </c>
      <c r="F1269" s="1">
        <v>62.81</v>
      </c>
      <c r="G1269" s="1">
        <v>1.6</v>
      </c>
      <c r="H1269" s="4">
        <f t="shared" si="53"/>
        <v>2.5474E-2</v>
      </c>
      <c r="I1269" s="1">
        <v>2.5474000000000001</v>
      </c>
      <c r="J1269" s="4">
        <f t="shared" si="52"/>
        <v>8.8500000000000002E-3</v>
      </c>
      <c r="K1269" s="1">
        <v>0.88500000000000001</v>
      </c>
      <c r="L1269" s="1">
        <v>2675401</v>
      </c>
      <c r="M1269" s="1">
        <v>172337879</v>
      </c>
      <c r="N1269" s="1">
        <v>60790158000</v>
      </c>
      <c r="O1269" s="1">
        <v>19472303411</v>
      </c>
    </row>
    <row r="1270" spans="1:15" x14ac:dyDescent="0.15">
      <c r="A1270" s="2">
        <v>39051</v>
      </c>
      <c r="B1270" s="1">
        <v>67.75</v>
      </c>
      <c r="C1270" s="1">
        <v>69.180000000000007</v>
      </c>
      <c r="D1270" s="1">
        <v>64.73</v>
      </c>
      <c r="E1270" s="1">
        <v>64.73</v>
      </c>
      <c r="F1270" s="1">
        <v>64.41</v>
      </c>
      <c r="G1270" s="1">
        <v>3.34</v>
      </c>
      <c r="H1270" s="4">
        <f t="shared" si="53"/>
        <v>5.1855000000000005E-2</v>
      </c>
      <c r="I1270" s="1">
        <v>5.1855000000000002</v>
      </c>
      <c r="J1270" s="4">
        <f t="shared" si="52"/>
        <v>6.9499999999999996E-3</v>
      </c>
      <c r="K1270" s="1">
        <v>0.69499999999999995</v>
      </c>
      <c r="L1270" s="1">
        <v>2101203</v>
      </c>
      <c r="M1270" s="1">
        <v>141522146</v>
      </c>
      <c r="N1270" s="1">
        <v>63942450000</v>
      </c>
      <c r="O1270" s="1">
        <v>20482045584</v>
      </c>
    </row>
    <row r="1271" spans="1:15" x14ac:dyDescent="0.15">
      <c r="A1271" s="2">
        <v>39052</v>
      </c>
      <c r="B1271" s="1">
        <v>69</v>
      </c>
      <c r="C1271" s="1">
        <v>71.7</v>
      </c>
      <c r="D1271" s="1">
        <v>67.75</v>
      </c>
      <c r="E1271" s="1">
        <v>67.75</v>
      </c>
      <c r="F1271" s="1">
        <v>67.75</v>
      </c>
      <c r="G1271" s="1">
        <v>1.25</v>
      </c>
      <c r="H1271" s="4">
        <f t="shared" si="53"/>
        <v>1.8450000000000001E-2</v>
      </c>
      <c r="I1271" s="1">
        <v>1.845</v>
      </c>
      <c r="J1271" s="4">
        <f t="shared" si="52"/>
        <v>1.3368E-2</v>
      </c>
      <c r="K1271" s="1">
        <v>1.3368</v>
      </c>
      <c r="L1271" s="1">
        <v>4041469</v>
      </c>
      <c r="M1271" s="1">
        <v>282813533</v>
      </c>
      <c r="N1271" s="1">
        <v>65122200000</v>
      </c>
      <c r="O1271" s="1">
        <v>20859943104</v>
      </c>
    </row>
    <row r="1272" spans="1:15" x14ac:dyDescent="0.15">
      <c r="A1272" s="2">
        <v>39055</v>
      </c>
      <c r="B1272" s="1">
        <v>69.099999999999994</v>
      </c>
      <c r="C1272" s="1">
        <v>70.930000000000007</v>
      </c>
      <c r="D1272" s="1">
        <v>67.8</v>
      </c>
      <c r="E1272" s="1">
        <v>69.260000000000005</v>
      </c>
      <c r="F1272" s="1">
        <v>69</v>
      </c>
      <c r="G1272" s="1">
        <v>0.1</v>
      </c>
      <c r="H1272" s="4">
        <f t="shared" si="53"/>
        <v>1.449E-3</v>
      </c>
      <c r="I1272" s="1">
        <v>0.1449</v>
      </c>
      <c r="J1272" s="4">
        <f t="shared" si="52"/>
        <v>8.8929999999999999E-3</v>
      </c>
      <c r="K1272" s="1">
        <v>0.88929999999999998</v>
      </c>
      <c r="L1272" s="1">
        <v>2688658</v>
      </c>
      <c r="M1272" s="1">
        <v>185669864</v>
      </c>
      <c r="N1272" s="1">
        <v>65216580000</v>
      </c>
      <c r="O1272" s="1">
        <v>20890174906</v>
      </c>
    </row>
    <row r="1273" spans="1:15" x14ac:dyDescent="0.15">
      <c r="A1273" s="2">
        <v>39056</v>
      </c>
      <c r="B1273" s="1">
        <v>70.08</v>
      </c>
      <c r="C1273" s="1">
        <v>71.28</v>
      </c>
      <c r="D1273" s="1">
        <v>68.8</v>
      </c>
      <c r="E1273" s="1">
        <v>68.900000000000006</v>
      </c>
      <c r="F1273" s="1">
        <v>69.099999999999994</v>
      </c>
      <c r="G1273" s="1">
        <v>0.98</v>
      </c>
      <c r="H1273" s="4">
        <f t="shared" si="53"/>
        <v>1.4181999999999998E-2</v>
      </c>
      <c r="I1273" s="1">
        <v>1.4181999999999999</v>
      </c>
      <c r="J1273" s="4">
        <f t="shared" si="52"/>
        <v>1.2608999999999999E-2</v>
      </c>
      <c r="K1273" s="1">
        <v>1.2608999999999999</v>
      </c>
      <c r="L1273" s="1">
        <v>3811783</v>
      </c>
      <c r="M1273" s="1">
        <v>266976425</v>
      </c>
      <c r="N1273" s="1">
        <v>66141504000</v>
      </c>
      <c r="O1273" s="1">
        <v>21186446561</v>
      </c>
    </row>
    <row r="1274" spans="1:15" x14ac:dyDescent="0.15">
      <c r="A1274" s="2">
        <v>39057</v>
      </c>
      <c r="B1274" s="1">
        <v>69.03</v>
      </c>
      <c r="C1274" s="1">
        <v>70</v>
      </c>
      <c r="D1274" s="1">
        <v>66.900000000000006</v>
      </c>
      <c r="E1274" s="1">
        <v>70</v>
      </c>
      <c r="F1274" s="1">
        <v>70.08</v>
      </c>
      <c r="G1274" s="1">
        <v>-1.05</v>
      </c>
      <c r="H1274" s="4">
        <f t="shared" si="53"/>
        <v>-1.4983E-2</v>
      </c>
      <c r="I1274" s="1">
        <v>-1.4983</v>
      </c>
      <c r="J1274" s="4">
        <f t="shared" si="52"/>
        <v>1.2402E-2</v>
      </c>
      <c r="K1274" s="1">
        <v>1.2402</v>
      </c>
      <c r="L1274" s="1">
        <v>3749300</v>
      </c>
      <c r="M1274" s="1">
        <v>256408498</v>
      </c>
      <c r="N1274" s="1">
        <v>65150514000</v>
      </c>
      <c r="O1274" s="1">
        <v>20869012645</v>
      </c>
    </row>
    <row r="1275" spans="1:15" x14ac:dyDescent="0.15">
      <c r="A1275" s="2">
        <v>39058</v>
      </c>
      <c r="B1275" s="1">
        <v>69.540000000000006</v>
      </c>
      <c r="C1275" s="1">
        <v>70.099999999999994</v>
      </c>
      <c r="D1275" s="1">
        <v>68.510000000000005</v>
      </c>
      <c r="E1275" s="1">
        <v>68.510000000000005</v>
      </c>
      <c r="F1275" s="1">
        <v>69.03</v>
      </c>
      <c r="G1275" s="1">
        <v>0.51</v>
      </c>
      <c r="H1275" s="4">
        <f t="shared" si="53"/>
        <v>7.3880000000000005E-3</v>
      </c>
      <c r="I1275" s="1">
        <v>0.73880000000000001</v>
      </c>
      <c r="J1275" s="4">
        <f t="shared" si="52"/>
        <v>7.2290000000000002E-3</v>
      </c>
      <c r="K1275" s="1">
        <v>0.72289999999999999</v>
      </c>
      <c r="L1275" s="1">
        <v>2185538</v>
      </c>
      <c r="M1275" s="1">
        <v>151160168</v>
      </c>
      <c r="N1275" s="1">
        <v>65631852000</v>
      </c>
      <c r="O1275" s="1">
        <v>21023194833</v>
      </c>
    </row>
    <row r="1276" spans="1:15" x14ac:dyDescent="0.15">
      <c r="A1276" s="2">
        <v>39059</v>
      </c>
      <c r="B1276" s="1">
        <v>69.05</v>
      </c>
      <c r="C1276" s="1">
        <v>69.900000000000006</v>
      </c>
      <c r="D1276" s="1">
        <v>68</v>
      </c>
      <c r="E1276" s="1">
        <v>69</v>
      </c>
      <c r="F1276" s="1">
        <v>69.540000000000006</v>
      </c>
      <c r="G1276" s="1">
        <v>-0.49</v>
      </c>
      <c r="H1276" s="4">
        <f t="shared" si="53"/>
        <v>-7.0460000000000002E-3</v>
      </c>
      <c r="I1276" s="1">
        <v>-0.7046</v>
      </c>
      <c r="J1276" s="4">
        <f t="shared" si="52"/>
        <v>7.3000000000000001E-3</v>
      </c>
      <c r="K1276" s="1">
        <v>0.73</v>
      </c>
      <c r="L1276" s="1">
        <v>2206889</v>
      </c>
      <c r="M1276" s="1">
        <v>152466866</v>
      </c>
      <c r="N1276" s="1">
        <v>65169390000</v>
      </c>
      <c r="O1276" s="1">
        <v>20875059005</v>
      </c>
    </row>
    <row r="1277" spans="1:15" x14ac:dyDescent="0.15">
      <c r="A1277" s="2">
        <v>39062</v>
      </c>
      <c r="B1277" s="1">
        <v>72.3</v>
      </c>
      <c r="C1277" s="1">
        <v>72.5</v>
      </c>
      <c r="D1277" s="1">
        <v>68.099999999999994</v>
      </c>
      <c r="E1277" s="1">
        <v>68.099999999999994</v>
      </c>
      <c r="F1277" s="1">
        <v>69.05</v>
      </c>
      <c r="G1277" s="1">
        <v>3.25</v>
      </c>
      <c r="H1277" s="4">
        <f t="shared" si="53"/>
        <v>4.7066999999999998E-2</v>
      </c>
      <c r="I1277" s="1">
        <v>4.7066999999999997</v>
      </c>
      <c r="J1277" s="4">
        <f t="shared" si="52"/>
        <v>8.8500000000000002E-3</v>
      </c>
      <c r="K1277" s="1">
        <v>0.88500000000000001</v>
      </c>
      <c r="L1277" s="1">
        <v>2675430</v>
      </c>
      <c r="M1277" s="1">
        <v>188889525</v>
      </c>
      <c r="N1277" s="1">
        <v>68236740000</v>
      </c>
      <c r="O1277" s="1">
        <v>21857592557</v>
      </c>
    </row>
    <row r="1278" spans="1:15" x14ac:dyDescent="0.15">
      <c r="A1278" s="2">
        <v>39063</v>
      </c>
      <c r="B1278" s="1">
        <v>71.819999999999993</v>
      </c>
      <c r="C1278" s="1">
        <v>73.48</v>
      </c>
      <c r="D1278" s="1">
        <v>71.400000000000006</v>
      </c>
      <c r="E1278" s="1">
        <v>72.88</v>
      </c>
      <c r="F1278" s="1">
        <v>72.3</v>
      </c>
      <c r="G1278" s="1">
        <v>-0.48</v>
      </c>
      <c r="H1278" s="4">
        <f t="shared" si="53"/>
        <v>-6.6390000000000008E-3</v>
      </c>
      <c r="I1278" s="1">
        <v>-0.66390000000000005</v>
      </c>
      <c r="J1278" s="4">
        <f t="shared" si="52"/>
        <v>3.8920000000000001E-3</v>
      </c>
      <c r="K1278" s="1">
        <v>0.38919999999999999</v>
      </c>
      <c r="L1278" s="1">
        <v>1176703</v>
      </c>
      <c r="M1278" s="1">
        <v>84919970</v>
      </c>
      <c r="N1278" s="1">
        <v>67783716000</v>
      </c>
      <c r="O1278" s="1">
        <v>21712479909</v>
      </c>
    </row>
    <row r="1279" spans="1:15" x14ac:dyDescent="0.15">
      <c r="A1279" s="2">
        <v>39064</v>
      </c>
      <c r="B1279" s="1">
        <v>71.3</v>
      </c>
      <c r="C1279" s="1">
        <v>72.44</v>
      </c>
      <c r="D1279" s="1">
        <v>70.66</v>
      </c>
      <c r="E1279" s="1">
        <v>72.28</v>
      </c>
      <c r="F1279" s="1">
        <v>71.819999999999993</v>
      </c>
      <c r="G1279" s="1">
        <v>-0.52</v>
      </c>
      <c r="H1279" s="4">
        <f t="shared" si="53"/>
        <v>-7.2399999999999999E-3</v>
      </c>
      <c r="I1279" s="1">
        <v>-0.72399999999999998</v>
      </c>
      <c r="J1279" s="4">
        <f t="shared" si="52"/>
        <v>1.1053E-2</v>
      </c>
      <c r="K1279" s="1">
        <v>1.1052999999999999</v>
      </c>
      <c r="L1279" s="1">
        <v>3341653</v>
      </c>
      <c r="M1279" s="1">
        <v>239515640</v>
      </c>
      <c r="N1279" s="1">
        <v>67292940000</v>
      </c>
      <c r="O1279" s="1">
        <v>21555274541</v>
      </c>
    </row>
    <row r="1280" spans="1:15" x14ac:dyDescent="0.15">
      <c r="A1280" s="2">
        <v>39065</v>
      </c>
      <c r="B1280" s="1">
        <v>77.040000000000006</v>
      </c>
      <c r="C1280" s="1">
        <v>77.38</v>
      </c>
      <c r="D1280" s="1">
        <v>71.3</v>
      </c>
      <c r="E1280" s="1">
        <v>71.8</v>
      </c>
      <c r="F1280" s="1">
        <v>71.3</v>
      </c>
      <c r="G1280" s="1">
        <v>5.74</v>
      </c>
      <c r="H1280" s="4">
        <f t="shared" si="53"/>
        <v>8.0504999999999993E-2</v>
      </c>
      <c r="I1280" s="1">
        <v>8.0504999999999995</v>
      </c>
      <c r="J1280" s="4">
        <f t="shared" si="52"/>
        <v>1.2447E-2</v>
      </c>
      <c r="K1280" s="1">
        <v>1.2446999999999999</v>
      </c>
      <c r="L1280" s="1">
        <v>3762824</v>
      </c>
      <c r="M1280" s="1">
        <v>279885276</v>
      </c>
      <c r="N1280" s="1">
        <v>72710352000</v>
      </c>
      <c r="O1280" s="1">
        <v>23290579953</v>
      </c>
    </row>
    <row r="1281" spans="1:15" x14ac:dyDescent="0.15">
      <c r="A1281" s="2">
        <v>39066</v>
      </c>
      <c r="B1281" s="1">
        <v>79.13</v>
      </c>
      <c r="C1281" s="1">
        <v>79.959999999999994</v>
      </c>
      <c r="D1281" s="1">
        <v>76.03</v>
      </c>
      <c r="E1281" s="1">
        <v>77</v>
      </c>
      <c r="F1281" s="1">
        <v>77.040000000000006</v>
      </c>
      <c r="G1281" s="1">
        <v>2.09</v>
      </c>
      <c r="H1281" s="4">
        <f t="shared" si="53"/>
        <v>2.7129E-2</v>
      </c>
      <c r="I1281" s="1">
        <v>2.7128999999999999</v>
      </c>
      <c r="J1281" s="4">
        <f t="shared" si="52"/>
        <v>7.8390000000000005E-3</v>
      </c>
      <c r="K1281" s="1">
        <v>0.78390000000000004</v>
      </c>
      <c r="L1281" s="1">
        <v>2369730</v>
      </c>
      <c r="M1281" s="1">
        <v>185540482</v>
      </c>
      <c r="N1281" s="1">
        <v>74682894000</v>
      </c>
      <c r="O1281" s="1">
        <v>23922424606</v>
      </c>
    </row>
    <row r="1282" spans="1:15" x14ac:dyDescent="0.15">
      <c r="A1282" s="2">
        <v>39069</v>
      </c>
      <c r="B1282" s="1">
        <v>86.4</v>
      </c>
      <c r="C1282" s="1">
        <v>86.66</v>
      </c>
      <c r="D1282" s="1">
        <v>78.98</v>
      </c>
      <c r="E1282" s="1">
        <v>78.98</v>
      </c>
      <c r="F1282" s="1">
        <v>79.13</v>
      </c>
      <c r="G1282" s="1">
        <v>7.27</v>
      </c>
      <c r="H1282" s="4">
        <f t="shared" si="53"/>
        <v>9.1873999999999997E-2</v>
      </c>
      <c r="I1282" s="1">
        <v>9.1874000000000002</v>
      </c>
      <c r="J1282" s="4">
        <f t="shared" si="52"/>
        <v>1.1656E-2</v>
      </c>
      <c r="K1282" s="1">
        <v>1.1656</v>
      </c>
      <c r="L1282" s="1">
        <v>3523829</v>
      </c>
      <c r="M1282" s="1">
        <v>295726593</v>
      </c>
      <c r="N1282" s="1">
        <v>81544320000</v>
      </c>
      <c r="O1282" s="1">
        <v>26120276582</v>
      </c>
    </row>
    <row r="1283" spans="1:15" x14ac:dyDescent="0.15">
      <c r="A1283" s="2">
        <v>39070</v>
      </c>
      <c r="B1283" s="1">
        <v>84.49</v>
      </c>
      <c r="C1283" s="1">
        <v>88.8</v>
      </c>
      <c r="D1283" s="1">
        <v>83.88</v>
      </c>
      <c r="E1283" s="1">
        <v>86.4</v>
      </c>
      <c r="F1283" s="1">
        <v>86.4</v>
      </c>
      <c r="G1283" s="1">
        <v>-1.91</v>
      </c>
      <c r="H1283" s="4">
        <f t="shared" si="53"/>
        <v>-2.2106000000000001E-2</v>
      </c>
      <c r="I1283" s="1">
        <v>-2.2105999999999999</v>
      </c>
      <c r="J1283" s="4">
        <f t="shared" si="52"/>
        <v>1.2581999999999999E-2</v>
      </c>
      <c r="K1283" s="1">
        <v>1.2582</v>
      </c>
      <c r="L1283" s="1">
        <v>3803816</v>
      </c>
      <c r="M1283" s="1">
        <v>326181880</v>
      </c>
      <c r="N1283" s="1">
        <v>79741662000</v>
      </c>
      <c r="O1283" s="1">
        <v>25542849172</v>
      </c>
    </row>
    <row r="1284" spans="1:15" x14ac:dyDescent="0.15">
      <c r="A1284" s="2">
        <v>39071</v>
      </c>
      <c r="B1284" s="1">
        <v>84.3</v>
      </c>
      <c r="C1284" s="1">
        <v>85.9</v>
      </c>
      <c r="D1284" s="1">
        <v>83.51</v>
      </c>
      <c r="E1284" s="1">
        <v>83.98</v>
      </c>
      <c r="F1284" s="1">
        <v>84.49</v>
      </c>
      <c r="G1284" s="1">
        <v>-0.19</v>
      </c>
      <c r="H1284" s="4">
        <f t="shared" si="53"/>
        <v>-2.2489999999999997E-3</v>
      </c>
      <c r="I1284" s="1">
        <v>-0.22489999999999999</v>
      </c>
      <c r="J1284" s="4">
        <f t="shared" si="52"/>
        <v>8.3340000000000011E-3</v>
      </c>
      <c r="K1284" s="1">
        <v>0.83340000000000003</v>
      </c>
      <c r="L1284" s="1">
        <v>2519590</v>
      </c>
      <c r="M1284" s="1">
        <v>212351401</v>
      </c>
      <c r="N1284" s="1">
        <v>79562340000</v>
      </c>
      <c r="O1284" s="1">
        <v>25485408749</v>
      </c>
    </row>
    <row r="1285" spans="1:15" x14ac:dyDescent="0.15">
      <c r="A1285" s="2">
        <v>39072</v>
      </c>
      <c r="B1285" s="1">
        <v>82.98</v>
      </c>
      <c r="C1285" s="1">
        <v>85.5</v>
      </c>
      <c r="D1285" s="1">
        <v>82.5</v>
      </c>
      <c r="E1285" s="1">
        <v>84.3</v>
      </c>
      <c r="F1285" s="1">
        <v>84.3</v>
      </c>
      <c r="G1285" s="1">
        <v>-1.32</v>
      </c>
      <c r="H1285" s="4">
        <f t="shared" si="53"/>
        <v>-1.5658000000000002E-2</v>
      </c>
      <c r="I1285" s="1">
        <v>-1.5658000000000001</v>
      </c>
      <c r="J1285" s="4">
        <f t="shared" si="52"/>
        <v>1.0022999999999999E-2</v>
      </c>
      <c r="K1285" s="1">
        <v>1.0023</v>
      </c>
      <c r="L1285" s="1">
        <v>3030146</v>
      </c>
      <c r="M1285" s="1">
        <v>256088471</v>
      </c>
      <c r="N1285" s="1">
        <v>78316524000</v>
      </c>
      <c r="O1285" s="1">
        <v>25086348968</v>
      </c>
    </row>
    <row r="1286" spans="1:15" x14ac:dyDescent="0.15">
      <c r="A1286" s="2">
        <v>39073</v>
      </c>
      <c r="B1286" s="1">
        <v>80.83</v>
      </c>
      <c r="C1286" s="1">
        <v>83.7</v>
      </c>
      <c r="D1286" s="1">
        <v>79.98</v>
      </c>
      <c r="E1286" s="1">
        <v>82.5</v>
      </c>
      <c r="F1286" s="1">
        <v>82.98</v>
      </c>
      <c r="G1286" s="1">
        <v>-2.15</v>
      </c>
      <c r="H1286" s="4">
        <f t="shared" si="53"/>
        <v>-2.5910000000000002E-2</v>
      </c>
      <c r="I1286" s="1">
        <v>-2.5910000000000002</v>
      </c>
      <c r="J1286" s="4">
        <f t="shared" si="52"/>
        <v>1.0069E-2</v>
      </c>
      <c r="K1286" s="1">
        <v>1.0068999999999999</v>
      </c>
      <c r="L1286" s="1">
        <v>3043946</v>
      </c>
      <c r="M1286" s="1">
        <v>249249212</v>
      </c>
      <c r="N1286" s="1">
        <v>76287354000</v>
      </c>
      <c r="O1286" s="1">
        <v>24436365233</v>
      </c>
    </row>
    <row r="1287" spans="1:15" x14ac:dyDescent="0.15">
      <c r="A1287" s="2">
        <v>39076</v>
      </c>
      <c r="B1287" s="1">
        <v>83.21</v>
      </c>
      <c r="C1287" s="1">
        <v>84.18</v>
      </c>
      <c r="D1287" s="1">
        <v>81.06</v>
      </c>
      <c r="E1287" s="1">
        <v>81.06</v>
      </c>
      <c r="F1287" s="1">
        <v>80.83</v>
      </c>
      <c r="G1287" s="1">
        <v>2.38</v>
      </c>
      <c r="H1287" s="4">
        <f t="shared" si="53"/>
        <v>2.9445000000000002E-2</v>
      </c>
      <c r="I1287" s="1">
        <v>2.9445000000000001</v>
      </c>
      <c r="J1287" s="4">
        <f t="shared" si="52"/>
        <v>8.2540000000000009E-3</v>
      </c>
      <c r="K1287" s="1">
        <v>0.82540000000000002</v>
      </c>
      <c r="L1287" s="1">
        <v>2495441</v>
      </c>
      <c r="M1287" s="1">
        <v>207941105</v>
      </c>
      <c r="N1287" s="1">
        <v>78533598000</v>
      </c>
      <c r="O1287" s="1">
        <v>25155882111</v>
      </c>
    </row>
    <row r="1288" spans="1:15" x14ac:dyDescent="0.15">
      <c r="A1288" s="2">
        <v>39077</v>
      </c>
      <c r="B1288" s="1" t="s">
        <v>16</v>
      </c>
      <c r="C1288" s="1" t="s">
        <v>16</v>
      </c>
      <c r="D1288" s="1" t="s">
        <v>16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4" t="e">
        <f t="shared" si="52"/>
        <v>#VALUE!</v>
      </c>
      <c r="K1288" s="1" t="s">
        <v>16</v>
      </c>
      <c r="L1288" s="1" t="s">
        <v>16</v>
      </c>
      <c r="M1288" s="1" t="s">
        <v>16</v>
      </c>
      <c r="N1288" s="1">
        <v>78533598000</v>
      </c>
      <c r="O1288" s="1">
        <v>25155882111</v>
      </c>
    </row>
    <row r="1289" spans="1:15" x14ac:dyDescent="0.15">
      <c r="A1289" s="2">
        <v>39078</v>
      </c>
      <c r="B1289" s="1">
        <v>85.48</v>
      </c>
      <c r="C1289" s="1">
        <v>86.4</v>
      </c>
      <c r="D1289" s="1">
        <v>84.2</v>
      </c>
      <c r="E1289" s="1">
        <v>84.21</v>
      </c>
      <c r="F1289" s="1">
        <v>83.21</v>
      </c>
      <c r="G1289" s="1">
        <v>2.27</v>
      </c>
      <c r="H1289" s="4">
        <f t="shared" ref="H1289:H1325" si="54">I1289/100</f>
        <v>2.7280000000000002E-2</v>
      </c>
      <c r="I1289" s="1">
        <v>2.7280000000000002</v>
      </c>
      <c r="J1289" s="4">
        <f t="shared" si="52"/>
        <v>6.5669999999999999E-3</v>
      </c>
      <c r="K1289" s="1">
        <v>0.65669999999999995</v>
      </c>
      <c r="L1289" s="1">
        <v>1985302</v>
      </c>
      <c r="M1289" s="1">
        <v>169858959</v>
      </c>
      <c r="N1289" s="1">
        <v>80676024000</v>
      </c>
      <c r="O1289" s="1">
        <v>25842144008</v>
      </c>
    </row>
    <row r="1290" spans="1:15" x14ac:dyDescent="0.15">
      <c r="A1290" s="2">
        <v>39079</v>
      </c>
      <c r="B1290" s="1">
        <v>85.48</v>
      </c>
      <c r="C1290" s="1">
        <v>86</v>
      </c>
      <c r="D1290" s="1">
        <v>83.5</v>
      </c>
      <c r="E1290" s="1">
        <v>85.8</v>
      </c>
      <c r="F1290" s="1">
        <v>85.48</v>
      </c>
      <c r="G1290" s="1">
        <v>0</v>
      </c>
      <c r="H1290" s="4">
        <f t="shared" si="54"/>
        <v>0</v>
      </c>
      <c r="I1290" s="1">
        <v>0</v>
      </c>
      <c r="J1290" s="4">
        <f t="shared" si="52"/>
        <v>9.6860000000000002E-3</v>
      </c>
      <c r="K1290" s="1">
        <v>0.96860000000000002</v>
      </c>
      <c r="L1290" s="1">
        <v>2928105</v>
      </c>
      <c r="M1290" s="1">
        <v>248296941</v>
      </c>
      <c r="N1290" s="1">
        <v>80676024000</v>
      </c>
      <c r="O1290" s="1">
        <v>25842144008</v>
      </c>
    </row>
    <row r="1291" spans="1:15" x14ac:dyDescent="0.15">
      <c r="A1291" s="2">
        <v>39080</v>
      </c>
      <c r="B1291" s="1">
        <v>87.83</v>
      </c>
      <c r="C1291" s="1">
        <v>92.1</v>
      </c>
      <c r="D1291" s="1">
        <v>84.56</v>
      </c>
      <c r="E1291" s="1">
        <v>85.49</v>
      </c>
      <c r="F1291" s="1">
        <v>85.48</v>
      </c>
      <c r="G1291" s="1">
        <v>2.35</v>
      </c>
      <c r="H1291" s="4">
        <f t="shared" si="54"/>
        <v>2.7492000000000003E-2</v>
      </c>
      <c r="I1291" s="1">
        <v>2.7492000000000001</v>
      </c>
      <c r="J1291" s="4">
        <f t="shared" si="52"/>
        <v>2.7446000000000002E-2</v>
      </c>
      <c r="K1291" s="1">
        <v>2.7446000000000002</v>
      </c>
      <c r="L1291" s="1">
        <v>8297549</v>
      </c>
      <c r="M1291" s="1">
        <v>728497750</v>
      </c>
      <c r="N1291" s="1">
        <v>82893954000</v>
      </c>
      <c r="O1291" s="1">
        <v>26552591345</v>
      </c>
    </row>
    <row r="1292" spans="1:15" x14ac:dyDescent="0.15">
      <c r="A1292" s="2">
        <v>39086</v>
      </c>
      <c r="B1292" s="1">
        <v>85.84</v>
      </c>
      <c r="C1292" s="1">
        <v>90.18</v>
      </c>
      <c r="D1292" s="1">
        <v>85.5</v>
      </c>
      <c r="E1292" s="1">
        <v>90.01</v>
      </c>
      <c r="F1292" s="1">
        <v>87.83</v>
      </c>
      <c r="G1292" s="1">
        <v>-1.99</v>
      </c>
      <c r="H1292" s="4">
        <f t="shared" si="54"/>
        <v>-2.2656999999999997E-2</v>
      </c>
      <c r="I1292" s="1">
        <v>-2.2656999999999998</v>
      </c>
      <c r="J1292" s="4">
        <f t="shared" si="52"/>
        <v>1.4774000000000001E-2</v>
      </c>
      <c r="K1292" s="1">
        <v>1.4774</v>
      </c>
      <c r="L1292" s="1">
        <v>4466467</v>
      </c>
      <c r="M1292" s="1">
        <v>394957199</v>
      </c>
      <c r="N1292" s="1">
        <v>81015792000</v>
      </c>
      <c r="O1292" s="1">
        <v>25950978493</v>
      </c>
    </row>
    <row r="1293" spans="1:15" x14ac:dyDescent="0.15">
      <c r="A1293" s="2">
        <v>39087</v>
      </c>
      <c r="B1293" s="1">
        <v>86.27</v>
      </c>
      <c r="C1293" s="1">
        <v>86.69</v>
      </c>
      <c r="D1293" s="1">
        <v>83.3</v>
      </c>
      <c r="E1293" s="1">
        <v>84.79</v>
      </c>
      <c r="F1293" s="1">
        <v>85.84</v>
      </c>
      <c r="G1293" s="1">
        <v>0.43</v>
      </c>
      <c r="H1293" s="4">
        <f t="shared" si="54"/>
        <v>5.0090000000000004E-3</v>
      </c>
      <c r="I1293" s="1">
        <v>0.50090000000000001</v>
      </c>
      <c r="J1293" s="4">
        <f t="shared" si="52"/>
        <v>9.1970000000000003E-3</v>
      </c>
      <c r="K1293" s="1">
        <v>0.91969999999999996</v>
      </c>
      <c r="L1293" s="1">
        <v>2780501</v>
      </c>
      <c r="M1293" s="1">
        <v>236787475</v>
      </c>
      <c r="N1293" s="1">
        <v>81421626000</v>
      </c>
      <c r="O1293" s="1">
        <v>26080975240</v>
      </c>
    </row>
    <row r="1294" spans="1:15" x14ac:dyDescent="0.15">
      <c r="A1294" s="2">
        <v>39090</v>
      </c>
      <c r="B1294" s="1">
        <v>84.86</v>
      </c>
      <c r="C1294" s="1">
        <v>86.6</v>
      </c>
      <c r="D1294" s="1">
        <v>83.88</v>
      </c>
      <c r="E1294" s="1">
        <v>86.3</v>
      </c>
      <c r="F1294" s="1">
        <v>86.27</v>
      </c>
      <c r="G1294" s="1">
        <v>-1.41</v>
      </c>
      <c r="H1294" s="4">
        <f t="shared" si="54"/>
        <v>-1.6344000000000001E-2</v>
      </c>
      <c r="I1294" s="1">
        <v>-1.6344000000000001</v>
      </c>
      <c r="J1294" s="4">
        <f t="shared" si="52"/>
        <v>1.6182999999999999E-2</v>
      </c>
      <c r="K1294" s="1">
        <v>1.6183000000000001</v>
      </c>
      <c r="L1294" s="1">
        <v>4892359</v>
      </c>
      <c r="M1294" s="1">
        <v>417405505</v>
      </c>
      <c r="N1294" s="1">
        <v>80090868000</v>
      </c>
      <c r="O1294" s="1">
        <v>25654706838</v>
      </c>
    </row>
    <row r="1295" spans="1:15" x14ac:dyDescent="0.15">
      <c r="A1295" s="2">
        <v>39091</v>
      </c>
      <c r="B1295" s="1">
        <v>88.79</v>
      </c>
      <c r="C1295" s="1">
        <v>89.99</v>
      </c>
      <c r="D1295" s="1">
        <v>84.6</v>
      </c>
      <c r="E1295" s="1">
        <v>84.89</v>
      </c>
      <c r="F1295" s="1">
        <v>84.86</v>
      </c>
      <c r="G1295" s="1">
        <v>3.93</v>
      </c>
      <c r="H1295" s="4">
        <f t="shared" si="54"/>
        <v>4.6311999999999999E-2</v>
      </c>
      <c r="I1295" s="1">
        <v>4.6311999999999998</v>
      </c>
      <c r="J1295" s="4">
        <f t="shared" si="52"/>
        <v>9.3610000000000013E-3</v>
      </c>
      <c r="K1295" s="1">
        <v>0.93610000000000004</v>
      </c>
      <c r="L1295" s="1">
        <v>2830001</v>
      </c>
      <c r="M1295" s="1">
        <v>248096035</v>
      </c>
      <c r="N1295" s="1">
        <v>83800002000</v>
      </c>
      <c r="O1295" s="1">
        <v>26842816641</v>
      </c>
    </row>
    <row r="1296" spans="1:15" x14ac:dyDescent="0.15">
      <c r="A1296" s="2">
        <v>39092</v>
      </c>
      <c r="B1296" s="1">
        <v>88.97</v>
      </c>
      <c r="C1296" s="1">
        <v>90.49</v>
      </c>
      <c r="D1296" s="1">
        <v>87.6</v>
      </c>
      <c r="E1296" s="1">
        <v>89</v>
      </c>
      <c r="F1296" s="1">
        <v>88.79</v>
      </c>
      <c r="G1296" s="1">
        <v>0.18</v>
      </c>
      <c r="H1296" s="4">
        <f t="shared" si="54"/>
        <v>2.0269999999999997E-3</v>
      </c>
      <c r="I1296" s="1">
        <v>0.20269999999999999</v>
      </c>
      <c r="J1296" s="4">
        <f t="shared" si="52"/>
        <v>9.3410000000000003E-3</v>
      </c>
      <c r="K1296" s="1">
        <v>0.93410000000000004</v>
      </c>
      <c r="L1296" s="1">
        <v>2823940</v>
      </c>
      <c r="M1296" s="1">
        <v>249921322</v>
      </c>
      <c r="N1296" s="1">
        <v>83969886000</v>
      </c>
      <c r="O1296" s="1">
        <v>26897233884</v>
      </c>
    </row>
    <row r="1297" spans="1:15" x14ac:dyDescent="0.15">
      <c r="A1297" s="2">
        <v>39093</v>
      </c>
      <c r="B1297" s="1">
        <v>91.99</v>
      </c>
      <c r="C1297" s="1">
        <v>93.18</v>
      </c>
      <c r="D1297" s="1">
        <v>88.5</v>
      </c>
      <c r="E1297" s="1">
        <v>89</v>
      </c>
      <c r="F1297" s="1">
        <v>88.97</v>
      </c>
      <c r="G1297" s="1">
        <v>3.02</v>
      </c>
      <c r="H1297" s="4">
        <f t="shared" si="54"/>
        <v>3.3944000000000002E-2</v>
      </c>
      <c r="I1297" s="1">
        <v>3.3944000000000001</v>
      </c>
      <c r="J1297" s="4">
        <f t="shared" si="52"/>
        <v>1.2397999999999999E-2</v>
      </c>
      <c r="K1297" s="1">
        <v>1.2398</v>
      </c>
      <c r="L1297" s="1">
        <v>3748280</v>
      </c>
      <c r="M1297" s="1">
        <v>341540304</v>
      </c>
      <c r="N1297" s="1">
        <v>86820162000</v>
      </c>
      <c r="O1297" s="1">
        <v>27810234292</v>
      </c>
    </row>
    <row r="1298" spans="1:15" x14ac:dyDescent="0.15">
      <c r="A1298" s="2">
        <v>39094</v>
      </c>
      <c r="B1298" s="1">
        <v>96.96</v>
      </c>
      <c r="C1298" s="1">
        <v>97.2</v>
      </c>
      <c r="D1298" s="1">
        <v>90</v>
      </c>
      <c r="E1298" s="1">
        <v>91.9</v>
      </c>
      <c r="F1298" s="1">
        <v>91.99</v>
      </c>
      <c r="G1298" s="1">
        <v>4.97</v>
      </c>
      <c r="H1298" s="4">
        <f t="shared" si="54"/>
        <v>5.4028E-2</v>
      </c>
      <c r="I1298" s="1">
        <v>5.4028</v>
      </c>
      <c r="J1298" s="4">
        <f t="shared" si="52"/>
        <v>1.2041E-2</v>
      </c>
      <c r="K1298" s="1">
        <v>1.2040999999999999</v>
      </c>
      <c r="L1298" s="1">
        <v>3640208</v>
      </c>
      <c r="M1298" s="1">
        <v>347136997</v>
      </c>
      <c r="N1298" s="1">
        <v>91510848000</v>
      </c>
      <c r="O1298" s="1">
        <v>29312754831</v>
      </c>
    </row>
    <row r="1299" spans="1:15" x14ac:dyDescent="0.15">
      <c r="A1299" s="2">
        <v>39097</v>
      </c>
      <c r="B1299" s="1">
        <v>99.61</v>
      </c>
      <c r="C1299" s="1">
        <v>102</v>
      </c>
      <c r="D1299" s="1">
        <v>97.05</v>
      </c>
      <c r="E1299" s="1">
        <v>97.05</v>
      </c>
      <c r="F1299" s="1">
        <v>96.96</v>
      </c>
      <c r="G1299" s="1">
        <v>2.65</v>
      </c>
      <c r="H1299" s="4">
        <f t="shared" si="54"/>
        <v>2.7330999999999998E-2</v>
      </c>
      <c r="I1299" s="1">
        <v>2.7330999999999999</v>
      </c>
      <c r="J1299" s="4">
        <f t="shared" si="52"/>
        <v>1.0145E-2</v>
      </c>
      <c r="K1299" s="1">
        <v>1.0145</v>
      </c>
      <c r="L1299" s="1">
        <v>3067052</v>
      </c>
      <c r="M1299" s="1">
        <v>305993934</v>
      </c>
      <c r="N1299" s="1">
        <v>94011918000</v>
      </c>
      <c r="O1299" s="1">
        <v>30113897574</v>
      </c>
    </row>
    <row r="1300" spans="1:15" x14ac:dyDescent="0.15">
      <c r="A1300" s="2">
        <v>39098</v>
      </c>
      <c r="B1300" s="1">
        <v>97.73</v>
      </c>
      <c r="C1300" s="1">
        <v>100.78</v>
      </c>
      <c r="D1300" s="1">
        <v>96.28</v>
      </c>
      <c r="E1300" s="1">
        <v>99.36</v>
      </c>
      <c r="F1300" s="1">
        <v>99.61</v>
      </c>
      <c r="G1300" s="1">
        <v>-1.88</v>
      </c>
      <c r="H1300" s="4">
        <f t="shared" si="54"/>
        <v>-1.8873999999999998E-2</v>
      </c>
      <c r="I1300" s="1">
        <v>-1.8874</v>
      </c>
      <c r="J1300" s="4">
        <f t="shared" si="52"/>
        <v>1.159E-2</v>
      </c>
      <c r="K1300" s="1">
        <v>1.159</v>
      </c>
      <c r="L1300" s="1">
        <v>3503970</v>
      </c>
      <c r="M1300" s="1">
        <v>344077710</v>
      </c>
      <c r="N1300" s="1">
        <v>92237574000</v>
      </c>
      <c r="O1300" s="1">
        <v>29545539704</v>
      </c>
    </row>
    <row r="1301" spans="1:15" x14ac:dyDescent="0.15">
      <c r="A1301" s="2">
        <v>39099</v>
      </c>
      <c r="B1301" s="1">
        <v>98.12</v>
      </c>
      <c r="C1301" s="1">
        <v>103</v>
      </c>
      <c r="D1301" s="1">
        <v>96.02</v>
      </c>
      <c r="E1301" s="1">
        <v>97.59</v>
      </c>
      <c r="F1301" s="1">
        <v>97.73</v>
      </c>
      <c r="G1301" s="1">
        <v>0.39</v>
      </c>
      <c r="H1301" s="4">
        <f t="shared" si="54"/>
        <v>3.9909999999999998E-3</v>
      </c>
      <c r="I1301" s="1">
        <v>0.39910000000000001</v>
      </c>
      <c r="J1301" s="4">
        <f t="shared" si="52"/>
        <v>8.5719999999999998E-3</v>
      </c>
      <c r="K1301" s="1">
        <v>0.85719999999999996</v>
      </c>
      <c r="L1301" s="1">
        <v>2591604</v>
      </c>
      <c r="M1301" s="1">
        <v>257353976</v>
      </c>
      <c r="N1301" s="1">
        <v>92605656000</v>
      </c>
      <c r="O1301" s="1">
        <v>29663443730</v>
      </c>
    </row>
    <row r="1302" spans="1:15" x14ac:dyDescent="0.15">
      <c r="A1302" s="2">
        <v>39100</v>
      </c>
      <c r="B1302" s="1">
        <v>105.22</v>
      </c>
      <c r="C1302" s="1">
        <v>105.49</v>
      </c>
      <c r="D1302" s="1">
        <v>97</v>
      </c>
      <c r="E1302" s="1">
        <v>98</v>
      </c>
      <c r="F1302" s="1">
        <v>98.12</v>
      </c>
      <c r="G1302" s="1">
        <v>7.1</v>
      </c>
      <c r="H1302" s="4">
        <f t="shared" si="54"/>
        <v>7.2359999999999994E-2</v>
      </c>
      <c r="I1302" s="1">
        <v>7.2359999999999998</v>
      </c>
      <c r="J1302" s="4">
        <f t="shared" si="52"/>
        <v>1.0137E-2</v>
      </c>
      <c r="K1302" s="1">
        <v>1.0137</v>
      </c>
      <c r="L1302" s="1">
        <v>3064535</v>
      </c>
      <c r="M1302" s="1">
        <v>315103130</v>
      </c>
      <c r="N1302" s="1">
        <v>99306636000</v>
      </c>
      <c r="O1302" s="1">
        <v>31809901644</v>
      </c>
    </row>
    <row r="1303" spans="1:15" x14ac:dyDescent="0.15">
      <c r="A1303" s="2">
        <v>39101</v>
      </c>
      <c r="B1303" s="1">
        <v>109.35</v>
      </c>
      <c r="C1303" s="1">
        <v>111.89</v>
      </c>
      <c r="D1303" s="1">
        <v>105.22</v>
      </c>
      <c r="E1303" s="1">
        <v>105.22</v>
      </c>
      <c r="F1303" s="1">
        <v>105.22</v>
      </c>
      <c r="G1303" s="1">
        <v>4.13</v>
      </c>
      <c r="H1303" s="4">
        <f t="shared" si="54"/>
        <v>3.9251000000000001E-2</v>
      </c>
      <c r="I1303" s="1">
        <v>3.9251</v>
      </c>
      <c r="J1303" s="4">
        <f t="shared" si="52"/>
        <v>7.3619999999999996E-3</v>
      </c>
      <c r="K1303" s="1">
        <v>0.73619999999999997</v>
      </c>
      <c r="L1303" s="1">
        <v>2225551</v>
      </c>
      <c r="M1303" s="1">
        <v>243504208</v>
      </c>
      <c r="N1303" s="3">
        <v>103000000000</v>
      </c>
      <c r="O1303" s="1">
        <v>33058475050</v>
      </c>
    </row>
    <row r="1304" spans="1:15" x14ac:dyDescent="0.15">
      <c r="A1304" s="2">
        <v>39104</v>
      </c>
      <c r="B1304" s="1">
        <v>113.2</v>
      </c>
      <c r="C1304" s="1">
        <v>116</v>
      </c>
      <c r="D1304" s="1">
        <v>110</v>
      </c>
      <c r="E1304" s="1">
        <v>110.1</v>
      </c>
      <c r="F1304" s="1">
        <v>109.35</v>
      </c>
      <c r="G1304" s="1">
        <v>3.85</v>
      </c>
      <c r="H1304" s="4">
        <f t="shared" si="54"/>
        <v>3.5207999999999996E-2</v>
      </c>
      <c r="I1304" s="1">
        <v>3.5207999999999999</v>
      </c>
      <c r="J1304" s="4">
        <f t="shared" si="52"/>
        <v>8.4419999999999999E-3</v>
      </c>
      <c r="K1304" s="1">
        <v>0.84419999999999995</v>
      </c>
      <c r="L1304" s="1">
        <v>2552122</v>
      </c>
      <c r="M1304" s="1">
        <v>290839225</v>
      </c>
      <c r="N1304" s="3">
        <v>107000000000</v>
      </c>
      <c r="O1304" s="1">
        <v>34222399411</v>
      </c>
    </row>
    <row r="1305" spans="1:15" x14ac:dyDescent="0.15">
      <c r="A1305" s="2">
        <v>39105</v>
      </c>
      <c r="B1305" s="1">
        <v>105.28</v>
      </c>
      <c r="C1305" s="1">
        <v>114.8</v>
      </c>
      <c r="D1305" s="1">
        <v>104.1</v>
      </c>
      <c r="E1305" s="1">
        <v>113.8</v>
      </c>
      <c r="F1305" s="1">
        <v>113.2</v>
      </c>
      <c r="G1305" s="1">
        <v>-7.92</v>
      </c>
      <c r="H1305" s="4">
        <f t="shared" si="54"/>
        <v>-6.9964999999999999E-2</v>
      </c>
      <c r="I1305" s="1">
        <v>-6.9965000000000002</v>
      </c>
      <c r="J1305" s="4">
        <f t="shared" si="52"/>
        <v>1.3821000000000002E-2</v>
      </c>
      <c r="K1305" s="1">
        <v>1.3821000000000001</v>
      </c>
      <c r="L1305" s="1">
        <v>4178280</v>
      </c>
      <c r="M1305" s="1">
        <v>450098219</v>
      </c>
      <c r="N1305" s="1">
        <v>99363264000</v>
      </c>
      <c r="O1305" s="1">
        <v>31828040725</v>
      </c>
    </row>
    <row r="1306" spans="1:15" x14ac:dyDescent="0.15">
      <c r="A1306" s="2">
        <v>39106</v>
      </c>
      <c r="B1306" s="1">
        <v>109.78</v>
      </c>
      <c r="C1306" s="1">
        <v>113</v>
      </c>
      <c r="D1306" s="1">
        <v>105.5</v>
      </c>
      <c r="E1306" s="1">
        <v>105.5</v>
      </c>
      <c r="F1306" s="1">
        <v>105.28</v>
      </c>
      <c r="G1306" s="1">
        <v>4.5</v>
      </c>
      <c r="H1306" s="4">
        <f t="shared" si="54"/>
        <v>4.2743000000000003E-2</v>
      </c>
      <c r="I1306" s="1">
        <v>4.2743000000000002</v>
      </c>
      <c r="J1306" s="4">
        <f t="shared" si="52"/>
        <v>6.4180000000000001E-3</v>
      </c>
      <c r="K1306" s="1">
        <v>0.64180000000000004</v>
      </c>
      <c r="L1306" s="1">
        <v>1940422</v>
      </c>
      <c r="M1306" s="1">
        <v>212553649</v>
      </c>
      <c r="N1306" s="3">
        <v>104000000000</v>
      </c>
      <c r="O1306" s="1">
        <v>33188471797</v>
      </c>
    </row>
    <row r="1307" spans="1:15" x14ac:dyDescent="0.15">
      <c r="A1307" s="2">
        <v>39107</v>
      </c>
      <c r="B1307" s="1">
        <v>108.37</v>
      </c>
      <c r="C1307" s="1">
        <v>110.95</v>
      </c>
      <c r="D1307" s="1">
        <v>106.3</v>
      </c>
      <c r="E1307" s="1">
        <v>107.5</v>
      </c>
      <c r="F1307" s="1">
        <v>109.78</v>
      </c>
      <c r="G1307" s="1">
        <v>-1.41</v>
      </c>
      <c r="H1307" s="4">
        <f t="shared" si="54"/>
        <v>-1.2844E-2</v>
      </c>
      <c r="I1307" s="1">
        <v>-1.2844</v>
      </c>
      <c r="J1307" s="4">
        <f t="shared" si="52"/>
        <v>1.4835000000000001E-2</v>
      </c>
      <c r="K1307" s="1">
        <v>1.4835</v>
      </c>
      <c r="L1307" s="1">
        <v>4484815</v>
      </c>
      <c r="M1307" s="1">
        <v>490557153</v>
      </c>
      <c r="N1307" s="3">
        <v>102000000000</v>
      </c>
      <c r="O1307" s="1">
        <v>32762203394</v>
      </c>
    </row>
    <row r="1308" spans="1:15" x14ac:dyDescent="0.15">
      <c r="A1308" s="2">
        <v>39108</v>
      </c>
      <c r="B1308" s="1">
        <v>108.89</v>
      </c>
      <c r="C1308" s="1">
        <v>109.95</v>
      </c>
      <c r="D1308" s="1">
        <v>98</v>
      </c>
      <c r="E1308" s="1">
        <v>107</v>
      </c>
      <c r="F1308" s="1">
        <v>108.37</v>
      </c>
      <c r="G1308" s="1">
        <v>0.52</v>
      </c>
      <c r="H1308" s="4">
        <f t="shared" si="54"/>
        <v>4.7980000000000002E-3</v>
      </c>
      <c r="I1308" s="1">
        <v>0.4798</v>
      </c>
      <c r="J1308" s="4">
        <f t="shared" si="52"/>
        <v>1.1856999999999999E-2</v>
      </c>
      <c r="K1308" s="1">
        <v>1.1857</v>
      </c>
      <c r="L1308" s="1">
        <v>3584570</v>
      </c>
      <c r="M1308" s="1">
        <v>380378208</v>
      </c>
      <c r="N1308" s="3">
        <v>103000000000</v>
      </c>
      <c r="O1308" s="1">
        <v>32919408762</v>
      </c>
    </row>
    <row r="1309" spans="1:15" x14ac:dyDescent="0.15">
      <c r="A1309" s="2">
        <v>39111</v>
      </c>
      <c r="B1309" s="1">
        <v>107.49</v>
      </c>
      <c r="C1309" s="1">
        <v>113</v>
      </c>
      <c r="D1309" s="1">
        <v>106.1</v>
      </c>
      <c r="E1309" s="1">
        <v>107.8</v>
      </c>
      <c r="F1309" s="1">
        <v>108.89</v>
      </c>
      <c r="G1309" s="1">
        <v>-1.4</v>
      </c>
      <c r="H1309" s="4">
        <f t="shared" si="54"/>
        <v>-1.2857E-2</v>
      </c>
      <c r="I1309" s="1">
        <v>-1.2857000000000001</v>
      </c>
      <c r="J1309" s="4">
        <f t="shared" si="52"/>
        <v>6.1390000000000004E-3</v>
      </c>
      <c r="K1309" s="1">
        <v>0.6139</v>
      </c>
      <c r="L1309" s="1">
        <v>1856036</v>
      </c>
      <c r="M1309" s="1">
        <v>201345338</v>
      </c>
      <c r="N1309" s="3">
        <v>101000000000</v>
      </c>
      <c r="O1309" s="1">
        <v>32496163540</v>
      </c>
    </row>
    <row r="1310" spans="1:15" x14ac:dyDescent="0.15">
      <c r="A1310" s="2">
        <v>39112</v>
      </c>
      <c r="B1310" s="1">
        <v>109.75</v>
      </c>
      <c r="C1310" s="1">
        <v>111.1</v>
      </c>
      <c r="D1310" s="1">
        <v>106.48</v>
      </c>
      <c r="E1310" s="1">
        <v>106.73</v>
      </c>
      <c r="F1310" s="1">
        <v>107.49</v>
      </c>
      <c r="G1310" s="1">
        <v>2.2599999999999998</v>
      </c>
      <c r="H1310" s="4">
        <f t="shared" si="54"/>
        <v>2.1025000000000002E-2</v>
      </c>
      <c r="I1310" s="1">
        <v>2.1025</v>
      </c>
      <c r="J1310" s="4">
        <f t="shared" si="52"/>
        <v>8.7860000000000004E-3</v>
      </c>
      <c r="K1310" s="1">
        <v>0.87860000000000005</v>
      </c>
      <c r="L1310" s="1">
        <v>2656109</v>
      </c>
      <c r="M1310" s="1">
        <v>287395106</v>
      </c>
      <c r="N1310" s="3">
        <v>104000000000</v>
      </c>
      <c r="O1310" s="1">
        <v>33179402256</v>
      </c>
    </row>
    <row r="1311" spans="1:15" x14ac:dyDescent="0.15">
      <c r="A1311" s="2">
        <v>39113</v>
      </c>
      <c r="B1311" s="1">
        <v>103.23</v>
      </c>
      <c r="C1311" s="1">
        <v>110</v>
      </c>
      <c r="D1311" s="1">
        <v>102</v>
      </c>
      <c r="E1311" s="1">
        <v>107.8</v>
      </c>
      <c r="F1311" s="1">
        <v>109.75</v>
      </c>
      <c r="G1311" s="1">
        <v>-6.52</v>
      </c>
      <c r="H1311" s="4">
        <f t="shared" si="54"/>
        <v>-5.9408000000000002E-2</v>
      </c>
      <c r="I1311" s="1">
        <v>-5.9408000000000003</v>
      </c>
      <c r="J1311" s="4">
        <f t="shared" si="52"/>
        <v>1.1004E-2</v>
      </c>
      <c r="K1311" s="1">
        <v>1.1004</v>
      </c>
      <c r="L1311" s="1">
        <v>3326784</v>
      </c>
      <c r="M1311" s="1">
        <v>352147545</v>
      </c>
      <c r="N1311" s="1">
        <v>97428474000</v>
      </c>
      <c r="O1311" s="1">
        <v>31208288792</v>
      </c>
    </row>
    <row r="1312" spans="1:15" x14ac:dyDescent="0.15">
      <c r="A1312" s="2">
        <v>39114</v>
      </c>
      <c r="B1312" s="1">
        <v>105</v>
      </c>
      <c r="C1312" s="1">
        <v>105.97</v>
      </c>
      <c r="D1312" s="1">
        <v>99.5</v>
      </c>
      <c r="E1312" s="1">
        <v>99.99</v>
      </c>
      <c r="F1312" s="1">
        <v>103.23</v>
      </c>
      <c r="G1312" s="1">
        <v>1.77</v>
      </c>
      <c r="H1312" s="4">
        <f t="shared" si="54"/>
        <v>1.7145999999999998E-2</v>
      </c>
      <c r="I1312" s="1">
        <v>1.7145999999999999</v>
      </c>
      <c r="J1312" s="4">
        <f t="shared" si="52"/>
        <v>8.5699999999999995E-3</v>
      </c>
      <c r="K1312" s="1">
        <v>0.85699999999999998</v>
      </c>
      <c r="L1312" s="1">
        <v>2590975</v>
      </c>
      <c r="M1312" s="1">
        <v>265744453</v>
      </c>
      <c r="N1312" s="1">
        <v>99099000000</v>
      </c>
      <c r="O1312" s="1">
        <v>31743391680</v>
      </c>
    </row>
    <row r="1313" spans="1:15" x14ac:dyDescent="0.15">
      <c r="A1313" s="2">
        <v>39115</v>
      </c>
      <c r="B1313" s="1">
        <v>101</v>
      </c>
      <c r="C1313" s="1">
        <v>104.8</v>
      </c>
      <c r="D1313" s="1">
        <v>100</v>
      </c>
      <c r="E1313" s="1">
        <v>103.97</v>
      </c>
      <c r="F1313" s="1">
        <v>105</v>
      </c>
      <c r="G1313" s="1">
        <v>-4</v>
      </c>
      <c r="H1313" s="4">
        <f t="shared" si="54"/>
        <v>-3.8094999999999997E-2</v>
      </c>
      <c r="I1313" s="1">
        <v>-3.8094999999999999</v>
      </c>
      <c r="J1313" s="4">
        <f t="shared" si="52"/>
        <v>4.9580000000000006E-3</v>
      </c>
      <c r="K1313" s="1">
        <v>0.49580000000000002</v>
      </c>
      <c r="L1313" s="1">
        <v>1498880</v>
      </c>
      <c r="M1313" s="1">
        <v>151508799</v>
      </c>
      <c r="N1313" s="1">
        <v>95323800000</v>
      </c>
      <c r="O1313" s="1">
        <v>30534119616</v>
      </c>
    </row>
    <row r="1314" spans="1:15" x14ac:dyDescent="0.15">
      <c r="A1314" s="2">
        <v>39118</v>
      </c>
      <c r="B1314" s="1">
        <v>97</v>
      </c>
      <c r="C1314" s="1">
        <v>101</v>
      </c>
      <c r="D1314" s="1">
        <v>96.72</v>
      </c>
      <c r="E1314" s="1">
        <v>100.99</v>
      </c>
      <c r="F1314" s="1">
        <v>101</v>
      </c>
      <c r="G1314" s="1">
        <v>-4</v>
      </c>
      <c r="H1314" s="4">
        <f t="shared" si="54"/>
        <v>-3.9604E-2</v>
      </c>
      <c r="I1314" s="1">
        <v>-3.9603999999999999</v>
      </c>
      <c r="J1314" s="4">
        <f t="shared" si="52"/>
        <v>6.5620000000000001E-3</v>
      </c>
      <c r="K1314" s="1">
        <v>0.65620000000000001</v>
      </c>
      <c r="L1314" s="1">
        <v>1983799</v>
      </c>
      <c r="M1314" s="1">
        <v>194534210</v>
      </c>
      <c r="N1314" s="1">
        <v>91548600000</v>
      </c>
      <c r="O1314" s="1">
        <v>29324847552</v>
      </c>
    </row>
    <row r="1315" spans="1:15" x14ac:dyDescent="0.15">
      <c r="A1315" s="2">
        <v>39119</v>
      </c>
      <c r="B1315" s="1">
        <v>95.75</v>
      </c>
      <c r="C1315" s="1">
        <v>96.9</v>
      </c>
      <c r="D1315" s="1">
        <v>89.5</v>
      </c>
      <c r="E1315" s="1">
        <v>95.01</v>
      </c>
      <c r="F1315" s="1">
        <v>97</v>
      </c>
      <c r="G1315" s="1">
        <v>-1.25</v>
      </c>
      <c r="H1315" s="4">
        <f t="shared" si="54"/>
        <v>-1.2886999999999999E-2</v>
      </c>
      <c r="I1315" s="1">
        <v>-1.2887</v>
      </c>
      <c r="J1315" s="4">
        <f t="shared" si="52"/>
        <v>1.3073E-2</v>
      </c>
      <c r="K1315" s="1">
        <v>1.3072999999999999</v>
      </c>
      <c r="L1315" s="1">
        <v>3952256</v>
      </c>
      <c r="M1315" s="1">
        <v>365914405</v>
      </c>
      <c r="N1315" s="1">
        <v>90368850000</v>
      </c>
      <c r="O1315" s="1">
        <v>28946950032</v>
      </c>
    </row>
    <row r="1316" spans="1:15" x14ac:dyDescent="0.15">
      <c r="A1316" s="2">
        <v>39120</v>
      </c>
      <c r="B1316" s="1">
        <v>97.47</v>
      </c>
      <c r="C1316" s="1">
        <v>99.98</v>
      </c>
      <c r="D1316" s="1">
        <v>95.01</v>
      </c>
      <c r="E1316" s="1">
        <v>95.18</v>
      </c>
      <c r="F1316" s="1">
        <v>95.75</v>
      </c>
      <c r="G1316" s="1">
        <v>1.72</v>
      </c>
      <c r="H1316" s="4">
        <f t="shared" si="54"/>
        <v>1.7963E-2</v>
      </c>
      <c r="I1316" s="1">
        <v>1.7963</v>
      </c>
      <c r="J1316" s="4">
        <f t="shared" si="52"/>
        <v>5.9459999999999999E-3</v>
      </c>
      <c r="K1316" s="1">
        <v>0.59460000000000002</v>
      </c>
      <c r="L1316" s="1">
        <v>1797622</v>
      </c>
      <c r="M1316" s="1">
        <v>175261713</v>
      </c>
      <c r="N1316" s="1">
        <v>91992186000</v>
      </c>
      <c r="O1316" s="1">
        <v>29466937020</v>
      </c>
    </row>
    <row r="1317" spans="1:15" x14ac:dyDescent="0.15">
      <c r="A1317" s="2">
        <v>39121</v>
      </c>
      <c r="B1317" s="1">
        <v>95.96</v>
      </c>
      <c r="C1317" s="1">
        <v>98.98</v>
      </c>
      <c r="D1317" s="1">
        <v>93.5</v>
      </c>
      <c r="E1317" s="1">
        <v>96.9</v>
      </c>
      <c r="F1317" s="1">
        <v>97.47</v>
      </c>
      <c r="G1317" s="1">
        <v>-1.51</v>
      </c>
      <c r="H1317" s="4">
        <f t="shared" si="54"/>
        <v>-1.5491999999999999E-2</v>
      </c>
      <c r="I1317" s="1">
        <v>-1.5491999999999999</v>
      </c>
      <c r="J1317" s="4">
        <f t="shared" si="52"/>
        <v>6.0769999999999999E-3</v>
      </c>
      <c r="K1317" s="1">
        <v>0.60770000000000002</v>
      </c>
      <c r="L1317" s="1">
        <v>1837314</v>
      </c>
      <c r="M1317" s="1">
        <v>176642962</v>
      </c>
      <c r="N1317" s="1">
        <v>90567048000</v>
      </c>
      <c r="O1317" s="1">
        <v>29010436815</v>
      </c>
    </row>
    <row r="1318" spans="1:15" x14ac:dyDescent="0.15">
      <c r="A1318" s="2">
        <v>39122</v>
      </c>
      <c r="B1318" s="1">
        <v>94.17</v>
      </c>
      <c r="C1318" s="1">
        <v>96.58</v>
      </c>
      <c r="D1318" s="1">
        <v>93</v>
      </c>
      <c r="E1318" s="1">
        <v>95.18</v>
      </c>
      <c r="F1318" s="1">
        <v>95.96</v>
      </c>
      <c r="G1318" s="1">
        <v>-1.79</v>
      </c>
      <c r="H1318" s="4">
        <f t="shared" si="54"/>
        <v>-1.8654E-2</v>
      </c>
      <c r="I1318" s="1">
        <v>-1.8653999999999999</v>
      </c>
      <c r="J1318" s="4">
        <f t="shared" si="52"/>
        <v>4.0560000000000006E-3</v>
      </c>
      <c r="K1318" s="1">
        <v>0.40560000000000002</v>
      </c>
      <c r="L1318" s="1">
        <v>1226217</v>
      </c>
      <c r="M1318" s="1">
        <v>116298291</v>
      </c>
      <c r="N1318" s="1">
        <v>88877646000</v>
      </c>
      <c r="O1318" s="1">
        <v>28469287567</v>
      </c>
    </row>
    <row r="1319" spans="1:15" x14ac:dyDescent="0.15">
      <c r="A1319" s="2">
        <v>39125</v>
      </c>
      <c r="B1319" s="1">
        <v>97</v>
      </c>
      <c r="C1319" s="1">
        <v>98.75</v>
      </c>
      <c r="D1319" s="1">
        <v>93.2</v>
      </c>
      <c r="E1319" s="1">
        <v>93.8</v>
      </c>
      <c r="F1319" s="1">
        <v>94.17</v>
      </c>
      <c r="G1319" s="1">
        <v>2.83</v>
      </c>
      <c r="H1319" s="4">
        <f t="shared" si="54"/>
        <v>3.0051999999999999E-2</v>
      </c>
      <c r="I1319" s="1">
        <v>3.0051999999999999</v>
      </c>
      <c r="J1319" s="4">
        <f t="shared" si="52"/>
        <v>4.1380000000000002E-3</v>
      </c>
      <c r="K1319" s="1">
        <v>0.4138</v>
      </c>
      <c r="L1319" s="1">
        <v>1251133</v>
      </c>
      <c r="M1319" s="1">
        <v>120701377</v>
      </c>
      <c r="N1319" s="1">
        <v>91548600000</v>
      </c>
      <c r="O1319" s="1">
        <v>29324847552</v>
      </c>
    </row>
    <row r="1320" spans="1:15" x14ac:dyDescent="0.15">
      <c r="A1320" s="2">
        <v>39126</v>
      </c>
      <c r="B1320" s="1">
        <v>99.8</v>
      </c>
      <c r="C1320" s="1">
        <v>99.84</v>
      </c>
      <c r="D1320" s="1">
        <v>97</v>
      </c>
      <c r="E1320" s="1">
        <v>97.88</v>
      </c>
      <c r="F1320" s="1">
        <v>97</v>
      </c>
      <c r="G1320" s="1">
        <v>2.8</v>
      </c>
      <c r="H1320" s="4">
        <f t="shared" si="54"/>
        <v>2.8865999999999999E-2</v>
      </c>
      <c r="I1320" s="1">
        <v>2.8866000000000001</v>
      </c>
      <c r="J1320" s="4">
        <f t="shared" si="52"/>
        <v>6.208E-3</v>
      </c>
      <c r="K1320" s="1">
        <v>0.62080000000000002</v>
      </c>
      <c r="L1320" s="1">
        <v>1876710</v>
      </c>
      <c r="M1320" s="1">
        <v>184420201</v>
      </c>
      <c r="N1320" s="1">
        <v>94191240000</v>
      </c>
      <c r="O1320" s="1">
        <v>30171337997</v>
      </c>
    </row>
    <row r="1321" spans="1:15" x14ac:dyDescent="0.15">
      <c r="A1321" s="2">
        <v>39127</v>
      </c>
      <c r="B1321" s="1">
        <v>99.56</v>
      </c>
      <c r="C1321" s="1">
        <v>101.99</v>
      </c>
      <c r="D1321" s="1">
        <v>98</v>
      </c>
      <c r="E1321" s="1">
        <v>100.58</v>
      </c>
      <c r="F1321" s="1">
        <v>99.8</v>
      </c>
      <c r="G1321" s="1">
        <v>-0.24</v>
      </c>
      <c r="H1321" s="4">
        <f t="shared" si="54"/>
        <v>-2.405E-3</v>
      </c>
      <c r="I1321" s="1">
        <v>-0.24049999999999999</v>
      </c>
      <c r="J1321" s="4">
        <f t="shared" si="52"/>
        <v>5.1649999999999995E-3</v>
      </c>
      <c r="K1321" s="1">
        <v>0.51649999999999996</v>
      </c>
      <c r="L1321" s="1">
        <v>1561447</v>
      </c>
      <c r="M1321" s="1">
        <v>154853057</v>
      </c>
      <c r="N1321" s="1">
        <v>93964728000</v>
      </c>
      <c r="O1321" s="1">
        <v>30098781673</v>
      </c>
    </row>
    <row r="1322" spans="1:15" x14ac:dyDescent="0.15">
      <c r="A1322" s="2">
        <v>39128</v>
      </c>
      <c r="B1322" s="1">
        <v>103.21</v>
      </c>
      <c r="C1322" s="1">
        <v>104.98</v>
      </c>
      <c r="D1322" s="1">
        <v>100.01</v>
      </c>
      <c r="E1322" s="1">
        <v>100.65</v>
      </c>
      <c r="F1322" s="1">
        <v>99.56</v>
      </c>
      <c r="G1322" s="1">
        <v>3.65</v>
      </c>
      <c r="H1322" s="4">
        <f t="shared" si="54"/>
        <v>3.6660999999999999E-2</v>
      </c>
      <c r="I1322" s="1">
        <v>3.6661000000000001</v>
      </c>
      <c r="J1322" s="4">
        <f t="shared" si="52"/>
        <v>5.5589999999999997E-3</v>
      </c>
      <c r="K1322" s="1">
        <v>0.55589999999999995</v>
      </c>
      <c r="L1322" s="1">
        <v>1680518</v>
      </c>
      <c r="M1322" s="1">
        <v>173731362</v>
      </c>
      <c r="N1322" s="1">
        <v>97409598000</v>
      </c>
      <c r="O1322" s="1">
        <v>31202242431</v>
      </c>
    </row>
    <row r="1323" spans="1:15" x14ac:dyDescent="0.15">
      <c r="A1323" s="2">
        <v>39129</v>
      </c>
      <c r="B1323" s="1">
        <v>100.17</v>
      </c>
      <c r="C1323" s="1">
        <v>105</v>
      </c>
      <c r="D1323" s="1">
        <v>99.56</v>
      </c>
      <c r="E1323" s="1">
        <v>104.77</v>
      </c>
      <c r="F1323" s="1">
        <v>103.21</v>
      </c>
      <c r="G1323" s="1">
        <v>-3.04</v>
      </c>
      <c r="H1323" s="4">
        <f t="shared" si="54"/>
        <v>-2.9454999999999999E-2</v>
      </c>
      <c r="I1323" s="1">
        <v>-2.9455</v>
      </c>
      <c r="J1323" s="4">
        <f t="shared" ref="J1323:J1386" si="55">K1323/100</f>
        <v>8.293E-3</v>
      </c>
      <c r="K1323" s="1">
        <v>0.82930000000000004</v>
      </c>
      <c r="L1323" s="1">
        <v>2507162</v>
      </c>
      <c r="M1323" s="1">
        <v>256784061</v>
      </c>
      <c r="N1323" s="1">
        <v>94540446000</v>
      </c>
      <c r="O1323" s="1">
        <v>30283195663</v>
      </c>
    </row>
    <row r="1324" spans="1:15" x14ac:dyDescent="0.15">
      <c r="A1324" s="2">
        <v>39139</v>
      </c>
      <c r="B1324" s="1">
        <v>97.02</v>
      </c>
      <c r="C1324" s="1">
        <v>99.8</v>
      </c>
      <c r="D1324" s="1">
        <v>96.01</v>
      </c>
      <c r="E1324" s="1">
        <v>99.8</v>
      </c>
      <c r="F1324" s="1">
        <v>100.17</v>
      </c>
      <c r="G1324" s="1">
        <v>-3.15</v>
      </c>
      <c r="H1324" s="4">
        <f t="shared" si="54"/>
        <v>-3.1446999999999996E-2</v>
      </c>
      <c r="I1324" s="1">
        <v>-3.1446999999999998</v>
      </c>
      <c r="J1324" s="4">
        <f t="shared" si="55"/>
        <v>5.0680000000000005E-3</v>
      </c>
      <c r="K1324" s="1">
        <v>0.50680000000000003</v>
      </c>
      <c r="L1324" s="1">
        <v>1532146</v>
      </c>
      <c r="M1324" s="1">
        <v>150045013</v>
      </c>
      <c r="N1324" s="1">
        <v>91567476000</v>
      </c>
      <c r="O1324" s="1">
        <v>29330893912</v>
      </c>
    </row>
    <row r="1325" spans="1:15" x14ac:dyDescent="0.15">
      <c r="A1325" s="2">
        <v>39140</v>
      </c>
      <c r="B1325" s="1">
        <v>87.64</v>
      </c>
      <c r="C1325" s="1">
        <v>96.5</v>
      </c>
      <c r="D1325" s="1">
        <v>87.32</v>
      </c>
      <c r="E1325" s="1">
        <v>96.5</v>
      </c>
      <c r="F1325" s="1">
        <v>97.02</v>
      </c>
      <c r="G1325" s="1">
        <v>-9.3800000000000008</v>
      </c>
      <c r="H1325" s="4">
        <f t="shared" si="54"/>
        <v>-9.6681000000000003E-2</v>
      </c>
      <c r="I1325" s="1">
        <v>-9.6681000000000008</v>
      </c>
      <c r="J1325" s="4">
        <f t="shared" si="55"/>
        <v>1.0541E-2</v>
      </c>
      <c r="K1325" s="1">
        <v>1.0541</v>
      </c>
      <c r="L1325" s="1">
        <v>3186695</v>
      </c>
      <c r="M1325" s="1">
        <v>292514587</v>
      </c>
      <c r="N1325" s="1">
        <v>82714632000</v>
      </c>
      <c r="O1325" s="1">
        <v>26495150922</v>
      </c>
    </row>
    <row r="1326" spans="1:15" x14ac:dyDescent="0.15">
      <c r="A1326" s="2">
        <v>39141</v>
      </c>
      <c r="B1326" s="1" t="s">
        <v>16</v>
      </c>
      <c r="C1326" s="1" t="s">
        <v>16</v>
      </c>
      <c r="D1326" s="1" t="s">
        <v>16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4" t="e">
        <f t="shared" si="55"/>
        <v>#VALUE!</v>
      </c>
      <c r="K1326" s="1" t="s">
        <v>16</v>
      </c>
      <c r="L1326" s="1" t="s">
        <v>16</v>
      </c>
      <c r="M1326" s="1" t="s">
        <v>16</v>
      </c>
      <c r="N1326" s="1">
        <v>82714632000</v>
      </c>
      <c r="O1326" s="1">
        <v>26495150922</v>
      </c>
    </row>
    <row r="1327" spans="1:15" x14ac:dyDescent="0.15">
      <c r="A1327" s="2">
        <v>39142</v>
      </c>
      <c r="B1327" s="1">
        <v>96.4</v>
      </c>
      <c r="C1327" s="1">
        <v>96.4</v>
      </c>
      <c r="D1327" s="1">
        <v>92.88</v>
      </c>
      <c r="E1327" s="1">
        <v>96.4</v>
      </c>
      <c r="F1327" s="1">
        <v>87.64</v>
      </c>
      <c r="G1327" s="1">
        <v>8.76</v>
      </c>
      <c r="H1327" s="4">
        <f t="shared" ref="H1327:H1371" si="56">I1327/100</f>
        <v>9.9954000000000001E-2</v>
      </c>
      <c r="I1327" s="1">
        <v>9.9954000000000001</v>
      </c>
      <c r="J1327" s="4">
        <f t="shared" si="55"/>
        <v>1.4747E-2</v>
      </c>
      <c r="K1327" s="1">
        <v>1.4746999999999999</v>
      </c>
      <c r="L1327" s="1">
        <v>4458245</v>
      </c>
      <c r="M1327" s="1">
        <v>429485218</v>
      </c>
      <c r="N1327" s="1">
        <v>90982320000</v>
      </c>
      <c r="O1327" s="1">
        <v>29143456742</v>
      </c>
    </row>
    <row r="1328" spans="1:15" x14ac:dyDescent="0.15">
      <c r="A1328" s="2">
        <v>39143</v>
      </c>
      <c r="B1328" s="1">
        <v>97.79</v>
      </c>
      <c r="C1328" s="1">
        <v>100.99</v>
      </c>
      <c r="D1328" s="1">
        <v>95.96</v>
      </c>
      <c r="E1328" s="1">
        <v>97</v>
      </c>
      <c r="F1328" s="1">
        <v>96.4</v>
      </c>
      <c r="G1328" s="1">
        <v>1.39</v>
      </c>
      <c r="H1328" s="4">
        <f t="shared" si="56"/>
        <v>1.4419E-2</v>
      </c>
      <c r="I1328" s="1">
        <v>1.4419</v>
      </c>
      <c r="J1328" s="4">
        <f t="shared" si="55"/>
        <v>1.1500999999999999E-2</v>
      </c>
      <c r="K1328" s="1">
        <v>1.1500999999999999</v>
      </c>
      <c r="L1328" s="1">
        <v>3477066</v>
      </c>
      <c r="M1328" s="1">
        <v>341362336</v>
      </c>
      <c r="N1328" s="1">
        <v>92294202000</v>
      </c>
      <c r="O1328" s="1">
        <v>29563678785</v>
      </c>
    </row>
    <row r="1329" spans="1:15" x14ac:dyDescent="0.15">
      <c r="A1329" s="2">
        <v>39146</v>
      </c>
      <c r="B1329" s="1">
        <v>94.9</v>
      </c>
      <c r="C1329" s="1">
        <v>97.91</v>
      </c>
      <c r="D1329" s="1">
        <v>94.8</v>
      </c>
      <c r="E1329" s="1">
        <v>97.91</v>
      </c>
      <c r="F1329" s="1">
        <v>97.79</v>
      </c>
      <c r="G1329" s="1">
        <v>-2.89</v>
      </c>
      <c r="H1329" s="4">
        <f t="shared" si="56"/>
        <v>-2.9552999999999999E-2</v>
      </c>
      <c r="I1329" s="1">
        <v>-2.9552999999999998</v>
      </c>
      <c r="J1329" s="4">
        <f t="shared" si="55"/>
        <v>7.2130000000000007E-3</v>
      </c>
      <c r="K1329" s="1">
        <v>0.72130000000000005</v>
      </c>
      <c r="L1329" s="1">
        <v>2180501</v>
      </c>
      <c r="M1329" s="1">
        <v>208807884</v>
      </c>
      <c r="N1329" s="1">
        <v>89566620000</v>
      </c>
      <c r="O1329" s="1">
        <v>28689979718</v>
      </c>
    </row>
    <row r="1330" spans="1:15" x14ac:dyDescent="0.15">
      <c r="A1330" s="2">
        <v>39147</v>
      </c>
      <c r="B1330" s="1">
        <v>100.1</v>
      </c>
      <c r="C1330" s="1">
        <v>101.15</v>
      </c>
      <c r="D1330" s="1">
        <v>93</v>
      </c>
      <c r="E1330" s="1">
        <v>94</v>
      </c>
      <c r="F1330" s="1">
        <v>94.9</v>
      </c>
      <c r="G1330" s="1">
        <v>5.2</v>
      </c>
      <c r="H1330" s="4">
        <f t="shared" si="56"/>
        <v>5.4794999999999996E-2</v>
      </c>
      <c r="I1330" s="1">
        <v>5.4794999999999998</v>
      </c>
      <c r="J1330" s="4">
        <f t="shared" si="55"/>
        <v>8.0549999999999997E-3</v>
      </c>
      <c r="K1330" s="1">
        <v>0.80549999999999999</v>
      </c>
      <c r="L1330" s="1">
        <v>2435058</v>
      </c>
      <c r="M1330" s="1">
        <v>241040734</v>
      </c>
      <c r="N1330" s="1">
        <v>94474380000</v>
      </c>
      <c r="O1330" s="1">
        <v>30262033402</v>
      </c>
    </row>
    <row r="1331" spans="1:15" x14ac:dyDescent="0.15">
      <c r="A1331" s="2">
        <v>39148</v>
      </c>
      <c r="B1331" s="1">
        <v>101.46</v>
      </c>
      <c r="C1331" s="1">
        <v>103.45</v>
      </c>
      <c r="D1331" s="1">
        <v>100.01</v>
      </c>
      <c r="E1331" s="1">
        <v>101.3</v>
      </c>
      <c r="F1331" s="1">
        <v>100.1</v>
      </c>
      <c r="G1331" s="1">
        <v>1.36</v>
      </c>
      <c r="H1331" s="4">
        <f t="shared" si="56"/>
        <v>1.3586000000000001E-2</v>
      </c>
      <c r="I1331" s="1">
        <v>1.3586</v>
      </c>
      <c r="J1331" s="4">
        <f t="shared" si="55"/>
        <v>8.7410000000000005E-3</v>
      </c>
      <c r="K1331" s="1">
        <v>0.87409999999999999</v>
      </c>
      <c r="L1331" s="1">
        <v>2642534</v>
      </c>
      <c r="M1331" s="1">
        <v>271589373</v>
      </c>
      <c r="N1331" s="1">
        <v>95757948000</v>
      </c>
      <c r="O1331" s="1">
        <v>30673185903</v>
      </c>
    </row>
    <row r="1332" spans="1:15" x14ac:dyDescent="0.15">
      <c r="A1332" s="2">
        <v>39149</v>
      </c>
      <c r="B1332" s="1">
        <v>101.45</v>
      </c>
      <c r="C1332" s="1">
        <v>102</v>
      </c>
      <c r="D1332" s="1">
        <v>99.1</v>
      </c>
      <c r="E1332" s="1">
        <v>100.9</v>
      </c>
      <c r="F1332" s="1">
        <v>101.46</v>
      </c>
      <c r="G1332" s="1">
        <v>-0.01</v>
      </c>
      <c r="H1332" s="4">
        <f t="shared" si="56"/>
        <v>-9.9000000000000008E-5</v>
      </c>
      <c r="I1332" s="1">
        <v>-9.9000000000000008E-3</v>
      </c>
      <c r="J1332" s="4">
        <f t="shared" si="55"/>
        <v>4.5669999999999999E-3</v>
      </c>
      <c r="K1332" s="1">
        <v>0.45669999999999999</v>
      </c>
      <c r="L1332" s="1">
        <v>1380763</v>
      </c>
      <c r="M1332" s="1">
        <v>138217148</v>
      </c>
      <c r="N1332" s="1">
        <v>95748510000</v>
      </c>
      <c r="O1332" s="1">
        <v>30670162723</v>
      </c>
    </row>
    <row r="1333" spans="1:15" x14ac:dyDescent="0.15">
      <c r="A1333" s="2">
        <v>39150</v>
      </c>
      <c r="B1333" s="1">
        <v>100.01</v>
      </c>
      <c r="C1333" s="1">
        <v>102.48</v>
      </c>
      <c r="D1333" s="1">
        <v>99.1</v>
      </c>
      <c r="E1333" s="1">
        <v>100.1</v>
      </c>
      <c r="F1333" s="1">
        <v>101.45</v>
      </c>
      <c r="G1333" s="1">
        <v>-1.44</v>
      </c>
      <c r="H1333" s="4">
        <f t="shared" si="56"/>
        <v>-1.4194E-2</v>
      </c>
      <c r="I1333" s="1">
        <v>-1.4194</v>
      </c>
      <c r="J1333" s="4">
        <f t="shared" si="55"/>
        <v>5.3540000000000003E-3</v>
      </c>
      <c r="K1333" s="1">
        <v>0.53539999999999999</v>
      </c>
      <c r="L1333" s="1">
        <v>1618595</v>
      </c>
      <c r="M1333" s="1">
        <v>162560220</v>
      </c>
      <c r="N1333" s="1">
        <v>94389438000</v>
      </c>
      <c r="O1333" s="1">
        <v>30234824780</v>
      </c>
    </row>
    <row r="1334" spans="1:15" x14ac:dyDescent="0.15">
      <c r="A1334" s="2">
        <v>39153</v>
      </c>
      <c r="B1334" s="1">
        <v>99.8</v>
      </c>
      <c r="C1334" s="1">
        <v>100.01</v>
      </c>
      <c r="D1334" s="1">
        <v>98.63</v>
      </c>
      <c r="E1334" s="1">
        <v>99.8</v>
      </c>
      <c r="F1334" s="1">
        <v>100.01</v>
      </c>
      <c r="G1334" s="1">
        <v>-0.21</v>
      </c>
      <c r="H1334" s="4">
        <f t="shared" si="56"/>
        <v>-2.0999999999999999E-3</v>
      </c>
      <c r="I1334" s="1">
        <v>-0.21</v>
      </c>
      <c r="J1334" s="4">
        <f t="shared" si="55"/>
        <v>6.4320000000000002E-3</v>
      </c>
      <c r="K1334" s="1">
        <v>0.64319999999999999</v>
      </c>
      <c r="L1334" s="1">
        <v>1944399</v>
      </c>
      <c r="M1334" s="1">
        <v>193188602</v>
      </c>
      <c r="N1334" s="1">
        <v>94191240000</v>
      </c>
      <c r="O1334" s="1">
        <v>30171337997</v>
      </c>
    </row>
    <row r="1335" spans="1:15" x14ac:dyDescent="0.15">
      <c r="A1335" s="2">
        <v>39154</v>
      </c>
      <c r="B1335" s="1">
        <v>98.41</v>
      </c>
      <c r="C1335" s="1">
        <v>99.8</v>
      </c>
      <c r="D1335" s="1">
        <v>96.02</v>
      </c>
      <c r="E1335" s="1">
        <v>98.96</v>
      </c>
      <c r="F1335" s="1">
        <v>99.8</v>
      </c>
      <c r="G1335" s="1">
        <v>-1.39</v>
      </c>
      <c r="H1335" s="4">
        <f t="shared" si="56"/>
        <v>-1.3928000000000001E-2</v>
      </c>
      <c r="I1335" s="1">
        <v>-1.3928</v>
      </c>
      <c r="J1335" s="4">
        <f t="shared" si="55"/>
        <v>6.3109999999999998E-3</v>
      </c>
      <c r="K1335" s="1">
        <v>0.63109999999999999</v>
      </c>
      <c r="L1335" s="1">
        <v>1908052</v>
      </c>
      <c r="M1335" s="1">
        <v>186420809</v>
      </c>
      <c r="N1335" s="1">
        <v>92879358000</v>
      </c>
      <c r="O1335" s="1">
        <v>29751115955</v>
      </c>
    </row>
    <row r="1336" spans="1:15" x14ac:dyDescent="0.15">
      <c r="A1336" s="2">
        <v>39155</v>
      </c>
      <c r="B1336" s="1">
        <v>96.02</v>
      </c>
      <c r="C1336" s="1">
        <v>98</v>
      </c>
      <c r="D1336" s="1">
        <v>95.3</v>
      </c>
      <c r="E1336" s="1">
        <v>97</v>
      </c>
      <c r="F1336" s="1">
        <v>98.41</v>
      </c>
      <c r="G1336" s="1">
        <v>-2.39</v>
      </c>
      <c r="H1336" s="4">
        <f t="shared" si="56"/>
        <v>-2.4285999999999999E-2</v>
      </c>
      <c r="I1336" s="1">
        <v>-2.4285999999999999</v>
      </c>
      <c r="J1336" s="4">
        <f t="shared" si="55"/>
        <v>7.1450000000000003E-3</v>
      </c>
      <c r="K1336" s="1">
        <v>0.71450000000000002</v>
      </c>
      <c r="L1336" s="1">
        <v>2160027</v>
      </c>
      <c r="M1336" s="1">
        <v>207586165</v>
      </c>
      <c r="N1336" s="1">
        <v>90623676000</v>
      </c>
      <c r="O1336" s="1">
        <v>29028575896</v>
      </c>
    </row>
    <row r="1337" spans="1:15" x14ac:dyDescent="0.15">
      <c r="A1337" s="2">
        <v>39156</v>
      </c>
      <c r="B1337" s="1">
        <v>97.42</v>
      </c>
      <c r="C1337" s="1">
        <v>98</v>
      </c>
      <c r="D1337" s="1">
        <v>95</v>
      </c>
      <c r="E1337" s="1">
        <v>95</v>
      </c>
      <c r="F1337" s="1">
        <v>96.02</v>
      </c>
      <c r="G1337" s="1">
        <v>1.4</v>
      </c>
      <c r="H1337" s="4">
        <f t="shared" si="56"/>
        <v>1.4579999999999999E-2</v>
      </c>
      <c r="I1337" s="1">
        <v>1.458</v>
      </c>
      <c r="J1337" s="4">
        <f t="shared" si="55"/>
        <v>6.9369999999999996E-3</v>
      </c>
      <c r="K1337" s="1">
        <v>0.69369999999999998</v>
      </c>
      <c r="L1337" s="1">
        <v>2097319</v>
      </c>
      <c r="M1337" s="1">
        <v>201776897</v>
      </c>
      <c r="N1337" s="1">
        <v>91944996000</v>
      </c>
      <c r="O1337" s="1">
        <v>29451821119</v>
      </c>
    </row>
    <row r="1338" spans="1:15" x14ac:dyDescent="0.15">
      <c r="A1338" s="2">
        <v>39157</v>
      </c>
      <c r="B1338" s="1">
        <v>97.61</v>
      </c>
      <c r="C1338" s="1">
        <v>98</v>
      </c>
      <c r="D1338" s="1">
        <v>95.1</v>
      </c>
      <c r="E1338" s="1">
        <v>97.8</v>
      </c>
      <c r="F1338" s="1">
        <v>97.42</v>
      </c>
      <c r="G1338" s="1">
        <v>0.19</v>
      </c>
      <c r="H1338" s="4">
        <f t="shared" si="56"/>
        <v>1.9500000000000001E-3</v>
      </c>
      <c r="I1338" s="1">
        <v>0.19500000000000001</v>
      </c>
      <c r="J1338" s="4">
        <f t="shared" si="55"/>
        <v>4.8409999999999998E-3</v>
      </c>
      <c r="K1338" s="1">
        <v>0.48409999999999997</v>
      </c>
      <c r="L1338" s="1">
        <v>1463493</v>
      </c>
      <c r="M1338" s="1">
        <v>140836291</v>
      </c>
      <c r="N1338" s="1">
        <v>92124318000</v>
      </c>
      <c r="O1338" s="1">
        <v>29509261542</v>
      </c>
    </row>
    <row r="1339" spans="1:15" x14ac:dyDescent="0.15">
      <c r="A1339" s="2">
        <v>39160</v>
      </c>
      <c r="B1339" s="1">
        <v>97.38</v>
      </c>
      <c r="C1339" s="1">
        <v>98.22</v>
      </c>
      <c r="D1339" s="1">
        <v>94.8</v>
      </c>
      <c r="E1339" s="1">
        <v>95.01</v>
      </c>
      <c r="F1339" s="1">
        <v>97.61</v>
      </c>
      <c r="G1339" s="1">
        <v>-0.23</v>
      </c>
      <c r="H1339" s="4">
        <f t="shared" si="56"/>
        <v>-2.356E-3</v>
      </c>
      <c r="I1339" s="1">
        <v>-0.2356</v>
      </c>
      <c r="J1339" s="4">
        <f t="shared" si="55"/>
        <v>8.5840000000000014E-3</v>
      </c>
      <c r="K1339" s="1">
        <v>0.85840000000000005</v>
      </c>
      <c r="L1339" s="1">
        <v>2595161</v>
      </c>
      <c r="M1339" s="1">
        <v>253220579</v>
      </c>
      <c r="N1339" s="1">
        <v>91907244000</v>
      </c>
      <c r="O1339" s="1">
        <v>29439728398</v>
      </c>
    </row>
    <row r="1340" spans="1:15" x14ac:dyDescent="0.15">
      <c r="A1340" s="2">
        <v>39161</v>
      </c>
      <c r="B1340" s="1">
        <v>94.61</v>
      </c>
      <c r="C1340" s="1">
        <v>97.5</v>
      </c>
      <c r="D1340" s="1">
        <v>94.45</v>
      </c>
      <c r="E1340" s="1">
        <v>97.34</v>
      </c>
      <c r="F1340" s="1">
        <v>97.38</v>
      </c>
      <c r="G1340" s="1">
        <v>-2.77</v>
      </c>
      <c r="H1340" s="4">
        <f t="shared" si="56"/>
        <v>-2.8445000000000002E-2</v>
      </c>
      <c r="I1340" s="1">
        <v>-2.8445</v>
      </c>
      <c r="J1340" s="4">
        <f t="shared" si="55"/>
        <v>7.0079999999999995E-3</v>
      </c>
      <c r="K1340" s="1">
        <v>0.70079999999999998</v>
      </c>
      <c r="L1340" s="1">
        <v>2118752</v>
      </c>
      <c r="M1340" s="1">
        <v>201378936</v>
      </c>
      <c r="N1340" s="1">
        <v>89292918000</v>
      </c>
      <c r="O1340" s="1">
        <v>28602307494</v>
      </c>
    </row>
    <row r="1341" spans="1:15" x14ac:dyDescent="0.15">
      <c r="A1341" s="2">
        <v>39162</v>
      </c>
      <c r="B1341" s="1">
        <v>94</v>
      </c>
      <c r="C1341" s="1">
        <v>96.3</v>
      </c>
      <c r="D1341" s="1">
        <v>91.62</v>
      </c>
      <c r="E1341" s="1">
        <v>94.65</v>
      </c>
      <c r="F1341" s="1">
        <v>94.61</v>
      </c>
      <c r="G1341" s="1">
        <v>-0.61</v>
      </c>
      <c r="H1341" s="4">
        <f t="shared" si="56"/>
        <v>-6.4480000000000006E-3</v>
      </c>
      <c r="I1341" s="1">
        <v>-0.64480000000000004</v>
      </c>
      <c r="J1341" s="4">
        <f t="shared" si="55"/>
        <v>9.358E-3</v>
      </c>
      <c r="K1341" s="1">
        <v>0.93579999999999997</v>
      </c>
      <c r="L1341" s="1">
        <v>2828956</v>
      </c>
      <c r="M1341" s="1">
        <v>266389529</v>
      </c>
      <c r="N1341" s="1">
        <v>88717200000</v>
      </c>
      <c r="O1341" s="1">
        <v>28417893504</v>
      </c>
    </row>
    <row r="1342" spans="1:15" x14ac:dyDescent="0.15">
      <c r="A1342" s="2">
        <v>39163</v>
      </c>
      <c r="B1342" s="1">
        <v>94.49</v>
      </c>
      <c r="C1342" s="1">
        <v>94.88</v>
      </c>
      <c r="D1342" s="1">
        <v>92</v>
      </c>
      <c r="E1342" s="1">
        <v>94.21</v>
      </c>
      <c r="F1342" s="1">
        <v>94</v>
      </c>
      <c r="G1342" s="1">
        <v>0.49</v>
      </c>
      <c r="H1342" s="4">
        <f t="shared" si="56"/>
        <v>5.2129999999999998E-3</v>
      </c>
      <c r="I1342" s="1">
        <v>0.52129999999999999</v>
      </c>
      <c r="J1342" s="4">
        <f t="shared" si="55"/>
        <v>1.0385E-2</v>
      </c>
      <c r="K1342" s="1">
        <v>1.0385</v>
      </c>
      <c r="L1342" s="1">
        <v>3139702</v>
      </c>
      <c r="M1342" s="1">
        <v>291678124</v>
      </c>
      <c r="N1342" s="1">
        <v>89179662000</v>
      </c>
      <c r="O1342" s="1">
        <v>28566029332</v>
      </c>
    </row>
    <row r="1343" spans="1:15" x14ac:dyDescent="0.15">
      <c r="A1343" s="2">
        <v>39164</v>
      </c>
      <c r="B1343" s="1">
        <v>94.99</v>
      </c>
      <c r="C1343" s="1">
        <v>95.1</v>
      </c>
      <c r="D1343" s="1">
        <v>92.2</v>
      </c>
      <c r="E1343" s="1">
        <v>93.51</v>
      </c>
      <c r="F1343" s="1">
        <v>94.49</v>
      </c>
      <c r="G1343" s="1">
        <v>0.5</v>
      </c>
      <c r="H1343" s="4">
        <f t="shared" si="56"/>
        <v>5.2919999999999998E-3</v>
      </c>
      <c r="I1343" s="1">
        <v>0.5292</v>
      </c>
      <c r="J1343" s="4">
        <f t="shared" si="55"/>
        <v>1.0016000000000001E-2</v>
      </c>
      <c r="K1343" s="1">
        <v>1.0016</v>
      </c>
      <c r="L1343" s="1">
        <v>3027938</v>
      </c>
      <c r="M1343" s="1">
        <v>283551750</v>
      </c>
      <c r="N1343" s="1">
        <v>89651562000</v>
      </c>
      <c r="O1343" s="1">
        <v>28717188340</v>
      </c>
    </row>
    <row r="1344" spans="1:15" x14ac:dyDescent="0.15">
      <c r="A1344" s="2">
        <v>39167</v>
      </c>
      <c r="B1344" s="1">
        <v>94.02</v>
      </c>
      <c r="C1344" s="1">
        <v>94.9</v>
      </c>
      <c r="D1344" s="1">
        <v>93.7</v>
      </c>
      <c r="E1344" s="1">
        <v>94.8</v>
      </c>
      <c r="F1344" s="1">
        <v>94.99</v>
      </c>
      <c r="G1344" s="1">
        <v>-0.97</v>
      </c>
      <c r="H1344" s="4">
        <f t="shared" si="56"/>
        <v>-1.0212000000000001E-2</v>
      </c>
      <c r="I1344" s="1">
        <v>-1.0212000000000001</v>
      </c>
      <c r="J1344" s="4">
        <f t="shared" si="55"/>
        <v>7.4939999999999998E-3</v>
      </c>
      <c r="K1344" s="1">
        <v>0.74939999999999996</v>
      </c>
      <c r="L1344" s="1">
        <v>2265620</v>
      </c>
      <c r="M1344" s="1">
        <v>212983960</v>
      </c>
      <c r="N1344" s="1">
        <v>88736076000</v>
      </c>
      <c r="O1344" s="1">
        <v>28423939864</v>
      </c>
    </row>
    <row r="1345" spans="1:15" x14ac:dyDescent="0.15">
      <c r="A1345" s="2">
        <v>39168</v>
      </c>
      <c r="B1345" s="1">
        <v>92.79</v>
      </c>
      <c r="C1345" s="1">
        <v>94</v>
      </c>
      <c r="D1345" s="1">
        <v>91.85</v>
      </c>
      <c r="E1345" s="1">
        <v>93.77</v>
      </c>
      <c r="F1345" s="1">
        <v>94.02</v>
      </c>
      <c r="G1345" s="1">
        <v>-1.23</v>
      </c>
      <c r="H1345" s="4">
        <f t="shared" si="56"/>
        <v>-1.3082E-2</v>
      </c>
      <c r="I1345" s="1">
        <v>-1.3082</v>
      </c>
      <c r="J1345" s="4">
        <f t="shared" si="55"/>
        <v>1.2303999999999999E-2</v>
      </c>
      <c r="K1345" s="1">
        <v>1.2303999999999999</v>
      </c>
      <c r="L1345" s="1">
        <v>3719764</v>
      </c>
      <c r="M1345" s="1">
        <v>345056807</v>
      </c>
      <c r="N1345" s="1">
        <v>87575202000</v>
      </c>
      <c r="O1345" s="1">
        <v>28052088705</v>
      </c>
    </row>
    <row r="1346" spans="1:15" x14ac:dyDescent="0.15">
      <c r="A1346" s="2">
        <v>39169</v>
      </c>
      <c r="B1346" s="1">
        <v>93.09</v>
      </c>
      <c r="C1346" s="1">
        <v>93.85</v>
      </c>
      <c r="D1346" s="1">
        <v>91</v>
      </c>
      <c r="E1346" s="1">
        <v>92.87</v>
      </c>
      <c r="F1346" s="1">
        <v>92.79</v>
      </c>
      <c r="G1346" s="1">
        <v>0.3</v>
      </c>
      <c r="H1346" s="4">
        <f t="shared" si="56"/>
        <v>3.2329999999999998E-3</v>
      </c>
      <c r="I1346" s="1">
        <v>0.32329999999999998</v>
      </c>
      <c r="J1346" s="4">
        <f t="shared" si="55"/>
        <v>1.1553000000000001E-2</v>
      </c>
      <c r="K1346" s="1">
        <v>1.1553</v>
      </c>
      <c r="L1346" s="1">
        <v>3492636</v>
      </c>
      <c r="M1346" s="1">
        <v>323233779</v>
      </c>
      <c r="N1346" s="1">
        <v>87858342000</v>
      </c>
      <c r="O1346" s="1">
        <v>28142784109</v>
      </c>
    </row>
    <row r="1347" spans="1:15" x14ac:dyDescent="0.15">
      <c r="A1347" s="2">
        <v>39170</v>
      </c>
      <c r="B1347" s="1">
        <v>96.37</v>
      </c>
      <c r="C1347" s="1">
        <v>96.49</v>
      </c>
      <c r="D1347" s="1">
        <v>92.28</v>
      </c>
      <c r="E1347" s="1">
        <v>93.18</v>
      </c>
      <c r="F1347" s="1">
        <v>93.09</v>
      </c>
      <c r="G1347" s="1">
        <v>3.28</v>
      </c>
      <c r="H1347" s="4">
        <f t="shared" si="56"/>
        <v>3.5234999999999995E-2</v>
      </c>
      <c r="I1347" s="1">
        <v>3.5234999999999999</v>
      </c>
      <c r="J1347" s="4">
        <f t="shared" si="55"/>
        <v>1.6345000000000002E-2</v>
      </c>
      <c r="K1347" s="1">
        <v>1.6345000000000001</v>
      </c>
      <c r="L1347" s="1">
        <v>4941537</v>
      </c>
      <c r="M1347" s="1">
        <v>465028032</v>
      </c>
      <c r="N1347" s="1">
        <v>90954006000</v>
      </c>
      <c r="O1347" s="1">
        <v>29134387202</v>
      </c>
    </row>
    <row r="1348" spans="1:15" x14ac:dyDescent="0.15">
      <c r="A1348" s="2">
        <v>39171</v>
      </c>
      <c r="B1348" s="1">
        <v>94.5</v>
      </c>
      <c r="C1348" s="1">
        <v>96.65</v>
      </c>
      <c r="D1348" s="1">
        <v>93.2</v>
      </c>
      <c r="E1348" s="1">
        <v>96.58</v>
      </c>
      <c r="F1348" s="1">
        <v>96.37</v>
      </c>
      <c r="G1348" s="1">
        <v>-1.87</v>
      </c>
      <c r="H1348" s="4">
        <f t="shared" si="56"/>
        <v>-1.9403999999999998E-2</v>
      </c>
      <c r="I1348" s="1">
        <v>-1.9403999999999999</v>
      </c>
      <c r="J1348" s="4">
        <f t="shared" si="55"/>
        <v>1.0248999999999999E-2</v>
      </c>
      <c r="K1348" s="1">
        <v>1.0248999999999999</v>
      </c>
      <c r="L1348" s="1">
        <v>3098507</v>
      </c>
      <c r="M1348" s="1">
        <v>293158039</v>
      </c>
      <c r="N1348" s="1">
        <v>89189100000</v>
      </c>
      <c r="O1348" s="1">
        <v>28569052512</v>
      </c>
    </row>
    <row r="1349" spans="1:15" x14ac:dyDescent="0.15">
      <c r="A1349" s="2">
        <v>39174</v>
      </c>
      <c r="B1349" s="1">
        <v>93.89</v>
      </c>
      <c r="C1349" s="1">
        <v>95.01</v>
      </c>
      <c r="D1349" s="1">
        <v>91.9</v>
      </c>
      <c r="E1349" s="1">
        <v>95</v>
      </c>
      <c r="F1349" s="1">
        <v>94.5</v>
      </c>
      <c r="G1349" s="1">
        <v>-0.61</v>
      </c>
      <c r="H1349" s="4">
        <f t="shared" si="56"/>
        <v>-6.4549999999999998E-3</v>
      </c>
      <c r="I1349" s="1">
        <v>-0.64549999999999996</v>
      </c>
      <c r="J1349" s="4">
        <f t="shared" si="55"/>
        <v>9.3469999999999994E-3</v>
      </c>
      <c r="K1349" s="1">
        <v>0.93469999999999998</v>
      </c>
      <c r="L1349" s="1">
        <v>2825719</v>
      </c>
      <c r="M1349" s="1">
        <v>261934932</v>
      </c>
      <c r="N1349" s="1">
        <v>88613382000</v>
      </c>
      <c r="O1349" s="1">
        <v>28384638522</v>
      </c>
    </row>
    <row r="1350" spans="1:15" x14ac:dyDescent="0.15">
      <c r="A1350" s="2">
        <v>39175</v>
      </c>
      <c r="B1350" s="1">
        <v>94.88</v>
      </c>
      <c r="C1350" s="1">
        <v>95.6</v>
      </c>
      <c r="D1350" s="1">
        <v>92.11</v>
      </c>
      <c r="E1350" s="1">
        <v>93.89</v>
      </c>
      <c r="F1350" s="1">
        <v>93.89</v>
      </c>
      <c r="G1350" s="1">
        <v>0.99</v>
      </c>
      <c r="H1350" s="4">
        <f t="shared" si="56"/>
        <v>1.0544E-2</v>
      </c>
      <c r="I1350" s="1">
        <v>1.0544</v>
      </c>
      <c r="J1350" s="4">
        <f t="shared" si="55"/>
        <v>1.4157999999999999E-2</v>
      </c>
      <c r="K1350" s="1">
        <v>1.4157999999999999</v>
      </c>
      <c r="L1350" s="1">
        <v>4280091</v>
      </c>
      <c r="M1350" s="1">
        <v>402378753</v>
      </c>
      <c r="N1350" s="1">
        <v>89547744000</v>
      </c>
      <c r="O1350" s="1">
        <v>28683933358</v>
      </c>
    </row>
    <row r="1351" spans="1:15" x14ac:dyDescent="0.15">
      <c r="A1351" s="2">
        <v>39176</v>
      </c>
      <c r="B1351" s="1">
        <v>97.34</v>
      </c>
      <c r="C1351" s="1">
        <v>97.99</v>
      </c>
      <c r="D1351" s="1">
        <v>94.99</v>
      </c>
      <c r="E1351" s="1">
        <v>94.99</v>
      </c>
      <c r="F1351" s="1">
        <v>94.88</v>
      </c>
      <c r="G1351" s="1">
        <v>2.46</v>
      </c>
      <c r="H1351" s="4">
        <f t="shared" si="56"/>
        <v>2.5926999999999999E-2</v>
      </c>
      <c r="I1351" s="1">
        <v>2.5926999999999998</v>
      </c>
      <c r="J1351" s="4">
        <f t="shared" si="55"/>
        <v>1.3498000000000001E-2</v>
      </c>
      <c r="K1351" s="1">
        <v>1.3498000000000001</v>
      </c>
      <c r="L1351" s="1">
        <v>4080726</v>
      </c>
      <c r="M1351" s="1">
        <v>395605830</v>
      </c>
      <c r="N1351" s="1">
        <v>91869492000</v>
      </c>
      <c r="O1351" s="1">
        <v>29427635677</v>
      </c>
    </row>
    <row r="1352" spans="1:15" x14ac:dyDescent="0.15">
      <c r="A1352" s="2">
        <v>39177</v>
      </c>
      <c r="B1352" s="1">
        <v>95.34</v>
      </c>
      <c r="C1352" s="1">
        <v>96.88</v>
      </c>
      <c r="D1352" s="1">
        <v>94.72</v>
      </c>
      <c r="E1352" s="1">
        <v>96.88</v>
      </c>
      <c r="F1352" s="1">
        <v>97.34</v>
      </c>
      <c r="G1352" s="1">
        <v>-2</v>
      </c>
      <c r="H1352" s="4">
        <f t="shared" si="56"/>
        <v>-2.0546999999999999E-2</v>
      </c>
      <c r="I1352" s="1">
        <v>-2.0547</v>
      </c>
      <c r="J1352" s="4">
        <f t="shared" si="55"/>
        <v>1.2391000000000001E-2</v>
      </c>
      <c r="K1352" s="1">
        <v>1.2391000000000001</v>
      </c>
      <c r="L1352" s="1">
        <v>3746014</v>
      </c>
      <c r="M1352" s="1">
        <v>358362495</v>
      </c>
      <c r="N1352" s="1">
        <v>89981892000</v>
      </c>
      <c r="O1352" s="1">
        <v>28822999645</v>
      </c>
    </row>
    <row r="1353" spans="1:15" x14ac:dyDescent="0.15">
      <c r="A1353" s="2">
        <v>39178</v>
      </c>
      <c r="B1353" s="1">
        <v>94</v>
      </c>
      <c r="C1353" s="1">
        <v>95.01</v>
      </c>
      <c r="D1353" s="1">
        <v>93.5</v>
      </c>
      <c r="E1353" s="1">
        <v>94.6</v>
      </c>
      <c r="F1353" s="1">
        <v>95.34</v>
      </c>
      <c r="G1353" s="1">
        <v>-1.34</v>
      </c>
      <c r="H1353" s="4">
        <f t="shared" si="56"/>
        <v>-1.4055E-2</v>
      </c>
      <c r="I1353" s="1">
        <v>-1.4055</v>
      </c>
      <c r="J1353" s="4">
        <f t="shared" si="55"/>
        <v>9.134999999999999E-3</v>
      </c>
      <c r="K1353" s="1">
        <v>0.91349999999999998</v>
      </c>
      <c r="L1353" s="1">
        <v>2761536</v>
      </c>
      <c r="M1353" s="1">
        <v>259568009</v>
      </c>
      <c r="N1353" s="1">
        <v>88717200000</v>
      </c>
      <c r="O1353" s="1">
        <v>28417893504</v>
      </c>
    </row>
    <row r="1354" spans="1:15" x14ac:dyDescent="0.15">
      <c r="A1354" s="2">
        <v>39181</v>
      </c>
      <c r="B1354" s="1">
        <v>95</v>
      </c>
      <c r="C1354" s="1">
        <v>96.6</v>
      </c>
      <c r="D1354" s="1">
        <v>92.9</v>
      </c>
      <c r="E1354" s="1">
        <v>94.55</v>
      </c>
      <c r="F1354" s="1">
        <v>94</v>
      </c>
      <c r="G1354" s="1">
        <v>1</v>
      </c>
      <c r="H1354" s="4">
        <f t="shared" si="56"/>
        <v>1.0638000000000002E-2</v>
      </c>
      <c r="I1354" s="1">
        <v>1.0638000000000001</v>
      </c>
      <c r="J1354" s="4">
        <f t="shared" si="55"/>
        <v>2.0783999999999997E-2</v>
      </c>
      <c r="K1354" s="1">
        <v>2.0783999999999998</v>
      </c>
      <c r="L1354" s="1">
        <v>6283418</v>
      </c>
      <c r="M1354" s="1">
        <v>591101165</v>
      </c>
      <c r="N1354" s="1">
        <v>89661000000</v>
      </c>
      <c r="O1354" s="1">
        <v>28720211520</v>
      </c>
    </row>
    <row r="1355" spans="1:15" x14ac:dyDescent="0.15">
      <c r="A1355" s="2">
        <v>39182</v>
      </c>
      <c r="B1355" s="1">
        <v>94.39</v>
      </c>
      <c r="C1355" s="1">
        <v>95.79</v>
      </c>
      <c r="D1355" s="1">
        <v>94.1</v>
      </c>
      <c r="E1355" s="1">
        <v>95.22</v>
      </c>
      <c r="F1355" s="1">
        <v>95</v>
      </c>
      <c r="G1355" s="1">
        <v>-0.61</v>
      </c>
      <c r="H1355" s="4">
        <f t="shared" si="56"/>
        <v>-6.4209999999999996E-3</v>
      </c>
      <c r="I1355" s="1">
        <v>-0.6421</v>
      </c>
      <c r="J1355" s="4">
        <f t="shared" si="55"/>
        <v>2.0853999999999998E-2</v>
      </c>
      <c r="K1355" s="1">
        <v>2.0853999999999999</v>
      </c>
      <c r="L1355" s="1">
        <v>6304682</v>
      </c>
      <c r="M1355" s="1">
        <v>597770870</v>
      </c>
      <c r="N1355" s="1">
        <v>89085282000</v>
      </c>
      <c r="O1355" s="1">
        <v>28535797530</v>
      </c>
    </row>
    <row r="1356" spans="1:15" x14ac:dyDescent="0.15">
      <c r="A1356" s="2">
        <v>39183</v>
      </c>
      <c r="B1356" s="1">
        <v>93.88</v>
      </c>
      <c r="C1356" s="1">
        <v>94.95</v>
      </c>
      <c r="D1356" s="1">
        <v>92.9</v>
      </c>
      <c r="E1356" s="1">
        <v>94.95</v>
      </c>
      <c r="F1356" s="1">
        <v>94.39</v>
      </c>
      <c r="G1356" s="1">
        <v>-0.51</v>
      </c>
      <c r="H1356" s="4">
        <f t="shared" si="56"/>
        <v>-5.4029999999999998E-3</v>
      </c>
      <c r="I1356" s="1">
        <v>-0.5403</v>
      </c>
      <c r="J1356" s="4">
        <f t="shared" si="55"/>
        <v>1.7805000000000001E-2</v>
      </c>
      <c r="K1356" s="1">
        <v>1.7805</v>
      </c>
      <c r="L1356" s="1">
        <v>5382825</v>
      </c>
      <c r="M1356" s="1">
        <v>504663488</v>
      </c>
      <c r="N1356" s="1">
        <v>88603944000</v>
      </c>
      <c r="O1356" s="1">
        <v>28381615342</v>
      </c>
    </row>
    <row r="1357" spans="1:15" x14ac:dyDescent="0.15">
      <c r="A1357" s="2">
        <v>39184</v>
      </c>
      <c r="B1357" s="1">
        <v>98.84</v>
      </c>
      <c r="C1357" s="1">
        <v>100.1</v>
      </c>
      <c r="D1357" s="1">
        <v>92.98</v>
      </c>
      <c r="E1357" s="1">
        <v>93.7</v>
      </c>
      <c r="F1357" s="1">
        <v>93.88</v>
      </c>
      <c r="G1357" s="1">
        <v>4.96</v>
      </c>
      <c r="H1357" s="4">
        <f t="shared" si="56"/>
        <v>5.2832999999999998E-2</v>
      </c>
      <c r="I1357" s="1">
        <v>5.2832999999999997</v>
      </c>
      <c r="J1357" s="4">
        <f t="shared" si="55"/>
        <v>2.5291000000000001E-2</v>
      </c>
      <c r="K1357" s="1">
        <v>2.5291000000000001</v>
      </c>
      <c r="L1357" s="1">
        <v>7645857</v>
      </c>
      <c r="M1357" s="1">
        <v>739231914</v>
      </c>
      <c r="N1357" s="1">
        <v>93285192000</v>
      </c>
      <c r="O1357" s="1">
        <v>29881112701</v>
      </c>
    </row>
    <row r="1358" spans="1:15" x14ac:dyDescent="0.15">
      <c r="A1358" s="2">
        <v>39185</v>
      </c>
      <c r="B1358" s="1">
        <v>102.95</v>
      </c>
      <c r="C1358" s="1">
        <v>105.38</v>
      </c>
      <c r="D1358" s="1">
        <v>97</v>
      </c>
      <c r="E1358" s="1">
        <v>99</v>
      </c>
      <c r="F1358" s="1">
        <v>98.84</v>
      </c>
      <c r="G1358" s="1">
        <v>4.1100000000000003</v>
      </c>
      <c r="H1358" s="4">
        <f t="shared" si="56"/>
        <v>4.1582000000000001E-2</v>
      </c>
      <c r="I1358" s="1">
        <v>4.1581999999999999</v>
      </c>
      <c r="J1358" s="4">
        <f t="shared" si="55"/>
        <v>2.8043999999999999E-2</v>
      </c>
      <c r="K1358" s="1">
        <v>2.8043999999999998</v>
      </c>
      <c r="L1358" s="1">
        <v>8478318</v>
      </c>
      <c r="M1358" s="1">
        <v>867089257</v>
      </c>
      <c r="N1358" s="1">
        <v>97164210000</v>
      </c>
      <c r="O1358" s="1">
        <v>31123639747</v>
      </c>
    </row>
    <row r="1359" spans="1:15" x14ac:dyDescent="0.15">
      <c r="A1359" s="2">
        <v>39188</v>
      </c>
      <c r="B1359" s="1">
        <v>101.73</v>
      </c>
      <c r="C1359" s="1">
        <v>103.95</v>
      </c>
      <c r="D1359" s="1">
        <v>100.5</v>
      </c>
      <c r="E1359" s="1">
        <v>101.9</v>
      </c>
      <c r="F1359" s="1">
        <v>102.95</v>
      </c>
      <c r="G1359" s="1">
        <v>-1.22</v>
      </c>
      <c r="H1359" s="4">
        <f t="shared" si="56"/>
        <v>-1.1850000000000001E-2</v>
      </c>
      <c r="I1359" s="1">
        <v>-1.1850000000000001</v>
      </c>
      <c r="J1359" s="4">
        <f t="shared" si="55"/>
        <v>1.2507999999999998E-2</v>
      </c>
      <c r="K1359" s="1">
        <v>1.2507999999999999</v>
      </c>
      <c r="L1359" s="1">
        <v>3781242</v>
      </c>
      <c r="M1359" s="1">
        <v>383878218</v>
      </c>
      <c r="N1359" s="1">
        <v>96012774000</v>
      </c>
      <c r="O1359" s="1">
        <v>30754811768</v>
      </c>
    </row>
    <row r="1360" spans="1:15" x14ac:dyDescent="0.15">
      <c r="A1360" s="2">
        <v>39189</v>
      </c>
      <c r="B1360" s="1">
        <v>98.69</v>
      </c>
      <c r="C1360" s="1">
        <v>103.44</v>
      </c>
      <c r="D1360" s="1">
        <v>97</v>
      </c>
      <c r="E1360" s="1">
        <v>102</v>
      </c>
      <c r="F1360" s="1">
        <v>101.73</v>
      </c>
      <c r="G1360" s="1">
        <v>-3.04</v>
      </c>
      <c r="H1360" s="4">
        <f t="shared" si="56"/>
        <v>-2.9883000000000003E-2</v>
      </c>
      <c r="I1360" s="1">
        <v>-2.9883000000000002</v>
      </c>
      <c r="J1360" s="4">
        <f t="shared" si="55"/>
        <v>1.4759E-2</v>
      </c>
      <c r="K1360" s="1">
        <v>1.4759</v>
      </c>
      <c r="L1360" s="1">
        <v>4461885</v>
      </c>
      <c r="M1360" s="1">
        <v>442356324</v>
      </c>
      <c r="N1360" s="1">
        <v>93143622000</v>
      </c>
      <c r="O1360" s="1">
        <v>29835764999</v>
      </c>
    </row>
    <row r="1361" spans="1:15" x14ac:dyDescent="0.15">
      <c r="A1361" s="2">
        <v>39190</v>
      </c>
      <c r="B1361" s="1">
        <v>96.59</v>
      </c>
      <c r="C1361" s="1">
        <v>98.69</v>
      </c>
      <c r="D1361" s="1">
        <v>95.5</v>
      </c>
      <c r="E1361" s="1">
        <v>98.69</v>
      </c>
      <c r="F1361" s="1">
        <v>98.69</v>
      </c>
      <c r="G1361" s="1">
        <v>-2.1</v>
      </c>
      <c r="H1361" s="4">
        <f t="shared" si="56"/>
        <v>-2.1278999999999999E-2</v>
      </c>
      <c r="I1361" s="1">
        <v>-2.1278999999999999</v>
      </c>
      <c r="J1361" s="4">
        <f t="shared" si="55"/>
        <v>1.6135999999999998E-2</v>
      </c>
      <c r="K1361" s="1">
        <v>1.6135999999999999</v>
      </c>
      <c r="L1361" s="1">
        <v>4878084</v>
      </c>
      <c r="M1361" s="1">
        <v>470273102</v>
      </c>
      <c r="N1361" s="1">
        <v>91161642000</v>
      </c>
      <c r="O1361" s="1">
        <v>29200897165</v>
      </c>
    </row>
    <row r="1362" spans="1:15" x14ac:dyDescent="0.15">
      <c r="A1362" s="2">
        <v>39191</v>
      </c>
      <c r="B1362" s="1">
        <v>92.8</v>
      </c>
      <c r="C1362" s="1">
        <v>96</v>
      </c>
      <c r="D1362" s="1">
        <v>91.4</v>
      </c>
      <c r="E1362" s="1">
        <v>95.7</v>
      </c>
      <c r="F1362" s="1">
        <v>96.59</v>
      </c>
      <c r="G1362" s="1">
        <v>-3.79</v>
      </c>
      <c r="H1362" s="4">
        <f t="shared" si="56"/>
        <v>-3.9238000000000002E-2</v>
      </c>
      <c r="I1362" s="1">
        <v>-3.9238</v>
      </c>
      <c r="J1362" s="4">
        <f t="shared" si="55"/>
        <v>1.3191999999999999E-2</v>
      </c>
      <c r="K1362" s="1">
        <v>1.3191999999999999</v>
      </c>
      <c r="L1362" s="1">
        <v>3988171</v>
      </c>
      <c r="M1362" s="1">
        <v>372975317</v>
      </c>
      <c r="N1362" s="1">
        <v>87584640000</v>
      </c>
      <c r="O1362" s="1">
        <v>28055111885</v>
      </c>
    </row>
    <row r="1363" spans="1:15" x14ac:dyDescent="0.15">
      <c r="A1363" s="2">
        <v>39192</v>
      </c>
      <c r="B1363" s="1">
        <v>94.57</v>
      </c>
      <c r="C1363" s="1">
        <v>95.5</v>
      </c>
      <c r="D1363" s="1">
        <v>92.9</v>
      </c>
      <c r="E1363" s="1">
        <v>93</v>
      </c>
      <c r="F1363" s="1">
        <v>92.8</v>
      </c>
      <c r="G1363" s="1">
        <v>1.77</v>
      </c>
      <c r="H1363" s="4">
        <f t="shared" si="56"/>
        <v>1.9073E-2</v>
      </c>
      <c r="I1363" s="1">
        <v>1.9073</v>
      </c>
      <c r="J1363" s="4">
        <f t="shared" si="55"/>
        <v>1.3733E-2</v>
      </c>
      <c r="K1363" s="1">
        <v>1.3733</v>
      </c>
      <c r="L1363" s="1">
        <v>4151694</v>
      </c>
      <c r="M1363" s="1">
        <v>392180310</v>
      </c>
      <c r="N1363" s="1">
        <v>89255166000</v>
      </c>
      <c r="O1363" s="1">
        <v>28590214773</v>
      </c>
    </row>
    <row r="1364" spans="1:15" x14ac:dyDescent="0.15">
      <c r="A1364" s="2">
        <v>39195</v>
      </c>
      <c r="B1364" s="1">
        <v>95.58</v>
      </c>
      <c r="C1364" s="1">
        <v>95.81</v>
      </c>
      <c r="D1364" s="1">
        <v>93</v>
      </c>
      <c r="E1364" s="1">
        <v>94.58</v>
      </c>
      <c r="F1364" s="1">
        <v>94.57</v>
      </c>
      <c r="G1364" s="1">
        <v>1.01</v>
      </c>
      <c r="H1364" s="4">
        <f t="shared" si="56"/>
        <v>1.068E-2</v>
      </c>
      <c r="I1364" s="1">
        <v>1.0680000000000001</v>
      </c>
      <c r="J1364" s="4">
        <f t="shared" si="55"/>
        <v>1.5708E-2</v>
      </c>
      <c r="K1364" s="1">
        <v>1.5708</v>
      </c>
      <c r="L1364" s="1">
        <v>4748675</v>
      </c>
      <c r="M1364" s="1">
        <v>447869454</v>
      </c>
      <c r="N1364" s="1">
        <v>90208404000</v>
      </c>
      <c r="O1364" s="1">
        <v>28895555969</v>
      </c>
    </row>
    <row r="1365" spans="1:15" x14ac:dyDescent="0.15">
      <c r="A1365" s="2">
        <v>39196</v>
      </c>
      <c r="B1365" s="1">
        <v>94.48</v>
      </c>
      <c r="C1365" s="1">
        <v>95.98</v>
      </c>
      <c r="D1365" s="1">
        <v>93.51</v>
      </c>
      <c r="E1365" s="1">
        <v>95.92</v>
      </c>
      <c r="F1365" s="1">
        <v>95.58</v>
      </c>
      <c r="G1365" s="1">
        <v>-1.1000000000000001</v>
      </c>
      <c r="H1365" s="4">
        <f t="shared" si="56"/>
        <v>-1.1509E-2</v>
      </c>
      <c r="I1365" s="1">
        <v>-1.1509</v>
      </c>
      <c r="J1365" s="4">
        <f t="shared" si="55"/>
        <v>1.3059000000000001E-2</v>
      </c>
      <c r="K1365" s="1">
        <v>1.3059000000000001</v>
      </c>
      <c r="L1365" s="1">
        <v>3947857</v>
      </c>
      <c r="M1365" s="1">
        <v>372593709</v>
      </c>
      <c r="N1365" s="1">
        <v>89170224000</v>
      </c>
      <c r="O1365" s="1">
        <v>28563006152</v>
      </c>
    </row>
    <row r="1366" spans="1:15" x14ac:dyDescent="0.15">
      <c r="A1366" s="2">
        <v>39197</v>
      </c>
      <c r="B1366" s="1">
        <v>95.99</v>
      </c>
      <c r="C1366" s="1">
        <v>96.8</v>
      </c>
      <c r="D1366" s="1">
        <v>93.6</v>
      </c>
      <c r="E1366" s="1">
        <v>94.49</v>
      </c>
      <c r="F1366" s="1">
        <v>94.48</v>
      </c>
      <c r="G1366" s="1">
        <v>1.51</v>
      </c>
      <c r="H1366" s="4">
        <f t="shared" si="56"/>
        <v>1.5982E-2</v>
      </c>
      <c r="I1366" s="1">
        <v>1.5982000000000001</v>
      </c>
      <c r="J1366" s="4">
        <f t="shared" si="55"/>
        <v>1.2511000000000001E-2</v>
      </c>
      <c r="K1366" s="1">
        <v>1.2511000000000001</v>
      </c>
      <c r="L1366" s="1">
        <v>3782234</v>
      </c>
      <c r="M1366" s="1">
        <v>362266657</v>
      </c>
      <c r="N1366" s="1">
        <v>90595362000</v>
      </c>
      <c r="O1366" s="1">
        <v>29019506356</v>
      </c>
    </row>
    <row r="1367" spans="1:15" x14ac:dyDescent="0.15">
      <c r="A1367" s="2">
        <v>39198</v>
      </c>
      <c r="B1367" s="1">
        <v>97.34</v>
      </c>
      <c r="C1367" s="1">
        <v>98.48</v>
      </c>
      <c r="D1367" s="1">
        <v>95</v>
      </c>
      <c r="E1367" s="1">
        <v>96.08</v>
      </c>
      <c r="F1367" s="1">
        <v>95.99</v>
      </c>
      <c r="G1367" s="1">
        <v>1.35</v>
      </c>
      <c r="H1367" s="4">
        <f t="shared" si="56"/>
        <v>1.4064E-2</v>
      </c>
      <c r="I1367" s="1">
        <v>1.4064000000000001</v>
      </c>
      <c r="J1367" s="4">
        <f t="shared" si="55"/>
        <v>1.1147000000000001E-2</v>
      </c>
      <c r="K1367" s="1">
        <v>1.1147</v>
      </c>
      <c r="L1367" s="1">
        <v>3369828</v>
      </c>
      <c r="M1367" s="1">
        <v>325641558</v>
      </c>
      <c r="N1367" s="1">
        <v>91869492000</v>
      </c>
      <c r="O1367" s="1">
        <v>29427635677</v>
      </c>
    </row>
    <row r="1368" spans="1:15" x14ac:dyDescent="0.15">
      <c r="A1368" s="2">
        <v>39199</v>
      </c>
      <c r="B1368" s="1">
        <v>93.78</v>
      </c>
      <c r="C1368" s="1">
        <v>97.31</v>
      </c>
      <c r="D1368" s="1">
        <v>93.62</v>
      </c>
      <c r="E1368" s="1">
        <v>97.28</v>
      </c>
      <c r="F1368" s="1">
        <v>97.34</v>
      </c>
      <c r="G1368" s="1">
        <v>-3.56</v>
      </c>
      <c r="H1368" s="4">
        <f t="shared" si="56"/>
        <v>-3.6573000000000001E-2</v>
      </c>
      <c r="I1368" s="1">
        <v>-3.6573000000000002</v>
      </c>
      <c r="J1368" s="4">
        <f t="shared" si="55"/>
        <v>8.7570000000000009E-3</v>
      </c>
      <c r="K1368" s="1">
        <v>0.87570000000000003</v>
      </c>
      <c r="L1368" s="1">
        <v>2647491</v>
      </c>
      <c r="M1368" s="1">
        <v>250199461</v>
      </c>
      <c r="N1368" s="1">
        <v>88509564000</v>
      </c>
      <c r="O1368" s="1">
        <v>28351383541</v>
      </c>
    </row>
    <row r="1369" spans="1:15" x14ac:dyDescent="0.15">
      <c r="A1369" s="2">
        <v>39202</v>
      </c>
      <c r="B1369" s="1">
        <v>95.42</v>
      </c>
      <c r="C1369" s="1">
        <v>97.37</v>
      </c>
      <c r="D1369" s="1">
        <v>92.55</v>
      </c>
      <c r="E1369" s="1">
        <v>93</v>
      </c>
      <c r="F1369" s="1">
        <v>93.78</v>
      </c>
      <c r="G1369" s="1">
        <v>1.64</v>
      </c>
      <c r="H1369" s="4">
        <f t="shared" si="56"/>
        <v>1.7488E-2</v>
      </c>
      <c r="I1369" s="1">
        <v>1.7487999999999999</v>
      </c>
      <c r="J1369" s="4">
        <f t="shared" si="55"/>
        <v>1.4408000000000001E-2</v>
      </c>
      <c r="K1369" s="1">
        <v>1.4408000000000001</v>
      </c>
      <c r="L1369" s="1">
        <v>4355729</v>
      </c>
      <c r="M1369" s="1">
        <v>414391808</v>
      </c>
      <c r="N1369" s="1">
        <v>90057396000</v>
      </c>
      <c r="O1369" s="1">
        <v>28847185087</v>
      </c>
    </row>
    <row r="1370" spans="1:15" x14ac:dyDescent="0.15">
      <c r="A1370" s="2">
        <v>39210</v>
      </c>
      <c r="B1370" s="1">
        <v>96.5</v>
      </c>
      <c r="C1370" s="1">
        <v>97.9</v>
      </c>
      <c r="D1370" s="1">
        <v>95.53</v>
      </c>
      <c r="E1370" s="1">
        <v>96.6</v>
      </c>
      <c r="F1370" s="1">
        <v>95.42</v>
      </c>
      <c r="G1370" s="1">
        <v>1.08</v>
      </c>
      <c r="H1370" s="4">
        <f t="shared" si="56"/>
        <v>1.1318E-2</v>
      </c>
      <c r="I1370" s="1">
        <v>1.1317999999999999</v>
      </c>
      <c r="J1370" s="4">
        <f t="shared" si="55"/>
        <v>1.5224999999999999E-2</v>
      </c>
      <c r="K1370" s="1">
        <v>1.5225</v>
      </c>
      <c r="L1370" s="1">
        <v>4602697</v>
      </c>
      <c r="M1370" s="1">
        <v>444700567</v>
      </c>
      <c r="N1370" s="1">
        <v>91076700000</v>
      </c>
      <c r="O1370" s="1">
        <v>29173688544</v>
      </c>
    </row>
    <row r="1371" spans="1:15" x14ac:dyDescent="0.15">
      <c r="A1371" s="2">
        <v>39211</v>
      </c>
      <c r="B1371" s="1">
        <v>92</v>
      </c>
      <c r="C1371" s="1">
        <v>96.51</v>
      </c>
      <c r="D1371" s="1">
        <v>89.9</v>
      </c>
      <c r="E1371" s="1">
        <v>96.5</v>
      </c>
      <c r="F1371" s="1">
        <v>96.5</v>
      </c>
      <c r="G1371" s="1">
        <v>-4.5</v>
      </c>
      <c r="H1371" s="4">
        <f t="shared" si="56"/>
        <v>-4.6632E-2</v>
      </c>
      <c r="I1371" s="1">
        <v>-4.6631999999999998</v>
      </c>
      <c r="J1371" s="4">
        <f t="shared" si="55"/>
        <v>5.0204000000000006E-2</v>
      </c>
      <c r="K1371" s="1">
        <v>5.0204000000000004</v>
      </c>
      <c r="L1371" s="1">
        <v>15177660</v>
      </c>
      <c r="M1371" s="1">
        <v>1394029058</v>
      </c>
      <c r="N1371" s="1">
        <v>86829600000</v>
      </c>
      <c r="O1371" s="1">
        <v>27813257472</v>
      </c>
    </row>
    <row r="1372" spans="1:15" x14ac:dyDescent="0.15">
      <c r="A1372" s="2">
        <v>39212</v>
      </c>
      <c r="B1372" s="1" t="s">
        <v>14</v>
      </c>
      <c r="C1372" s="1" t="s">
        <v>14</v>
      </c>
      <c r="D1372" s="1" t="s">
        <v>14</v>
      </c>
      <c r="E1372" s="1" t="s">
        <v>14</v>
      </c>
      <c r="F1372" s="1" t="s">
        <v>14</v>
      </c>
      <c r="G1372" s="1" t="s">
        <v>14</v>
      </c>
      <c r="H1372" s="1" t="s">
        <v>14</v>
      </c>
      <c r="I1372" s="1" t="s">
        <v>14</v>
      </c>
      <c r="J1372" s="4" t="e">
        <f t="shared" si="55"/>
        <v>#VALUE!</v>
      </c>
      <c r="K1372" s="1" t="s">
        <v>14</v>
      </c>
      <c r="L1372" s="1" t="s">
        <v>14</v>
      </c>
      <c r="M1372" s="1" t="s">
        <v>14</v>
      </c>
      <c r="N1372" s="1">
        <v>86829600000</v>
      </c>
      <c r="O1372" s="1">
        <v>27813257472</v>
      </c>
    </row>
    <row r="1373" spans="1:15" x14ac:dyDescent="0.15">
      <c r="A1373" s="2">
        <v>39213</v>
      </c>
      <c r="B1373" s="1" t="s">
        <v>14</v>
      </c>
      <c r="C1373" s="1" t="s">
        <v>14</v>
      </c>
      <c r="D1373" s="1" t="s">
        <v>14</v>
      </c>
      <c r="E1373" s="1" t="s">
        <v>14</v>
      </c>
      <c r="F1373" s="1" t="s">
        <v>14</v>
      </c>
      <c r="G1373" s="1" t="s">
        <v>14</v>
      </c>
      <c r="H1373" s="1" t="s">
        <v>14</v>
      </c>
      <c r="I1373" s="1" t="s">
        <v>14</v>
      </c>
      <c r="J1373" s="4" t="e">
        <f t="shared" si="55"/>
        <v>#VALUE!</v>
      </c>
      <c r="K1373" s="1" t="s">
        <v>14</v>
      </c>
      <c r="L1373" s="1" t="s">
        <v>14</v>
      </c>
      <c r="M1373" s="1" t="s">
        <v>14</v>
      </c>
      <c r="N1373" s="1">
        <v>86829600000</v>
      </c>
      <c r="O1373" s="1">
        <v>27813257472</v>
      </c>
    </row>
    <row r="1374" spans="1:15" x14ac:dyDescent="0.15">
      <c r="A1374" s="2">
        <v>39216</v>
      </c>
      <c r="B1374" s="1">
        <v>94.39</v>
      </c>
      <c r="C1374" s="1">
        <v>100.78</v>
      </c>
      <c r="D1374" s="1">
        <v>92.18</v>
      </c>
      <c r="E1374" s="1">
        <v>93.6</v>
      </c>
      <c r="F1374" s="1">
        <v>92</v>
      </c>
      <c r="G1374" s="1">
        <v>2.39</v>
      </c>
      <c r="H1374" s="4">
        <f t="shared" ref="H1374:H1386" si="57">I1374/100</f>
        <v>2.5977999999999998E-2</v>
      </c>
      <c r="I1374" s="1">
        <v>2.5977999999999999</v>
      </c>
      <c r="J1374" s="4">
        <f t="shared" si="55"/>
        <v>4.3619999999999999E-2</v>
      </c>
      <c r="K1374" s="1">
        <v>4.3620000000000001</v>
      </c>
      <c r="L1374" s="1">
        <v>13187045</v>
      </c>
      <c r="M1374" s="1">
        <v>1263779092</v>
      </c>
      <c r="N1374" s="1">
        <v>89085282000</v>
      </c>
      <c r="O1374" s="1">
        <v>28535797530</v>
      </c>
    </row>
    <row r="1375" spans="1:15" x14ac:dyDescent="0.15">
      <c r="A1375" s="2">
        <v>39217</v>
      </c>
      <c r="B1375" s="1">
        <v>90.93</v>
      </c>
      <c r="C1375" s="1">
        <v>94.48</v>
      </c>
      <c r="D1375" s="1">
        <v>90.86</v>
      </c>
      <c r="E1375" s="1">
        <v>94.48</v>
      </c>
      <c r="F1375" s="1">
        <v>94.39</v>
      </c>
      <c r="G1375" s="1">
        <v>-3.46</v>
      </c>
      <c r="H1375" s="4">
        <f t="shared" si="57"/>
        <v>-3.6656000000000001E-2</v>
      </c>
      <c r="I1375" s="1">
        <v>-3.6656</v>
      </c>
      <c r="J1375" s="4">
        <f t="shared" si="55"/>
        <v>2.3498000000000002E-2</v>
      </c>
      <c r="K1375" s="1">
        <v>2.3498000000000001</v>
      </c>
      <c r="L1375" s="1">
        <v>7103792</v>
      </c>
      <c r="M1375" s="1">
        <v>655524409</v>
      </c>
      <c r="N1375" s="1">
        <v>85819734000</v>
      </c>
      <c r="O1375" s="1">
        <v>27489777195</v>
      </c>
    </row>
    <row r="1376" spans="1:15" x14ac:dyDescent="0.15">
      <c r="A1376" s="2">
        <v>39218</v>
      </c>
      <c r="B1376" s="1">
        <v>93.58</v>
      </c>
      <c r="C1376" s="1">
        <v>94.6</v>
      </c>
      <c r="D1376" s="1">
        <v>90.7</v>
      </c>
      <c r="E1376" s="1">
        <v>90.9</v>
      </c>
      <c r="F1376" s="1">
        <v>90.93</v>
      </c>
      <c r="G1376" s="1">
        <v>2.65</v>
      </c>
      <c r="H1376" s="4">
        <f t="shared" si="57"/>
        <v>2.9142999999999999E-2</v>
      </c>
      <c r="I1376" s="1">
        <v>2.9142999999999999</v>
      </c>
      <c r="J1376" s="4">
        <f t="shared" si="55"/>
        <v>1.6681999999999999E-2</v>
      </c>
      <c r="K1376" s="1">
        <v>1.6681999999999999</v>
      </c>
      <c r="L1376" s="1">
        <v>5043288</v>
      </c>
      <c r="M1376" s="1">
        <v>468228612</v>
      </c>
      <c r="N1376" s="1">
        <v>88320804000</v>
      </c>
      <c r="O1376" s="1">
        <v>28290919937</v>
      </c>
    </row>
    <row r="1377" spans="1:15" x14ac:dyDescent="0.15">
      <c r="A1377" s="2">
        <v>39219</v>
      </c>
      <c r="B1377" s="1">
        <v>99.02</v>
      </c>
      <c r="C1377" s="1">
        <v>100.05</v>
      </c>
      <c r="D1377" s="1">
        <v>93.33</v>
      </c>
      <c r="E1377" s="1">
        <v>93.35</v>
      </c>
      <c r="F1377" s="1">
        <v>93.58</v>
      </c>
      <c r="G1377" s="1">
        <v>5.44</v>
      </c>
      <c r="H1377" s="4">
        <f t="shared" si="57"/>
        <v>5.8132000000000003E-2</v>
      </c>
      <c r="I1377" s="1">
        <v>5.8132000000000001</v>
      </c>
      <c r="J1377" s="4">
        <f t="shared" si="55"/>
        <v>3.1483999999999998E-2</v>
      </c>
      <c r="K1377" s="1">
        <v>3.1484000000000001</v>
      </c>
      <c r="L1377" s="1">
        <v>9518160</v>
      </c>
      <c r="M1377" s="1">
        <v>930266093</v>
      </c>
      <c r="N1377" s="1">
        <v>93455076000</v>
      </c>
      <c r="O1377" s="1">
        <v>29935529944</v>
      </c>
    </row>
    <row r="1378" spans="1:15" x14ac:dyDescent="0.15">
      <c r="A1378" s="2">
        <v>39220</v>
      </c>
      <c r="B1378" s="1">
        <v>98.43</v>
      </c>
      <c r="C1378" s="1">
        <v>101.1</v>
      </c>
      <c r="D1378" s="1">
        <v>97</v>
      </c>
      <c r="E1378" s="1">
        <v>98.3</v>
      </c>
      <c r="F1378" s="1">
        <v>99.02</v>
      </c>
      <c r="G1378" s="1">
        <v>-0.59</v>
      </c>
      <c r="H1378" s="4">
        <f t="shared" si="57"/>
        <v>-5.9579999999999998E-3</v>
      </c>
      <c r="I1378" s="1">
        <v>-0.5958</v>
      </c>
      <c r="J1378" s="4">
        <f t="shared" si="55"/>
        <v>1.7145999999999998E-2</v>
      </c>
      <c r="K1378" s="1">
        <v>1.7145999999999999</v>
      </c>
      <c r="L1378" s="1">
        <v>5183691</v>
      </c>
      <c r="M1378" s="1">
        <v>517580169</v>
      </c>
      <c r="N1378" s="1">
        <v>92898234000</v>
      </c>
      <c r="O1378" s="1">
        <v>29757162315</v>
      </c>
    </row>
    <row r="1379" spans="1:15" x14ac:dyDescent="0.15">
      <c r="A1379" s="2">
        <v>39223</v>
      </c>
      <c r="B1379" s="1">
        <v>96.63</v>
      </c>
      <c r="C1379" s="1">
        <v>99.18</v>
      </c>
      <c r="D1379" s="1">
        <v>94.13</v>
      </c>
      <c r="E1379" s="1">
        <v>95.31</v>
      </c>
      <c r="F1379" s="1">
        <v>98.43</v>
      </c>
      <c r="G1379" s="1">
        <v>-1.8</v>
      </c>
      <c r="H1379" s="4">
        <f t="shared" si="57"/>
        <v>-1.8287000000000001E-2</v>
      </c>
      <c r="I1379" s="1">
        <v>-1.8287</v>
      </c>
      <c r="J1379" s="4">
        <f t="shared" si="55"/>
        <v>1.3729999999999999E-2</v>
      </c>
      <c r="K1379" s="1">
        <v>1.373</v>
      </c>
      <c r="L1379" s="1">
        <v>4150822</v>
      </c>
      <c r="M1379" s="1">
        <v>402560491</v>
      </c>
      <c r="N1379" s="1">
        <v>91199394000</v>
      </c>
      <c r="O1379" s="1">
        <v>29212989886</v>
      </c>
    </row>
    <row r="1380" spans="1:15" x14ac:dyDescent="0.15">
      <c r="A1380" s="2">
        <v>39224</v>
      </c>
      <c r="B1380" s="1">
        <v>94.84</v>
      </c>
      <c r="C1380" s="1">
        <v>96.5</v>
      </c>
      <c r="D1380" s="1">
        <v>94.19</v>
      </c>
      <c r="E1380" s="1">
        <v>96.11</v>
      </c>
      <c r="F1380" s="1">
        <v>96.63</v>
      </c>
      <c r="G1380" s="1">
        <v>-1.79</v>
      </c>
      <c r="H1380" s="4">
        <f t="shared" si="57"/>
        <v>-1.8523999999999999E-2</v>
      </c>
      <c r="I1380" s="1">
        <v>-1.8524</v>
      </c>
      <c r="J1380" s="4">
        <f t="shared" si="55"/>
        <v>1.9814000000000002E-2</v>
      </c>
      <c r="K1380" s="1">
        <v>1.9814000000000001</v>
      </c>
      <c r="L1380" s="1">
        <v>5990195</v>
      </c>
      <c r="M1380" s="1">
        <v>567699268</v>
      </c>
      <c r="N1380" s="1">
        <v>89509992000</v>
      </c>
      <c r="O1380" s="1">
        <v>28671840637</v>
      </c>
    </row>
    <row r="1381" spans="1:15" x14ac:dyDescent="0.15">
      <c r="A1381" s="2">
        <v>39225</v>
      </c>
      <c r="B1381" s="1">
        <v>96.97</v>
      </c>
      <c r="C1381" s="1">
        <v>99</v>
      </c>
      <c r="D1381" s="1">
        <v>94.64</v>
      </c>
      <c r="E1381" s="1">
        <v>94.65</v>
      </c>
      <c r="F1381" s="1">
        <v>94.84</v>
      </c>
      <c r="G1381" s="1">
        <v>2.13</v>
      </c>
      <c r="H1381" s="4">
        <f t="shared" si="57"/>
        <v>2.2458999999999996E-2</v>
      </c>
      <c r="I1381" s="1">
        <v>2.2458999999999998</v>
      </c>
      <c r="J1381" s="4">
        <f t="shared" si="55"/>
        <v>1.3343000000000001E-2</v>
      </c>
      <c r="K1381" s="1">
        <v>1.3343</v>
      </c>
      <c r="L1381" s="1">
        <v>4033890</v>
      </c>
      <c r="M1381" s="1">
        <v>391972671</v>
      </c>
      <c r="N1381" s="1">
        <v>91520286000</v>
      </c>
      <c r="O1381" s="1">
        <v>29315778012</v>
      </c>
    </row>
    <row r="1382" spans="1:15" x14ac:dyDescent="0.15">
      <c r="A1382" s="2">
        <v>39226</v>
      </c>
      <c r="B1382" s="1">
        <v>99.37</v>
      </c>
      <c r="C1382" s="1">
        <v>99.61</v>
      </c>
      <c r="D1382" s="1">
        <v>96.64</v>
      </c>
      <c r="E1382" s="1">
        <v>97.47</v>
      </c>
      <c r="F1382" s="1">
        <v>96.97</v>
      </c>
      <c r="G1382" s="1">
        <v>2.4</v>
      </c>
      <c r="H1382" s="4">
        <f t="shared" si="57"/>
        <v>2.4750000000000001E-2</v>
      </c>
      <c r="I1382" s="1">
        <v>2.4750000000000001</v>
      </c>
      <c r="J1382" s="4">
        <f t="shared" si="55"/>
        <v>1.8456999999999998E-2</v>
      </c>
      <c r="K1382" s="1">
        <v>1.8456999999999999</v>
      </c>
      <c r="L1382" s="1">
        <v>5579895</v>
      </c>
      <c r="M1382" s="1">
        <v>548678429</v>
      </c>
      <c r="N1382" s="1">
        <v>93785406000</v>
      </c>
      <c r="O1382" s="1">
        <v>30041341250</v>
      </c>
    </row>
    <row r="1383" spans="1:15" x14ac:dyDescent="0.15">
      <c r="A1383" s="2">
        <v>39227</v>
      </c>
      <c r="B1383" s="1">
        <v>106.39</v>
      </c>
      <c r="C1383" s="1">
        <v>109.31</v>
      </c>
      <c r="D1383" s="1">
        <v>100.03</v>
      </c>
      <c r="E1383" s="1">
        <v>100.03</v>
      </c>
      <c r="F1383" s="1">
        <v>99.37</v>
      </c>
      <c r="G1383" s="1">
        <v>7.02</v>
      </c>
      <c r="H1383" s="4">
        <f t="shared" si="57"/>
        <v>7.0644999999999999E-2</v>
      </c>
      <c r="I1383" s="1">
        <v>7.0644999999999998</v>
      </c>
      <c r="J1383" s="4">
        <f t="shared" si="55"/>
        <v>2.0371999999999998E-2</v>
      </c>
      <c r="K1383" s="1">
        <v>2.0371999999999999</v>
      </c>
      <c r="L1383" s="1">
        <v>8310533</v>
      </c>
      <c r="M1383" s="1">
        <v>883158731</v>
      </c>
      <c r="N1383" s="3">
        <v>100000000000</v>
      </c>
      <c r="O1383" s="1">
        <v>43399775473</v>
      </c>
    </row>
    <row r="1384" spans="1:15" x14ac:dyDescent="0.15">
      <c r="A1384" s="2">
        <v>39230</v>
      </c>
      <c r="B1384" s="1">
        <v>110.31</v>
      </c>
      <c r="C1384" s="1">
        <v>111.25</v>
      </c>
      <c r="D1384" s="1">
        <v>106.48</v>
      </c>
      <c r="E1384" s="1">
        <v>106.5</v>
      </c>
      <c r="F1384" s="1">
        <v>106.39</v>
      </c>
      <c r="G1384" s="1">
        <v>3.92</v>
      </c>
      <c r="H1384" s="4">
        <f t="shared" si="57"/>
        <v>3.6846000000000004E-2</v>
      </c>
      <c r="I1384" s="1">
        <v>3.6846000000000001</v>
      </c>
      <c r="J1384" s="4">
        <f t="shared" si="55"/>
        <v>1.3608E-2</v>
      </c>
      <c r="K1384" s="1">
        <v>1.3608</v>
      </c>
      <c r="L1384" s="1">
        <v>5551105</v>
      </c>
      <c r="M1384" s="1">
        <v>607604935</v>
      </c>
      <c r="N1384" s="3">
        <v>104000000000</v>
      </c>
      <c r="O1384" s="1">
        <v>44998864860</v>
      </c>
    </row>
    <row r="1385" spans="1:15" x14ac:dyDescent="0.15">
      <c r="A1385" s="2">
        <v>39231</v>
      </c>
      <c r="B1385" s="1">
        <v>109.22</v>
      </c>
      <c r="C1385" s="1">
        <v>115.4</v>
      </c>
      <c r="D1385" s="1">
        <v>108.3</v>
      </c>
      <c r="E1385" s="1">
        <v>110.5</v>
      </c>
      <c r="F1385" s="1">
        <v>110.31</v>
      </c>
      <c r="G1385" s="1">
        <v>-1.0900000000000001</v>
      </c>
      <c r="H1385" s="4">
        <f t="shared" si="57"/>
        <v>-9.8809999999999992E-3</v>
      </c>
      <c r="I1385" s="1">
        <v>-0.98809999999999998</v>
      </c>
      <c r="J1385" s="4">
        <f t="shared" si="55"/>
        <v>1.0527999999999999E-2</v>
      </c>
      <c r="K1385" s="1">
        <v>1.0528</v>
      </c>
      <c r="L1385" s="1">
        <v>4294511</v>
      </c>
      <c r="M1385" s="1">
        <v>480225991</v>
      </c>
      <c r="N1385" s="3">
        <v>103000000000</v>
      </c>
      <c r="O1385" s="1">
        <v>44554220107</v>
      </c>
    </row>
    <row r="1386" spans="1:15" x14ac:dyDescent="0.15">
      <c r="A1386" s="2">
        <v>39232</v>
      </c>
      <c r="B1386" s="1">
        <v>101.97</v>
      </c>
      <c r="C1386" s="1">
        <v>108.99</v>
      </c>
      <c r="D1386" s="1">
        <v>99.8</v>
      </c>
      <c r="E1386" s="1">
        <v>104</v>
      </c>
      <c r="F1386" s="1">
        <v>109.22</v>
      </c>
      <c r="G1386" s="1">
        <v>-7.25</v>
      </c>
      <c r="H1386" s="4">
        <f t="shared" si="57"/>
        <v>-6.6379999999999995E-2</v>
      </c>
      <c r="I1386" s="1">
        <v>-6.6379999999999999</v>
      </c>
      <c r="J1386" s="4">
        <f t="shared" si="55"/>
        <v>1.7871999999999999E-2</v>
      </c>
      <c r="K1386" s="1">
        <v>1.7871999999999999</v>
      </c>
      <c r="L1386" s="1">
        <v>7290654</v>
      </c>
      <c r="M1386" s="1">
        <v>756701836</v>
      </c>
      <c r="N1386" s="1">
        <v>96239286000</v>
      </c>
      <c r="O1386" s="1">
        <v>41596720603</v>
      </c>
    </row>
    <row r="1387" spans="1:15" x14ac:dyDescent="0.15">
      <c r="A1387" s="2">
        <v>39233</v>
      </c>
      <c r="B1387" s="1" t="s">
        <v>14</v>
      </c>
      <c r="C1387" s="1" t="s">
        <v>14</v>
      </c>
      <c r="D1387" s="1" t="s">
        <v>14</v>
      </c>
      <c r="E1387" s="1" t="s">
        <v>14</v>
      </c>
      <c r="F1387" s="1" t="s">
        <v>14</v>
      </c>
      <c r="G1387" s="1" t="s">
        <v>14</v>
      </c>
      <c r="H1387" s="1" t="s">
        <v>14</v>
      </c>
      <c r="I1387" s="1" t="s">
        <v>14</v>
      </c>
      <c r="J1387" s="4" t="e">
        <f t="shared" ref="J1387:J1450" si="58">K1387/100</f>
        <v>#VALUE!</v>
      </c>
      <c r="K1387" s="1" t="s">
        <v>14</v>
      </c>
      <c r="L1387" s="1" t="s">
        <v>14</v>
      </c>
      <c r="M1387" s="1" t="s">
        <v>14</v>
      </c>
      <c r="N1387" s="1">
        <v>96239286000</v>
      </c>
      <c r="O1387" s="1">
        <v>41596720603</v>
      </c>
    </row>
    <row r="1388" spans="1:15" x14ac:dyDescent="0.15">
      <c r="A1388" s="2">
        <v>39234</v>
      </c>
      <c r="B1388" s="1">
        <v>110.44</v>
      </c>
      <c r="C1388" s="1">
        <v>112.17</v>
      </c>
      <c r="D1388" s="1">
        <v>108.2</v>
      </c>
      <c r="E1388" s="1">
        <v>109.01</v>
      </c>
      <c r="F1388" s="1">
        <v>101.97</v>
      </c>
      <c r="G1388" s="1">
        <v>8.4700000000000006</v>
      </c>
      <c r="H1388" s="4">
        <f t="shared" ref="H1388:H1419" si="59">I1388/100</f>
        <v>8.3063999999999999E-2</v>
      </c>
      <c r="I1388" s="1">
        <v>8.3064</v>
      </c>
      <c r="J1388" s="4">
        <f t="shared" si="58"/>
        <v>1.7077999999999999E-2</v>
      </c>
      <c r="K1388" s="1">
        <v>1.7078</v>
      </c>
      <c r="L1388" s="1">
        <v>6966650</v>
      </c>
      <c r="M1388" s="1">
        <v>775108764</v>
      </c>
      <c r="N1388" s="3">
        <v>104000000000</v>
      </c>
      <c r="O1388" s="1">
        <v>45051895885</v>
      </c>
    </row>
    <row r="1389" spans="1:15" x14ac:dyDescent="0.15">
      <c r="A1389" s="2">
        <v>39237</v>
      </c>
      <c r="B1389" s="1">
        <v>105.63</v>
      </c>
      <c r="C1389" s="1">
        <v>115.2</v>
      </c>
      <c r="D1389" s="1">
        <v>103.5</v>
      </c>
      <c r="E1389" s="1">
        <v>110.68</v>
      </c>
      <c r="F1389" s="1">
        <v>110.44</v>
      </c>
      <c r="G1389" s="1">
        <v>-4.8099999999999996</v>
      </c>
      <c r="H1389" s="4">
        <f t="shared" si="59"/>
        <v>-4.3552999999999994E-2</v>
      </c>
      <c r="I1389" s="1">
        <v>-4.3552999999999997</v>
      </c>
      <c r="J1389" s="4">
        <f t="shared" si="58"/>
        <v>1.3959999999999998E-2</v>
      </c>
      <c r="K1389" s="1">
        <v>1.3959999999999999</v>
      </c>
      <c r="L1389" s="1">
        <v>5694906</v>
      </c>
      <c r="M1389" s="1">
        <v>627231638</v>
      </c>
      <c r="N1389" s="1">
        <v>99693594000</v>
      </c>
      <c r="O1389" s="1">
        <v>43089747939</v>
      </c>
    </row>
    <row r="1390" spans="1:15" x14ac:dyDescent="0.15">
      <c r="A1390" s="2">
        <v>39238</v>
      </c>
      <c r="B1390" s="1">
        <v>106.07</v>
      </c>
      <c r="C1390" s="1">
        <v>106.99</v>
      </c>
      <c r="D1390" s="1">
        <v>95.07</v>
      </c>
      <c r="E1390" s="1">
        <v>103</v>
      </c>
      <c r="F1390" s="1">
        <v>105.63</v>
      </c>
      <c r="G1390" s="1">
        <v>0.44</v>
      </c>
      <c r="H1390" s="4">
        <f t="shared" si="59"/>
        <v>4.1649999999999994E-3</v>
      </c>
      <c r="I1390" s="1">
        <v>0.41649999999999998</v>
      </c>
      <c r="J1390" s="4">
        <f t="shared" si="58"/>
        <v>1.298E-2</v>
      </c>
      <c r="K1390" s="1">
        <v>1.298</v>
      </c>
      <c r="L1390" s="1">
        <v>5294878</v>
      </c>
      <c r="M1390" s="1">
        <v>544757934</v>
      </c>
      <c r="N1390" s="3">
        <v>100000000000</v>
      </c>
      <c r="O1390" s="1">
        <v>43269237564</v>
      </c>
    </row>
    <row r="1391" spans="1:15" x14ac:dyDescent="0.15">
      <c r="A1391" s="2">
        <v>39239</v>
      </c>
      <c r="B1391" s="1">
        <v>105.51</v>
      </c>
      <c r="C1391" s="1">
        <v>109</v>
      </c>
      <c r="D1391" s="1">
        <v>102.03</v>
      </c>
      <c r="E1391" s="1">
        <v>105</v>
      </c>
      <c r="F1391" s="1">
        <v>106.07</v>
      </c>
      <c r="G1391" s="1">
        <v>-0.56000000000000005</v>
      </c>
      <c r="H1391" s="4">
        <f t="shared" si="59"/>
        <v>-5.28E-3</v>
      </c>
      <c r="I1391" s="1">
        <v>-0.52800000000000002</v>
      </c>
      <c r="J1391" s="4">
        <f t="shared" si="58"/>
        <v>7.6939999999999995E-3</v>
      </c>
      <c r="K1391" s="1">
        <v>0.76939999999999997</v>
      </c>
      <c r="L1391" s="1">
        <v>3138434</v>
      </c>
      <c r="M1391" s="1">
        <v>329128886</v>
      </c>
      <c r="N1391" s="1">
        <v>99580338000</v>
      </c>
      <c r="O1391" s="1">
        <v>43040796223</v>
      </c>
    </row>
    <row r="1392" spans="1:15" x14ac:dyDescent="0.15">
      <c r="A1392" s="2">
        <v>39240</v>
      </c>
      <c r="B1392" s="1">
        <v>105.66</v>
      </c>
      <c r="C1392" s="1">
        <v>107.5</v>
      </c>
      <c r="D1392" s="1">
        <v>104.18</v>
      </c>
      <c r="E1392" s="1">
        <v>105.52</v>
      </c>
      <c r="F1392" s="1">
        <v>105.51</v>
      </c>
      <c r="G1392" s="1">
        <v>0.15</v>
      </c>
      <c r="H1392" s="4">
        <f t="shared" si="59"/>
        <v>1.4219999999999999E-3</v>
      </c>
      <c r="I1392" s="1">
        <v>0.14219999999999999</v>
      </c>
      <c r="J1392" s="4">
        <f t="shared" si="58"/>
        <v>1.3083000000000001E-2</v>
      </c>
      <c r="K1392" s="1">
        <v>1.3083</v>
      </c>
      <c r="L1392" s="1">
        <v>5337084</v>
      </c>
      <c r="M1392" s="1">
        <v>562638223</v>
      </c>
      <c r="N1392" s="1">
        <v>99721908000</v>
      </c>
      <c r="O1392" s="1">
        <v>43101985868</v>
      </c>
    </row>
    <row r="1393" spans="1:15" x14ac:dyDescent="0.15">
      <c r="A1393" s="2">
        <v>39241</v>
      </c>
      <c r="B1393" s="1">
        <v>106.91</v>
      </c>
      <c r="C1393" s="1">
        <v>107.49</v>
      </c>
      <c r="D1393" s="1">
        <v>105</v>
      </c>
      <c r="E1393" s="1">
        <v>106.79</v>
      </c>
      <c r="F1393" s="1">
        <v>105.66</v>
      </c>
      <c r="G1393" s="1">
        <v>1.25</v>
      </c>
      <c r="H1393" s="4">
        <f t="shared" si="59"/>
        <v>1.183E-2</v>
      </c>
      <c r="I1393" s="1">
        <v>1.1830000000000001</v>
      </c>
      <c r="J1393" s="4">
        <f t="shared" si="58"/>
        <v>8.7810000000000006E-3</v>
      </c>
      <c r="K1393" s="1">
        <v>0.87809999999999999</v>
      </c>
      <c r="L1393" s="1">
        <v>3581908</v>
      </c>
      <c r="M1393" s="1">
        <v>381067005</v>
      </c>
      <c r="N1393" s="3">
        <v>101000000000</v>
      </c>
      <c r="O1393" s="1">
        <v>43611899575</v>
      </c>
    </row>
    <row r="1394" spans="1:15" x14ac:dyDescent="0.15">
      <c r="A1394" s="2">
        <v>39244</v>
      </c>
      <c r="B1394" s="1">
        <v>117.6</v>
      </c>
      <c r="C1394" s="1">
        <v>117.6</v>
      </c>
      <c r="D1394" s="1">
        <v>106.96</v>
      </c>
      <c r="E1394" s="1">
        <v>107.6</v>
      </c>
      <c r="F1394" s="1">
        <v>106.91</v>
      </c>
      <c r="G1394" s="1">
        <v>10.69</v>
      </c>
      <c r="H1394" s="4">
        <f t="shared" si="59"/>
        <v>9.9990999999999997E-2</v>
      </c>
      <c r="I1394" s="1">
        <v>9.9991000000000003</v>
      </c>
      <c r="J1394" s="4">
        <f t="shared" si="58"/>
        <v>1.3261E-2</v>
      </c>
      <c r="K1394" s="1">
        <v>1.3261000000000001</v>
      </c>
      <c r="L1394" s="1">
        <v>5409546</v>
      </c>
      <c r="M1394" s="1">
        <v>620110688</v>
      </c>
      <c r="N1394" s="3">
        <v>111000000000</v>
      </c>
      <c r="O1394" s="1">
        <v>47972681602</v>
      </c>
    </row>
    <row r="1395" spans="1:15" x14ac:dyDescent="0.15">
      <c r="A1395" s="2">
        <v>39245</v>
      </c>
      <c r="B1395" s="1">
        <v>120.43</v>
      </c>
      <c r="C1395" s="1">
        <v>122.5</v>
      </c>
      <c r="D1395" s="1">
        <v>115.06</v>
      </c>
      <c r="E1395" s="1">
        <v>119.99</v>
      </c>
      <c r="F1395" s="1">
        <v>117.6</v>
      </c>
      <c r="G1395" s="1">
        <v>2.83</v>
      </c>
      <c r="H1395" s="4">
        <f t="shared" si="59"/>
        <v>2.4065E-2</v>
      </c>
      <c r="I1395" s="1">
        <v>2.4064999999999999</v>
      </c>
      <c r="J1395" s="4">
        <f t="shared" si="58"/>
        <v>1.0832999999999999E-2</v>
      </c>
      <c r="K1395" s="1">
        <v>1.0832999999999999</v>
      </c>
      <c r="L1395" s="1">
        <v>4419028</v>
      </c>
      <c r="M1395" s="1">
        <v>529299495</v>
      </c>
      <c r="N1395" s="3">
        <v>114000000000</v>
      </c>
      <c r="O1395" s="1">
        <v>49127126235</v>
      </c>
    </row>
    <row r="1396" spans="1:15" x14ac:dyDescent="0.15">
      <c r="A1396" s="2">
        <v>39246</v>
      </c>
      <c r="B1396" s="1">
        <v>119.87</v>
      </c>
      <c r="C1396" s="1">
        <v>123.45</v>
      </c>
      <c r="D1396" s="1">
        <v>118</v>
      </c>
      <c r="E1396" s="1">
        <v>119.49</v>
      </c>
      <c r="F1396" s="1">
        <v>120.43</v>
      </c>
      <c r="G1396" s="1">
        <v>-0.56000000000000005</v>
      </c>
      <c r="H1396" s="4">
        <f t="shared" si="59"/>
        <v>-4.6500000000000005E-3</v>
      </c>
      <c r="I1396" s="1">
        <v>-0.46500000000000002</v>
      </c>
      <c r="J1396" s="4">
        <f t="shared" si="58"/>
        <v>9.4830000000000001E-3</v>
      </c>
      <c r="K1396" s="1">
        <v>0.94830000000000003</v>
      </c>
      <c r="L1396" s="1">
        <v>3868378</v>
      </c>
      <c r="M1396" s="1">
        <v>465951672</v>
      </c>
      <c r="N1396" s="3">
        <v>113000000000</v>
      </c>
      <c r="O1396" s="1">
        <v>48898684894</v>
      </c>
    </row>
    <row r="1397" spans="1:15" x14ac:dyDescent="0.15">
      <c r="A1397" s="2">
        <v>39247</v>
      </c>
      <c r="B1397" s="1">
        <v>125.16</v>
      </c>
      <c r="C1397" s="1">
        <v>130</v>
      </c>
      <c r="D1397" s="1">
        <v>118.29</v>
      </c>
      <c r="E1397" s="1">
        <v>118.8</v>
      </c>
      <c r="F1397" s="1">
        <v>119.87</v>
      </c>
      <c r="G1397" s="1">
        <v>5.29</v>
      </c>
      <c r="H1397" s="4">
        <f t="shared" si="59"/>
        <v>4.4131000000000004E-2</v>
      </c>
      <c r="I1397" s="1">
        <v>4.4131</v>
      </c>
      <c r="J1397" s="4">
        <f t="shared" si="58"/>
        <v>8.5509999999999996E-3</v>
      </c>
      <c r="K1397" s="1">
        <v>0.85509999999999997</v>
      </c>
      <c r="L1397" s="1">
        <v>3488110</v>
      </c>
      <c r="M1397" s="1">
        <v>435609721</v>
      </c>
      <c r="N1397" s="3">
        <v>118000000000</v>
      </c>
      <c r="O1397" s="1">
        <v>51056639705</v>
      </c>
    </row>
    <row r="1398" spans="1:15" x14ac:dyDescent="0.15">
      <c r="A1398" s="2">
        <v>39248</v>
      </c>
      <c r="B1398" s="1">
        <v>125.88</v>
      </c>
      <c r="C1398" s="1">
        <v>126.2</v>
      </c>
      <c r="D1398" s="1">
        <v>123.8</v>
      </c>
      <c r="E1398" s="1">
        <v>123.97</v>
      </c>
      <c r="F1398" s="1">
        <v>125.16</v>
      </c>
      <c r="G1398" s="1">
        <v>0.72</v>
      </c>
      <c r="H1398" s="4">
        <f t="shared" si="59"/>
        <v>5.7530000000000003E-3</v>
      </c>
      <c r="I1398" s="1">
        <v>0.57530000000000003</v>
      </c>
      <c r="J1398" s="4">
        <f t="shared" si="58"/>
        <v>3.6520000000000003E-3</v>
      </c>
      <c r="K1398" s="1">
        <v>0.36520000000000002</v>
      </c>
      <c r="L1398" s="1">
        <v>1489786</v>
      </c>
      <c r="M1398" s="1">
        <v>185772690</v>
      </c>
      <c r="N1398" s="3">
        <v>119000000000</v>
      </c>
      <c r="O1398" s="1">
        <v>51350350000</v>
      </c>
    </row>
    <row r="1399" spans="1:15" x14ac:dyDescent="0.15">
      <c r="A1399" s="2">
        <v>39251</v>
      </c>
      <c r="B1399" s="1">
        <v>126.96</v>
      </c>
      <c r="C1399" s="1">
        <v>131.44</v>
      </c>
      <c r="D1399" s="1">
        <v>125.11</v>
      </c>
      <c r="E1399" s="1">
        <v>126.48</v>
      </c>
      <c r="F1399" s="1">
        <v>125.88</v>
      </c>
      <c r="G1399" s="1">
        <v>1.08</v>
      </c>
      <c r="H1399" s="4">
        <f t="shared" si="59"/>
        <v>8.5799999999999991E-3</v>
      </c>
      <c r="I1399" s="1">
        <v>0.85799999999999998</v>
      </c>
      <c r="J1399" s="4">
        <f t="shared" si="58"/>
        <v>5.3249999999999999E-3</v>
      </c>
      <c r="K1399" s="1">
        <v>0.53249999999999997</v>
      </c>
      <c r="L1399" s="1">
        <v>2172221</v>
      </c>
      <c r="M1399" s="1">
        <v>277680174</v>
      </c>
      <c r="N1399" s="3">
        <v>120000000000</v>
      </c>
      <c r="O1399" s="1">
        <v>51790915443</v>
      </c>
    </row>
    <row r="1400" spans="1:15" x14ac:dyDescent="0.15">
      <c r="A1400" s="2">
        <v>39252</v>
      </c>
      <c r="B1400" s="1">
        <v>123.4</v>
      </c>
      <c r="C1400" s="1">
        <v>127</v>
      </c>
      <c r="D1400" s="1">
        <v>122</v>
      </c>
      <c r="E1400" s="1">
        <v>125.58</v>
      </c>
      <c r="F1400" s="1">
        <v>126.96</v>
      </c>
      <c r="G1400" s="1">
        <v>-3.56</v>
      </c>
      <c r="H1400" s="4">
        <f t="shared" si="59"/>
        <v>-2.8039999999999999E-2</v>
      </c>
      <c r="I1400" s="1">
        <v>-2.8039999999999998</v>
      </c>
      <c r="J1400" s="4">
        <f t="shared" si="58"/>
        <v>6.8510000000000003E-3</v>
      </c>
      <c r="K1400" s="1">
        <v>0.68510000000000004</v>
      </c>
      <c r="L1400" s="1">
        <v>2794684</v>
      </c>
      <c r="M1400" s="1">
        <v>348478544</v>
      </c>
      <c r="N1400" s="3">
        <v>116000000000</v>
      </c>
      <c r="O1400" s="1">
        <v>50338681204</v>
      </c>
    </row>
    <row r="1401" spans="1:15" x14ac:dyDescent="0.15">
      <c r="A1401" s="2">
        <v>39253</v>
      </c>
      <c r="B1401" s="1">
        <v>123.43</v>
      </c>
      <c r="C1401" s="1">
        <v>126.98</v>
      </c>
      <c r="D1401" s="1">
        <v>121.2</v>
      </c>
      <c r="E1401" s="1">
        <v>122.52</v>
      </c>
      <c r="F1401" s="1">
        <v>123.4</v>
      </c>
      <c r="G1401" s="1">
        <v>0.03</v>
      </c>
      <c r="H1401" s="4">
        <f t="shared" si="59"/>
        <v>2.43E-4</v>
      </c>
      <c r="I1401" s="1">
        <v>2.4299999999999999E-2</v>
      </c>
      <c r="J1401" s="4">
        <f t="shared" si="58"/>
        <v>4.6990000000000001E-3</v>
      </c>
      <c r="K1401" s="1">
        <v>0.46989999999999998</v>
      </c>
      <c r="L1401" s="1">
        <v>1917026</v>
      </c>
      <c r="M1401" s="1">
        <v>236303439</v>
      </c>
      <c r="N1401" s="3">
        <v>116000000000</v>
      </c>
      <c r="O1401" s="1">
        <v>50350919133</v>
      </c>
    </row>
    <row r="1402" spans="1:15" x14ac:dyDescent="0.15">
      <c r="A1402" s="2">
        <v>39254</v>
      </c>
      <c r="B1402" s="1">
        <v>123.83</v>
      </c>
      <c r="C1402" s="1">
        <v>124.78</v>
      </c>
      <c r="D1402" s="1">
        <v>121</v>
      </c>
      <c r="E1402" s="1">
        <v>121.6</v>
      </c>
      <c r="F1402" s="1">
        <v>123.43</v>
      </c>
      <c r="G1402" s="1">
        <v>0.4</v>
      </c>
      <c r="H1402" s="4">
        <f t="shared" si="59"/>
        <v>3.241E-3</v>
      </c>
      <c r="I1402" s="1">
        <v>0.3241</v>
      </c>
      <c r="J1402" s="4">
        <f t="shared" si="58"/>
        <v>4.7559999999999998E-3</v>
      </c>
      <c r="K1402" s="1">
        <v>0.47560000000000002</v>
      </c>
      <c r="L1402" s="1">
        <v>1940141</v>
      </c>
      <c r="M1402" s="1">
        <v>238688175</v>
      </c>
      <c r="N1402" s="3">
        <v>117000000000</v>
      </c>
      <c r="O1402" s="1">
        <v>50514091520</v>
      </c>
    </row>
    <row r="1403" spans="1:15" x14ac:dyDescent="0.15">
      <c r="A1403" s="2">
        <v>39255</v>
      </c>
      <c r="B1403" s="1">
        <v>120.83</v>
      </c>
      <c r="C1403" s="1">
        <v>125.4</v>
      </c>
      <c r="D1403" s="1">
        <v>119</v>
      </c>
      <c r="E1403" s="1">
        <v>123.87</v>
      </c>
      <c r="F1403" s="1">
        <v>123.83</v>
      </c>
      <c r="G1403" s="1">
        <v>-3</v>
      </c>
      <c r="H1403" s="4">
        <f t="shared" si="59"/>
        <v>-2.4226999999999999E-2</v>
      </c>
      <c r="I1403" s="1">
        <v>-2.4226999999999999</v>
      </c>
      <c r="J1403" s="4">
        <f t="shared" si="58"/>
        <v>4.3769999999999998E-3</v>
      </c>
      <c r="K1403" s="1">
        <v>0.43769999999999998</v>
      </c>
      <c r="L1403" s="1">
        <v>1785337</v>
      </c>
      <c r="M1403" s="1">
        <v>218079514</v>
      </c>
      <c r="N1403" s="3">
        <v>114000000000</v>
      </c>
      <c r="O1403" s="1">
        <v>49290298622</v>
      </c>
    </row>
    <row r="1404" spans="1:15" x14ac:dyDescent="0.15">
      <c r="A1404" s="2">
        <v>39258</v>
      </c>
      <c r="B1404" s="1">
        <v>119.09</v>
      </c>
      <c r="C1404" s="1">
        <v>124.51</v>
      </c>
      <c r="D1404" s="1">
        <v>118.5</v>
      </c>
      <c r="E1404" s="1">
        <v>120.1</v>
      </c>
      <c r="F1404" s="1">
        <v>120.83</v>
      </c>
      <c r="G1404" s="1">
        <v>-1.74</v>
      </c>
      <c r="H1404" s="4">
        <f t="shared" si="59"/>
        <v>-1.44E-2</v>
      </c>
      <c r="I1404" s="1">
        <v>-1.44</v>
      </c>
      <c r="J1404" s="4">
        <f t="shared" si="58"/>
        <v>8.0300000000000007E-3</v>
      </c>
      <c r="K1404" s="1">
        <v>0.80300000000000005</v>
      </c>
      <c r="L1404" s="1">
        <v>3275657</v>
      </c>
      <c r="M1404" s="1">
        <v>398355115</v>
      </c>
      <c r="N1404" s="3">
        <v>112000000000</v>
      </c>
      <c r="O1404" s="1">
        <v>48580498741</v>
      </c>
    </row>
    <row r="1405" spans="1:15" x14ac:dyDescent="0.15">
      <c r="A1405" s="2">
        <v>39259</v>
      </c>
      <c r="B1405" s="1">
        <v>120.22</v>
      </c>
      <c r="C1405" s="1">
        <v>121</v>
      </c>
      <c r="D1405" s="1">
        <v>115.57</v>
      </c>
      <c r="E1405" s="1">
        <v>118.89</v>
      </c>
      <c r="F1405" s="1">
        <v>119.09</v>
      </c>
      <c r="G1405" s="1">
        <v>1.1299999999999999</v>
      </c>
      <c r="H1405" s="4">
        <f t="shared" si="59"/>
        <v>9.4889999999999992E-3</v>
      </c>
      <c r="I1405" s="1">
        <v>0.94889999999999997</v>
      </c>
      <c r="J1405" s="4">
        <f t="shared" si="58"/>
        <v>3.0080000000000003E-3</v>
      </c>
      <c r="K1405" s="1">
        <v>0.30080000000000001</v>
      </c>
      <c r="L1405" s="1">
        <v>1227169</v>
      </c>
      <c r="M1405" s="1">
        <v>145796096</v>
      </c>
      <c r="N1405" s="3">
        <v>113000000000</v>
      </c>
      <c r="O1405" s="1">
        <v>49041460733</v>
      </c>
    </row>
    <row r="1406" spans="1:15" x14ac:dyDescent="0.15">
      <c r="A1406" s="2">
        <v>39260</v>
      </c>
      <c r="B1406" s="1">
        <v>124.49</v>
      </c>
      <c r="C1406" s="1">
        <v>124.62</v>
      </c>
      <c r="D1406" s="1">
        <v>119.2</v>
      </c>
      <c r="E1406" s="1">
        <v>121.21</v>
      </c>
      <c r="F1406" s="1">
        <v>120.22</v>
      </c>
      <c r="G1406" s="1">
        <v>4.2699999999999996</v>
      </c>
      <c r="H1406" s="4">
        <f t="shared" si="59"/>
        <v>3.5518000000000001E-2</v>
      </c>
      <c r="I1406" s="1">
        <v>3.5518000000000001</v>
      </c>
      <c r="J1406" s="4">
        <f t="shared" si="58"/>
        <v>5.8260000000000004E-3</v>
      </c>
      <c r="K1406" s="1">
        <v>0.58260000000000001</v>
      </c>
      <c r="L1406" s="1">
        <v>2376647</v>
      </c>
      <c r="M1406" s="1">
        <v>293372111</v>
      </c>
      <c r="N1406" s="3">
        <v>117000000000</v>
      </c>
      <c r="O1406" s="1">
        <v>50783325957</v>
      </c>
    </row>
    <row r="1407" spans="1:15" x14ac:dyDescent="0.15">
      <c r="A1407" s="2">
        <v>39261</v>
      </c>
      <c r="B1407" s="1">
        <v>121.88</v>
      </c>
      <c r="C1407" s="1">
        <v>125.5</v>
      </c>
      <c r="D1407" s="1">
        <v>121.53</v>
      </c>
      <c r="E1407" s="1">
        <v>124.9</v>
      </c>
      <c r="F1407" s="1">
        <v>124.49</v>
      </c>
      <c r="G1407" s="1">
        <v>-2.61</v>
      </c>
      <c r="H1407" s="4">
        <f t="shared" si="59"/>
        <v>-2.0965999999999999E-2</v>
      </c>
      <c r="I1407" s="1">
        <v>-2.0966</v>
      </c>
      <c r="J1407" s="4">
        <f t="shared" si="58"/>
        <v>6.4259999999999994E-3</v>
      </c>
      <c r="K1407" s="1">
        <v>0.64259999999999995</v>
      </c>
      <c r="L1407" s="1">
        <v>2621217</v>
      </c>
      <c r="M1407" s="1">
        <v>326430499</v>
      </c>
      <c r="N1407" s="3">
        <v>115000000000</v>
      </c>
      <c r="O1407" s="1">
        <v>49718626136</v>
      </c>
    </row>
    <row r="1408" spans="1:15" x14ac:dyDescent="0.15">
      <c r="A1408" s="2">
        <v>39262</v>
      </c>
      <c r="B1408" s="1">
        <v>119.68</v>
      </c>
      <c r="C1408" s="1">
        <v>123.45</v>
      </c>
      <c r="D1408" s="1">
        <v>118.15</v>
      </c>
      <c r="E1408" s="1">
        <v>119.5</v>
      </c>
      <c r="F1408" s="1">
        <v>121.88</v>
      </c>
      <c r="G1408" s="1">
        <v>-2.2000000000000002</v>
      </c>
      <c r="H1408" s="4">
        <f t="shared" si="59"/>
        <v>-1.8050999999999998E-2</v>
      </c>
      <c r="I1408" s="1">
        <v>-1.8050999999999999</v>
      </c>
      <c r="J1408" s="4">
        <f t="shared" si="58"/>
        <v>3.8E-3</v>
      </c>
      <c r="K1408" s="1">
        <v>0.38</v>
      </c>
      <c r="L1408" s="1">
        <v>1549939</v>
      </c>
      <c r="M1408" s="1">
        <v>186255139</v>
      </c>
      <c r="N1408" s="3">
        <v>113000000000</v>
      </c>
      <c r="O1408" s="1">
        <v>48821178011</v>
      </c>
    </row>
    <row r="1409" spans="1:15" x14ac:dyDescent="0.15">
      <c r="A1409" s="2">
        <v>39265</v>
      </c>
      <c r="B1409" s="1">
        <v>119.07</v>
      </c>
      <c r="C1409" s="1">
        <v>120</v>
      </c>
      <c r="D1409" s="1">
        <v>115</v>
      </c>
      <c r="E1409" s="1">
        <v>119</v>
      </c>
      <c r="F1409" s="1">
        <v>119.68</v>
      </c>
      <c r="G1409" s="1">
        <v>-0.61</v>
      </c>
      <c r="H1409" s="4">
        <f t="shared" si="59"/>
        <v>-5.0970000000000008E-3</v>
      </c>
      <c r="I1409" s="1">
        <v>-0.50970000000000004</v>
      </c>
      <c r="J1409" s="4">
        <f t="shared" si="58"/>
        <v>4.8050000000000002E-3</v>
      </c>
      <c r="K1409" s="1">
        <v>0.48049999999999998</v>
      </c>
      <c r="L1409" s="1">
        <v>1960022</v>
      </c>
      <c r="M1409" s="1">
        <v>229624506</v>
      </c>
      <c r="N1409" s="3">
        <v>112000000000</v>
      </c>
      <c r="O1409" s="1">
        <v>48572340122</v>
      </c>
    </row>
    <row r="1410" spans="1:15" x14ac:dyDescent="0.15">
      <c r="A1410" s="2">
        <v>39266</v>
      </c>
      <c r="B1410" s="1">
        <v>118.22</v>
      </c>
      <c r="C1410" s="1">
        <v>119.5</v>
      </c>
      <c r="D1410" s="1">
        <v>116</v>
      </c>
      <c r="E1410" s="1">
        <v>119.2</v>
      </c>
      <c r="F1410" s="1">
        <v>119.07</v>
      </c>
      <c r="G1410" s="1">
        <v>-0.85</v>
      </c>
      <c r="H1410" s="4">
        <f t="shared" si="59"/>
        <v>-7.1389999999999995E-3</v>
      </c>
      <c r="I1410" s="1">
        <v>-0.71389999999999998</v>
      </c>
      <c r="J1410" s="4">
        <f t="shared" si="58"/>
        <v>2.6989999999999996E-3</v>
      </c>
      <c r="K1410" s="1">
        <v>0.26989999999999997</v>
      </c>
      <c r="L1410" s="1">
        <v>1100903</v>
      </c>
      <c r="M1410" s="1">
        <v>129623748</v>
      </c>
      <c r="N1410" s="3">
        <v>112000000000</v>
      </c>
      <c r="O1410" s="1">
        <v>48225598801</v>
      </c>
    </row>
    <row r="1411" spans="1:15" x14ac:dyDescent="0.15">
      <c r="A1411" s="2">
        <v>39267</v>
      </c>
      <c r="B1411" s="1">
        <v>117.12</v>
      </c>
      <c r="C1411" s="1">
        <v>119.4</v>
      </c>
      <c r="D1411" s="1">
        <v>116.21</v>
      </c>
      <c r="E1411" s="1">
        <v>118.22</v>
      </c>
      <c r="F1411" s="1">
        <v>118.22</v>
      </c>
      <c r="G1411" s="1">
        <v>-1.1000000000000001</v>
      </c>
      <c r="H1411" s="4">
        <f t="shared" si="59"/>
        <v>-9.3050000000000008E-3</v>
      </c>
      <c r="I1411" s="1">
        <v>-0.93049999999999999</v>
      </c>
      <c r="J1411" s="4">
        <f t="shared" si="58"/>
        <v>2.833E-3</v>
      </c>
      <c r="K1411" s="1">
        <v>0.2833</v>
      </c>
      <c r="L1411" s="1">
        <v>1155694</v>
      </c>
      <c r="M1411" s="1">
        <v>135460424</v>
      </c>
      <c r="N1411" s="3">
        <v>111000000000</v>
      </c>
      <c r="O1411" s="1">
        <v>47776874738</v>
      </c>
    </row>
    <row r="1412" spans="1:15" x14ac:dyDescent="0.15">
      <c r="A1412" s="2">
        <v>39268</v>
      </c>
      <c r="B1412" s="1">
        <v>114.03</v>
      </c>
      <c r="C1412" s="1">
        <v>118</v>
      </c>
      <c r="D1412" s="1">
        <v>113.11</v>
      </c>
      <c r="E1412" s="1">
        <v>116</v>
      </c>
      <c r="F1412" s="1">
        <v>117.12</v>
      </c>
      <c r="G1412" s="1">
        <v>-3.09</v>
      </c>
      <c r="H1412" s="4">
        <f t="shared" si="59"/>
        <v>-2.6383E-2</v>
      </c>
      <c r="I1412" s="1">
        <v>-2.6383000000000001</v>
      </c>
      <c r="J1412" s="4">
        <f t="shared" si="58"/>
        <v>4.1780000000000003E-3</v>
      </c>
      <c r="K1412" s="1">
        <v>0.4178</v>
      </c>
      <c r="L1412" s="1">
        <v>1704363</v>
      </c>
      <c r="M1412" s="1">
        <v>194675509</v>
      </c>
      <c r="N1412" s="3">
        <v>108000000000</v>
      </c>
      <c r="O1412" s="1">
        <v>46516368053</v>
      </c>
    </row>
    <row r="1413" spans="1:15" x14ac:dyDescent="0.15">
      <c r="A1413" s="2">
        <v>39269</v>
      </c>
      <c r="B1413" s="1">
        <v>117.88</v>
      </c>
      <c r="C1413" s="1">
        <v>118.05</v>
      </c>
      <c r="D1413" s="1">
        <v>113.6</v>
      </c>
      <c r="E1413" s="1">
        <v>113.6</v>
      </c>
      <c r="F1413" s="1">
        <v>114.03</v>
      </c>
      <c r="G1413" s="1">
        <v>3.85</v>
      </c>
      <c r="H1413" s="4">
        <f t="shared" si="59"/>
        <v>3.3763000000000001E-2</v>
      </c>
      <c r="I1413" s="1">
        <v>3.3763000000000001</v>
      </c>
      <c r="J1413" s="4">
        <f t="shared" si="58"/>
        <v>3.8229999999999996E-3</v>
      </c>
      <c r="K1413" s="1">
        <v>0.38229999999999997</v>
      </c>
      <c r="L1413" s="1">
        <v>1559604</v>
      </c>
      <c r="M1413" s="1">
        <v>180456456</v>
      </c>
      <c r="N1413" s="3">
        <v>111000000000</v>
      </c>
      <c r="O1413" s="1">
        <v>48086902272</v>
      </c>
    </row>
    <row r="1414" spans="1:15" x14ac:dyDescent="0.15">
      <c r="A1414" s="2">
        <v>39272</v>
      </c>
      <c r="B1414" s="1">
        <v>120.15</v>
      </c>
      <c r="C1414" s="1">
        <v>120.7</v>
      </c>
      <c r="D1414" s="1">
        <v>117.5</v>
      </c>
      <c r="E1414" s="1">
        <v>118.2</v>
      </c>
      <c r="F1414" s="1">
        <v>117.88</v>
      </c>
      <c r="G1414" s="1">
        <v>2.27</v>
      </c>
      <c r="H1414" s="4">
        <f t="shared" si="59"/>
        <v>1.9257E-2</v>
      </c>
      <c r="I1414" s="1">
        <v>1.9257</v>
      </c>
      <c r="J1414" s="4">
        <f t="shared" si="58"/>
        <v>2.8539999999999998E-3</v>
      </c>
      <c r="K1414" s="1">
        <v>0.28539999999999999</v>
      </c>
      <c r="L1414" s="1">
        <v>1164344</v>
      </c>
      <c r="M1414" s="1">
        <v>138656746</v>
      </c>
      <c r="N1414" s="3">
        <v>113000000000</v>
      </c>
      <c r="O1414" s="1">
        <v>49012905565</v>
      </c>
    </row>
    <row r="1415" spans="1:15" x14ac:dyDescent="0.15">
      <c r="A1415" s="2">
        <v>39273</v>
      </c>
      <c r="B1415" s="1">
        <v>118</v>
      </c>
      <c r="C1415" s="1">
        <v>120</v>
      </c>
      <c r="D1415" s="1">
        <v>117</v>
      </c>
      <c r="E1415" s="1">
        <v>120</v>
      </c>
      <c r="F1415" s="1">
        <v>120.15</v>
      </c>
      <c r="G1415" s="1">
        <v>-2.15</v>
      </c>
      <c r="H1415" s="4">
        <f t="shared" si="59"/>
        <v>-1.7894E-2</v>
      </c>
      <c r="I1415" s="1">
        <v>-1.7894000000000001</v>
      </c>
      <c r="J1415" s="4">
        <f t="shared" si="58"/>
        <v>2.4009999999999999E-3</v>
      </c>
      <c r="K1415" s="1">
        <v>0.24010000000000001</v>
      </c>
      <c r="L1415" s="1">
        <v>979370</v>
      </c>
      <c r="M1415" s="1">
        <v>115825748</v>
      </c>
      <c r="N1415" s="3">
        <v>111000000000</v>
      </c>
      <c r="O1415" s="1">
        <v>48135853988</v>
      </c>
    </row>
    <row r="1416" spans="1:15" x14ac:dyDescent="0.15">
      <c r="A1416" s="2">
        <v>39274</v>
      </c>
      <c r="B1416" s="1">
        <v>115.84</v>
      </c>
      <c r="C1416" s="1">
        <v>117</v>
      </c>
      <c r="D1416" s="1">
        <v>114.8</v>
      </c>
      <c r="E1416" s="1">
        <v>117</v>
      </c>
      <c r="F1416" s="1">
        <v>118</v>
      </c>
      <c r="G1416" s="1">
        <v>-2.16</v>
      </c>
      <c r="H1416" s="4">
        <f t="shared" si="59"/>
        <v>-1.8305000000000002E-2</v>
      </c>
      <c r="I1416" s="1">
        <v>-1.8305</v>
      </c>
      <c r="J1416" s="4">
        <f t="shared" si="58"/>
        <v>2.9740000000000001E-3</v>
      </c>
      <c r="K1416" s="1">
        <v>0.2974</v>
      </c>
      <c r="L1416" s="1">
        <v>1212996</v>
      </c>
      <c r="M1416" s="1">
        <v>140017458</v>
      </c>
      <c r="N1416" s="3">
        <v>109000000000</v>
      </c>
      <c r="O1416" s="1">
        <v>47254723101</v>
      </c>
    </row>
    <row r="1417" spans="1:15" x14ac:dyDescent="0.15">
      <c r="A1417" s="2">
        <v>39275</v>
      </c>
      <c r="B1417" s="1">
        <v>114.37</v>
      </c>
      <c r="C1417" s="1">
        <v>116.47</v>
      </c>
      <c r="D1417" s="1">
        <v>113.89</v>
      </c>
      <c r="E1417" s="1">
        <v>116</v>
      </c>
      <c r="F1417" s="1">
        <v>115.84</v>
      </c>
      <c r="G1417" s="1">
        <v>-1.47</v>
      </c>
      <c r="H1417" s="4">
        <f t="shared" si="59"/>
        <v>-1.269E-2</v>
      </c>
      <c r="I1417" s="1">
        <v>-1.2689999999999999</v>
      </c>
      <c r="J1417" s="4">
        <f t="shared" si="58"/>
        <v>3.6129999999999999E-3</v>
      </c>
      <c r="K1417" s="1">
        <v>0.36130000000000001</v>
      </c>
      <c r="L1417" s="1">
        <v>1473914</v>
      </c>
      <c r="M1417" s="1">
        <v>168661711</v>
      </c>
      <c r="N1417" s="3">
        <v>108000000000</v>
      </c>
      <c r="O1417" s="1">
        <v>46655064581</v>
      </c>
    </row>
    <row r="1418" spans="1:15" x14ac:dyDescent="0.15">
      <c r="A1418" s="2">
        <v>39276</v>
      </c>
      <c r="B1418" s="1">
        <v>114.49</v>
      </c>
      <c r="C1418" s="1">
        <v>115.48</v>
      </c>
      <c r="D1418" s="1">
        <v>113.92</v>
      </c>
      <c r="E1418" s="1">
        <v>114.03</v>
      </c>
      <c r="F1418" s="1">
        <v>113.67</v>
      </c>
      <c r="G1418" s="1">
        <v>0.82</v>
      </c>
      <c r="H1418" s="4">
        <f t="shared" si="59"/>
        <v>7.2140000000000008E-3</v>
      </c>
      <c r="I1418" s="1">
        <v>0.72140000000000004</v>
      </c>
      <c r="J1418" s="4">
        <f t="shared" si="58"/>
        <v>2.2470000000000003E-3</v>
      </c>
      <c r="K1418" s="1">
        <v>0.22470000000000001</v>
      </c>
      <c r="L1418" s="1">
        <v>916686</v>
      </c>
      <c r="M1418" s="1">
        <v>104813064</v>
      </c>
      <c r="N1418" s="3">
        <v>108000000000</v>
      </c>
      <c r="O1418" s="1">
        <v>46704016297</v>
      </c>
    </row>
    <row r="1419" spans="1:15" x14ac:dyDescent="0.15">
      <c r="A1419" s="2">
        <v>39279</v>
      </c>
      <c r="B1419" s="1">
        <v>111.28</v>
      </c>
      <c r="C1419" s="1">
        <v>114.98</v>
      </c>
      <c r="D1419" s="1">
        <v>111.23</v>
      </c>
      <c r="E1419" s="1">
        <v>114.98</v>
      </c>
      <c r="F1419" s="1">
        <v>114.49</v>
      </c>
      <c r="G1419" s="1">
        <v>-3.21</v>
      </c>
      <c r="H1419" s="4">
        <f t="shared" si="59"/>
        <v>-2.8036999999999999E-2</v>
      </c>
      <c r="I1419" s="1">
        <v>-2.8037000000000001</v>
      </c>
      <c r="J1419" s="4">
        <f t="shared" si="58"/>
        <v>2.6350000000000002E-3</v>
      </c>
      <c r="K1419" s="1">
        <v>0.26350000000000001</v>
      </c>
      <c r="L1419" s="1">
        <v>1074733</v>
      </c>
      <c r="M1419" s="1">
        <v>121378863</v>
      </c>
      <c r="N1419" s="3">
        <v>105000000000</v>
      </c>
      <c r="O1419" s="1">
        <v>45394557897</v>
      </c>
    </row>
    <row r="1420" spans="1:15" x14ac:dyDescent="0.15">
      <c r="A1420" s="2">
        <v>39280</v>
      </c>
      <c r="B1420" s="1">
        <v>115.13</v>
      </c>
      <c r="C1420" s="1">
        <v>115.2</v>
      </c>
      <c r="D1420" s="1">
        <v>109.3</v>
      </c>
      <c r="E1420" s="1">
        <v>111.2</v>
      </c>
      <c r="F1420" s="1">
        <v>111.28</v>
      </c>
      <c r="G1420" s="1">
        <v>3.85</v>
      </c>
      <c r="H1420" s="4">
        <f t="shared" ref="H1420:H1451" si="60">I1420/100</f>
        <v>3.4597000000000003E-2</v>
      </c>
      <c r="I1420" s="1">
        <v>3.4597000000000002</v>
      </c>
      <c r="J1420" s="4">
        <f t="shared" si="58"/>
        <v>3.6930000000000001E-3</v>
      </c>
      <c r="K1420" s="1">
        <v>0.36930000000000002</v>
      </c>
      <c r="L1420" s="1">
        <v>1506588</v>
      </c>
      <c r="M1420" s="1">
        <v>168233760</v>
      </c>
      <c r="N1420" s="3">
        <v>109000000000</v>
      </c>
      <c r="O1420" s="1">
        <v>46965092116</v>
      </c>
    </row>
    <row r="1421" spans="1:15" x14ac:dyDescent="0.15">
      <c r="A1421" s="2">
        <v>39281</v>
      </c>
      <c r="B1421" s="1">
        <v>116.08</v>
      </c>
      <c r="C1421" s="1">
        <v>117.01</v>
      </c>
      <c r="D1421" s="1">
        <v>112</v>
      </c>
      <c r="E1421" s="1">
        <v>113.83</v>
      </c>
      <c r="F1421" s="1">
        <v>115.13</v>
      </c>
      <c r="G1421" s="1">
        <v>0.95</v>
      </c>
      <c r="H1421" s="4">
        <f t="shared" si="60"/>
        <v>8.2520000000000007E-3</v>
      </c>
      <c r="I1421" s="1">
        <v>0.82520000000000004</v>
      </c>
      <c r="J1421" s="4">
        <f t="shared" si="58"/>
        <v>2.784E-3</v>
      </c>
      <c r="K1421" s="1">
        <v>0.27839999999999998</v>
      </c>
      <c r="L1421" s="1">
        <v>1135686</v>
      </c>
      <c r="M1421" s="1">
        <v>130799471</v>
      </c>
      <c r="N1421" s="3">
        <v>110000000000</v>
      </c>
      <c r="O1421" s="1">
        <v>47352626533</v>
      </c>
    </row>
    <row r="1422" spans="1:15" x14ac:dyDescent="0.15">
      <c r="A1422" s="2">
        <v>39282</v>
      </c>
      <c r="B1422" s="1">
        <v>118.75</v>
      </c>
      <c r="C1422" s="1">
        <v>119.08</v>
      </c>
      <c r="D1422" s="1">
        <v>115</v>
      </c>
      <c r="E1422" s="1">
        <v>115.09</v>
      </c>
      <c r="F1422" s="1">
        <v>116.08</v>
      </c>
      <c r="G1422" s="1">
        <v>2.67</v>
      </c>
      <c r="H1422" s="4">
        <f t="shared" si="60"/>
        <v>2.3001000000000001E-2</v>
      </c>
      <c r="I1422" s="1">
        <v>2.3001</v>
      </c>
      <c r="J1422" s="4">
        <f t="shared" si="58"/>
        <v>3.6149999999999997E-3</v>
      </c>
      <c r="K1422" s="1">
        <v>0.36149999999999999</v>
      </c>
      <c r="L1422" s="1">
        <v>1474677</v>
      </c>
      <c r="M1422" s="1">
        <v>173893104</v>
      </c>
      <c r="N1422" s="3">
        <v>112000000000</v>
      </c>
      <c r="O1422" s="1">
        <v>48441802213</v>
      </c>
    </row>
    <row r="1423" spans="1:15" x14ac:dyDescent="0.15">
      <c r="A1423" s="2">
        <v>39283</v>
      </c>
      <c r="B1423" s="1">
        <v>119.94</v>
      </c>
      <c r="C1423" s="1">
        <v>120.5</v>
      </c>
      <c r="D1423" s="1">
        <v>117</v>
      </c>
      <c r="E1423" s="1">
        <v>117.9</v>
      </c>
      <c r="F1423" s="1">
        <v>118.75</v>
      </c>
      <c r="G1423" s="1">
        <v>1.19</v>
      </c>
      <c r="H1423" s="4">
        <f t="shared" si="60"/>
        <v>1.0021E-2</v>
      </c>
      <c r="I1423" s="1">
        <v>1.0021</v>
      </c>
      <c r="J1423" s="4">
        <f t="shared" si="58"/>
        <v>3.5039999999999997E-3</v>
      </c>
      <c r="K1423" s="1">
        <v>0.35039999999999999</v>
      </c>
      <c r="L1423" s="1">
        <v>1429446</v>
      </c>
      <c r="M1423" s="1">
        <v>171502982</v>
      </c>
      <c r="N1423" s="3">
        <v>113000000000</v>
      </c>
      <c r="O1423" s="1">
        <v>48927240062</v>
      </c>
    </row>
    <row r="1424" spans="1:15" x14ac:dyDescent="0.15">
      <c r="A1424" s="2">
        <v>39286</v>
      </c>
      <c r="B1424" s="1">
        <v>125.45</v>
      </c>
      <c r="C1424" s="1">
        <v>126.66</v>
      </c>
      <c r="D1424" s="1">
        <v>119.06</v>
      </c>
      <c r="E1424" s="1">
        <v>120.8</v>
      </c>
      <c r="F1424" s="1">
        <v>119.94</v>
      </c>
      <c r="G1424" s="1">
        <v>5.51</v>
      </c>
      <c r="H1424" s="4">
        <f t="shared" si="60"/>
        <v>4.5940000000000002E-2</v>
      </c>
      <c r="I1424" s="1">
        <v>4.5940000000000003</v>
      </c>
      <c r="J1424" s="4">
        <f t="shared" si="58"/>
        <v>4.6800000000000001E-3</v>
      </c>
      <c r="K1424" s="1">
        <v>0.46800000000000003</v>
      </c>
      <c r="L1424" s="1">
        <v>1909284</v>
      </c>
      <c r="M1424" s="1">
        <v>237054485</v>
      </c>
      <c r="N1424" s="3">
        <v>118000000000</v>
      </c>
      <c r="O1424" s="1">
        <v>51174939685</v>
      </c>
    </row>
    <row r="1425" spans="1:15" x14ac:dyDescent="0.15">
      <c r="A1425" s="2">
        <v>39287</v>
      </c>
      <c r="B1425" s="1">
        <v>123.46</v>
      </c>
      <c r="C1425" s="1">
        <v>126</v>
      </c>
      <c r="D1425" s="1">
        <v>122.9</v>
      </c>
      <c r="E1425" s="1">
        <v>125.6</v>
      </c>
      <c r="F1425" s="1">
        <v>125.45</v>
      </c>
      <c r="G1425" s="1">
        <v>-1.99</v>
      </c>
      <c r="H1425" s="4">
        <f t="shared" si="60"/>
        <v>-1.5863000000000002E-2</v>
      </c>
      <c r="I1425" s="1">
        <v>-1.5863</v>
      </c>
      <c r="J1425" s="4">
        <f t="shared" si="58"/>
        <v>3.212E-3</v>
      </c>
      <c r="K1425" s="1">
        <v>0.32119999999999999</v>
      </c>
      <c r="L1425" s="1">
        <v>1310379</v>
      </c>
      <c r="M1425" s="1">
        <v>162555321</v>
      </c>
      <c r="N1425" s="3">
        <v>117000000000</v>
      </c>
      <c r="O1425" s="1">
        <v>50363157062</v>
      </c>
    </row>
    <row r="1426" spans="1:15" x14ac:dyDescent="0.15">
      <c r="A1426" s="2">
        <v>39288</v>
      </c>
      <c r="B1426" s="1">
        <v>121.99</v>
      </c>
      <c r="C1426" s="1">
        <v>124</v>
      </c>
      <c r="D1426" s="1">
        <v>121.5</v>
      </c>
      <c r="E1426" s="1">
        <v>122.5</v>
      </c>
      <c r="F1426" s="1">
        <v>123.46</v>
      </c>
      <c r="G1426" s="1">
        <v>-1.47</v>
      </c>
      <c r="H1426" s="4">
        <f t="shared" si="60"/>
        <v>-1.1907000000000001E-2</v>
      </c>
      <c r="I1426" s="1">
        <v>-1.1907000000000001</v>
      </c>
      <c r="J1426" s="4">
        <f t="shared" si="58"/>
        <v>3.7359999999999997E-3</v>
      </c>
      <c r="K1426" s="1">
        <v>0.37359999999999999</v>
      </c>
      <c r="L1426" s="1">
        <v>1524167</v>
      </c>
      <c r="M1426" s="1">
        <v>186522568</v>
      </c>
      <c r="N1426" s="3">
        <v>115000000000</v>
      </c>
      <c r="O1426" s="1">
        <v>49763498542</v>
      </c>
    </row>
    <row r="1427" spans="1:15" x14ac:dyDescent="0.15">
      <c r="A1427" s="2">
        <v>39289</v>
      </c>
      <c r="B1427" s="1">
        <v>123.04</v>
      </c>
      <c r="C1427" s="1">
        <v>125</v>
      </c>
      <c r="D1427" s="1">
        <v>122.2</v>
      </c>
      <c r="E1427" s="1">
        <v>122.88</v>
      </c>
      <c r="F1427" s="1">
        <v>121.99</v>
      </c>
      <c r="G1427" s="1">
        <v>1.05</v>
      </c>
      <c r="H1427" s="4">
        <f t="shared" si="60"/>
        <v>8.6070000000000001E-3</v>
      </c>
      <c r="I1427" s="1">
        <v>0.86070000000000002</v>
      </c>
      <c r="J1427" s="4">
        <f t="shared" si="58"/>
        <v>3.2000000000000002E-3</v>
      </c>
      <c r="K1427" s="1">
        <v>0.32</v>
      </c>
      <c r="L1427" s="1">
        <v>1305304</v>
      </c>
      <c r="M1427" s="1">
        <v>161489704</v>
      </c>
      <c r="N1427" s="3">
        <v>116000000000</v>
      </c>
      <c r="O1427" s="1">
        <v>50191826057</v>
      </c>
    </row>
    <row r="1428" spans="1:15" x14ac:dyDescent="0.15">
      <c r="A1428" s="2">
        <v>39290</v>
      </c>
      <c r="B1428" s="1">
        <v>119.5</v>
      </c>
      <c r="C1428" s="1">
        <v>122.49</v>
      </c>
      <c r="D1428" s="1">
        <v>119.01</v>
      </c>
      <c r="E1428" s="1">
        <v>120.55</v>
      </c>
      <c r="F1428" s="1">
        <v>123.04</v>
      </c>
      <c r="G1428" s="1">
        <v>-3.54</v>
      </c>
      <c r="H1428" s="4">
        <f t="shared" si="60"/>
        <v>-2.8771000000000001E-2</v>
      </c>
      <c r="I1428" s="1">
        <v>-2.8771</v>
      </c>
      <c r="J1428" s="4">
        <f t="shared" si="58"/>
        <v>3.999E-3</v>
      </c>
      <c r="K1428" s="1">
        <v>0.39989999999999998</v>
      </c>
      <c r="L1428" s="1">
        <v>1631215</v>
      </c>
      <c r="M1428" s="1">
        <v>196650321</v>
      </c>
      <c r="N1428" s="3">
        <v>113000000000</v>
      </c>
      <c r="O1428" s="1">
        <v>48747750437</v>
      </c>
    </row>
    <row r="1429" spans="1:15" x14ac:dyDescent="0.15">
      <c r="A1429" s="2">
        <v>39293</v>
      </c>
      <c r="B1429" s="1">
        <v>124.39</v>
      </c>
      <c r="C1429" s="1">
        <v>125.6</v>
      </c>
      <c r="D1429" s="1">
        <v>119.21</v>
      </c>
      <c r="E1429" s="1">
        <v>119.5</v>
      </c>
      <c r="F1429" s="1">
        <v>119.5</v>
      </c>
      <c r="G1429" s="1">
        <v>4.8899999999999997</v>
      </c>
      <c r="H1429" s="4">
        <f t="shared" si="60"/>
        <v>4.0921000000000006E-2</v>
      </c>
      <c r="I1429" s="1">
        <v>4.0921000000000003</v>
      </c>
      <c r="J1429" s="4">
        <f t="shared" si="58"/>
        <v>6.8339999999999998E-3</v>
      </c>
      <c r="K1429" s="1">
        <v>0.68340000000000001</v>
      </c>
      <c r="L1429" s="1">
        <v>2787699</v>
      </c>
      <c r="M1429" s="1">
        <v>339526695</v>
      </c>
      <c r="N1429" s="3">
        <v>117000000000</v>
      </c>
      <c r="O1429" s="1">
        <v>50742532861</v>
      </c>
    </row>
    <row r="1430" spans="1:15" x14ac:dyDescent="0.15">
      <c r="A1430" s="2">
        <v>39294</v>
      </c>
      <c r="B1430" s="1">
        <v>129.07</v>
      </c>
      <c r="C1430" s="1">
        <v>130</v>
      </c>
      <c r="D1430" s="1">
        <v>123.22</v>
      </c>
      <c r="E1430" s="1">
        <v>123.88</v>
      </c>
      <c r="F1430" s="1">
        <v>124.39</v>
      </c>
      <c r="G1430" s="1">
        <v>4.68</v>
      </c>
      <c r="H1430" s="4">
        <f t="shared" si="60"/>
        <v>3.7623999999999998E-2</v>
      </c>
      <c r="I1430" s="1">
        <v>3.7624</v>
      </c>
      <c r="J1430" s="4">
        <f t="shared" si="58"/>
        <v>6.6590000000000009E-3</v>
      </c>
      <c r="K1430" s="1">
        <v>0.66590000000000005</v>
      </c>
      <c r="L1430" s="1">
        <v>2716592</v>
      </c>
      <c r="M1430" s="1">
        <v>344790131</v>
      </c>
      <c r="N1430" s="3">
        <v>122000000000</v>
      </c>
      <c r="O1430" s="1">
        <v>52651649782</v>
      </c>
    </row>
    <row r="1431" spans="1:15" x14ac:dyDescent="0.15">
      <c r="A1431" s="2">
        <v>39295</v>
      </c>
      <c r="B1431" s="1">
        <v>126.03</v>
      </c>
      <c r="C1431" s="1">
        <v>130</v>
      </c>
      <c r="D1431" s="1">
        <v>125.01</v>
      </c>
      <c r="E1431" s="1">
        <v>129</v>
      </c>
      <c r="F1431" s="1">
        <v>129.07</v>
      </c>
      <c r="G1431" s="1">
        <v>-3.04</v>
      </c>
      <c r="H1431" s="4">
        <f t="shared" si="60"/>
        <v>-2.3553000000000001E-2</v>
      </c>
      <c r="I1431" s="1">
        <v>-2.3553000000000002</v>
      </c>
      <c r="J1431" s="4">
        <f t="shared" si="58"/>
        <v>4.8939999999999999E-3</v>
      </c>
      <c r="K1431" s="1">
        <v>0.4894</v>
      </c>
      <c r="L1431" s="1">
        <v>1996605</v>
      </c>
      <c r="M1431" s="1">
        <v>253670740</v>
      </c>
      <c r="N1431" s="3">
        <v>119000000000</v>
      </c>
      <c r="O1431" s="1">
        <v>51411539645</v>
      </c>
    </row>
    <row r="1432" spans="1:15" x14ac:dyDescent="0.15">
      <c r="A1432" s="2">
        <v>39296</v>
      </c>
      <c r="B1432" s="1">
        <v>129.91</v>
      </c>
      <c r="C1432" s="1">
        <v>131.5</v>
      </c>
      <c r="D1432" s="1">
        <v>126.5</v>
      </c>
      <c r="E1432" s="1">
        <v>126.5</v>
      </c>
      <c r="F1432" s="1">
        <v>126.03</v>
      </c>
      <c r="G1432" s="1">
        <v>3.88</v>
      </c>
      <c r="H1432" s="4">
        <f t="shared" si="60"/>
        <v>3.0785999999999997E-2</v>
      </c>
      <c r="I1432" s="1">
        <v>3.0785999999999998</v>
      </c>
      <c r="J1432" s="4">
        <f t="shared" si="58"/>
        <v>5.0309999999999999E-3</v>
      </c>
      <c r="K1432" s="1">
        <v>0.50309999999999999</v>
      </c>
      <c r="L1432" s="1">
        <v>2052129</v>
      </c>
      <c r="M1432" s="1">
        <v>264786522</v>
      </c>
      <c r="N1432" s="3">
        <v>123000000000</v>
      </c>
      <c r="O1432" s="1">
        <v>52994311793</v>
      </c>
    </row>
    <row r="1433" spans="1:15" x14ac:dyDescent="0.15">
      <c r="A1433" s="2">
        <v>39297</v>
      </c>
      <c r="B1433" s="1">
        <v>138.09</v>
      </c>
      <c r="C1433" s="1">
        <v>139.09</v>
      </c>
      <c r="D1433" s="1">
        <v>129.66</v>
      </c>
      <c r="E1433" s="1">
        <v>129.88</v>
      </c>
      <c r="F1433" s="1">
        <v>129.91</v>
      </c>
      <c r="G1433" s="1">
        <v>8.18</v>
      </c>
      <c r="H1433" s="4">
        <f t="shared" si="60"/>
        <v>6.2967000000000009E-2</v>
      </c>
      <c r="I1433" s="1">
        <v>6.2967000000000004</v>
      </c>
      <c r="J1433" s="4">
        <f t="shared" si="58"/>
        <v>8.3610000000000004E-3</v>
      </c>
      <c r="K1433" s="1">
        <v>0.83609999999999995</v>
      </c>
      <c r="L1433" s="1">
        <v>3410698</v>
      </c>
      <c r="M1433" s="1">
        <v>458343376</v>
      </c>
      <c r="N1433" s="3">
        <v>130000000000</v>
      </c>
      <c r="O1433" s="1">
        <v>56331187095</v>
      </c>
    </row>
    <row r="1434" spans="1:15" x14ac:dyDescent="0.15">
      <c r="A1434" s="2">
        <v>39300</v>
      </c>
      <c r="B1434" s="1">
        <v>138.07</v>
      </c>
      <c r="C1434" s="1">
        <v>139.99</v>
      </c>
      <c r="D1434" s="1">
        <v>136.02000000000001</v>
      </c>
      <c r="E1434" s="1">
        <v>138.13</v>
      </c>
      <c r="F1434" s="1">
        <v>138.09</v>
      </c>
      <c r="G1434" s="1">
        <v>-0.02</v>
      </c>
      <c r="H1434" s="4">
        <f t="shared" si="60"/>
        <v>-1.45E-4</v>
      </c>
      <c r="I1434" s="1">
        <v>-1.4500000000000001E-2</v>
      </c>
      <c r="J1434" s="4">
        <f t="shared" si="58"/>
        <v>4.2830000000000003E-3</v>
      </c>
      <c r="K1434" s="1">
        <v>0.42830000000000001</v>
      </c>
      <c r="L1434" s="1">
        <v>1746992</v>
      </c>
      <c r="M1434" s="1">
        <v>239532860</v>
      </c>
      <c r="N1434" s="3">
        <v>130000000000</v>
      </c>
      <c r="O1434" s="1">
        <v>56323028476</v>
      </c>
    </row>
    <row r="1435" spans="1:15" x14ac:dyDescent="0.15">
      <c r="A1435" s="2">
        <v>39301</v>
      </c>
      <c r="B1435" s="1">
        <v>138.52000000000001</v>
      </c>
      <c r="C1435" s="1">
        <v>138.97999999999999</v>
      </c>
      <c r="D1435" s="1">
        <v>136.46</v>
      </c>
      <c r="E1435" s="1">
        <v>138.05000000000001</v>
      </c>
      <c r="F1435" s="1">
        <v>138.07</v>
      </c>
      <c r="G1435" s="1">
        <v>0.45</v>
      </c>
      <c r="H1435" s="4">
        <f t="shared" si="60"/>
        <v>3.2590000000000002E-3</v>
      </c>
      <c r="I1435" s="1">
        <v>0.32590000000000002</v>
      </c>
      <c r="J1435" s="4">
        <f t="shared" si="58"/>
        <v>5.8530000000000006E-3</v>
      </c>
      <c r="K1435" s="1">
        <v>0.58530000000000004</v>
      </c>
      <c r="L1435" s="1">
        <v>2387426</v>
      </c>
      <c r="M1435" s="1">
        <v>327024703</v>
      </c>
      <c r="N1435" s="3">
        <v>131000000000</v>
      </c>
      <c r="O1435" s="1">
        <v>56506597410</v>
      </c>
    </row>
    <row r="1436" spans="1:15" x14ac:dyDescent="0.15">
      <c r="A1436" s="2">
        <v>39302</v>
      </c>
      <c r="B1436" s="1">
        <v>138.85</v>
      </c>
      <c r="C1436" s="1">
        <v>145.97999999999999</v>
      </c>
      <c r="D1436" s="1">
        <v>135.75</v>
      </c>
      <c r="E1436" s="1">
        <v>138.52000000000001</v>
      </c>
      <c r="F1436" s="1">
        <v>138.52000000000001</v>
      </c>
      <c r="G1436" s="1">
        <v>0.33</v>
      </c>
      <c r="H1436" s="4">
        <f t="shared" si="60"/>
        <v>2.382E-3</v>
      </c>
      <c r="I1436" s="1">
        <v>0.2382</v>
      </c>
      <c r="J1436" s="4">
        <f t="shared" si="58"/>
        <v>3.1730000000000005E-3</v>
      </c>
      <c r="K1436" s="1">
        <v>0.31730000000000003</v>
      </c>
      <c r="L1436" s="1">
        <v>1294506</v>
      </c>
      <c r="M1436" s="1">
        <v>183151083</v>
      </c>
      <c r="N1436" s="3">
        <v>131000000000</v>
      </c>
      <c r="O1436" s="1">
        <v>56641214629</v>
      </c>
    </row>
    <row r="1437" spans="1:15" x14ac:dyDescent="0.15">
      <c r="A1437" s="2">
        <v>39303</v>
      </c>
      <c r="B1437" s="1">
        <v>144.59</v>
      </c>
      <c r="C1437" s="1">
        <v>146.36000000000001</v>
      </c>
      <c r="D1437" s="1">
        <v>140</v>
      </c>
      <c r="E1437" s="1">
        <v>142.6</v>
      </c>
      <c r="F1437" s="1">
        <v>138.85</v>
      </c>
      <c r="G1437" s="1">
        <v>5.74</v>
      </c>
      <c r="H1437" s="4">
        <f t="shared" si="60"/>
        <v>4.1340000000000002E-2</v>
      </c>
      <c r="I1437" s="1">
        <v>4.1340000000000003</v>
      </c>
      <c r="J1437" s="4">
        <f t="shared" si="58"/>
        <v>3.7940000000000001E-3</v>
      </c>
      <c r="K1437" s="1">
        <v>0.37940000000000002</v>
      </c>
      <c r="L1437" s="1">
        <v>1547505</v>
      </c>
      <c r="M1437" s="1">
        <v>224211231</v>
      </c>
      <c r="N1437" s="3">
        <v>136000000000</v>
      </c>
      <c r="O1437" s="1">
        <v>58982738374</v>
      </c>
    </row>
    <row r="1438" spans="1:15" x14ac:dyDescent="0.15">
      <c r="A1438" s="2">
        <v>39304</v>
      </c>
      <c r="B1438" s="1">
        <v>139.96</v>
      </c>
      <c r="C1438" s="1">
        <v>145.5</v>
      </c>
      <c r="D1438" s="1">
        <v>139</v>
      </c>
      <c r="E1438" s="1">
        <v>144.16</v>
      </c>
      <c r="F1438" s="1">
        <v>144.59</v>
      </c>
      <c r="G1438" s="1">
        <v>-4.63</v>
      </c>
      <c r="H1438" s="4">
        <f t="shared" si="60"/>
        <v>-3.2022000000000002E-2</v>
      </c>
      <c r="I1438" s="1">
        <v>-3.2021999999999999</v>
      </c>
      <c r="J1438" s="4">
        <f t="shared" si="58"/>
        <v>5.8450000000000004E-3</v>
      </c>
      <c r="K1438" s="1">
        <v>0.58450000000000002</v>
      </c>
      <c r="L1438" s="1">
        <v>2384176</v>
      </c>
      <c r="M1438" s="1">
        <v>338962358</v>
      </c>
      <c r="N1438" s="3">
        <v>132000000000</v>
      </c>
      <c r="O1438" s="1">
        <v>57094018001</v>
      </c>
    </row>
    <row r="1439" spans="1:15" x14ac:dyDescent="0.15">
      <c r="A1439" s="2">
        <v>39307</v>
      </c>
      <c r="B1439" s="1">
        <v>137.72999999999999</v>
      </c>
      <c r="C1439" s="1">
        <v>139.97999999999999</v>
      </c>
      <c r="D1439" s="1">
        <v>133.36000000000001</v>
      </c>
      <c r="E1439" s="1">
        <v>139.97999999999999</v>
      </c>
      <c r="F1439" s="1">
        <v>139.96</v>
      </c>
      <c r="G1439" s="1">
        <v>-2.23</v>
      </c>
      <c r="H1439" s="4">
        <f t="shared" si="60"/>
        <v>-1.5932999999999999E-2</v>
      </c>
      <c r="I1439" s="1">
        <v>-1.5932999999999999</v>
      </c>
      <c r="J1439" s="4">
        <f t="shared" si="58"/>
        <v>4.692E-3</v>
      </c>
      <c r="K1439" s="1">
        <v>0.46920000000000001</v>
      </c>
      <c r="L1439" s="1">
        <v>1914059</v>
      </c>
      <c r="M1439" s="1">
        <v>259481908</v>
      </c>
      <c r="N1439" s="3">
        <v>130000000000</v>
      </c>
      <c r="O1439" s="1">
        <v>56184331947</v>
      </c>
    </row>
    <row r="1440" spans="1:15" x14ac:dyDescent="0.15">
      <c r="A1440" s="2">
        <v>39308</v>
      </c>
      <c r="B1440" s="1">
        <v>136.93</v>
      </c>
      <c r="C1440" s="1">
        <v>138</v>
      </c>
      <c r="D1440" s="1">
        <v>134.22</v>
      </c>
      <c r="E1440" s="1">
        <v>136</v>
      </c>
      <c r="F1440" s="1">
        <v>137.72999999999999</v>
      </c>
      <c r="G1440" s="1">
        <v>-0.8</v>
      </c>
      <c r="H1440" s="4">
        <f t="shared" si="60"/>
        <v>-5.8079999999999998E-3</v>
      </c>
      <c r="I1440" s="1">
        <v>-0.58079999999999998</v>
      </c>
      <c r="J1440" s="4">
        <f t="shared" si="58"/>
        <v>3.9579999999999997E-3</v>
      </c>
      <c r="K1440" s="1">
        <v>0.39579999999999999</v>
      </c>
      <c r="L1440" s="1">
        <v>1614446</v>
      </c>
      <c r="M1440" s="1">
        <v>218395050</v>
      </c>
      <c r="N1440" s="3">
        <v>129000000000</v>
      </c>
      <c r="O1440" s="1">
        <v>55857987174</v>
      </c>
    </row>
    <row r="1441" spans="1:15" x14ac:dyDescent="0.15">
      <c r="A1441" s="2">
        <v>39309</v>
      </c>
      <c r="B1441" s="1">
        <v>136</v>
      </c>
      <c r="C1441" s="1">
        <v>140.5</v>
      </c>
      <c r="D1441" s="1">
        <v>134.5</v>
      </c>
      <c r="E1441" s="1">
        <v>136.91</v>
      </c>
      <c r="F1441" s="1">
        <v>136.93</v>
      </c>
      <c r="G1441" s="1">
        <v>-0.93</v>
      </c>
      <c r="H1441" s="4">
        <f t="shared" si="60"/>
        <v>-6.7920000000000003E-3</v>
      </c>
      <c r="I1441" s="1">
        <v>-0.67920000000000003</v>
      </c>
      <c r="J1441" s="4">
        <f t="shared" si="58"/>
        <v>5.7660000000000003E-3</v>
      </c>
      <c r="K1441" s="1">
        <v>0.5766</v>
      </c>
      <c r="L1441" s="1">
        <v>2351953</v>
      </c>
      <c r="M1441" s="1">
        <v>323360822</v>
      </c>
      <c r="N1441" s="3">
        <v>128000000000</v>
      </c>
      <c r="O1441" s="1">
        <v>55478611376</v>
      </c>
    </row>
    <row r="1442" spans="1:15" x14ac:dyDescent="0.15">
      <c r="A1442" s="2">
        <v>39310</v>
      </c>
      <c r="B1442" s="1">
        <v>135.01</v>
      </c>
      <c r="C1442" s="1">
        <v>138</v>
      </c>
      <c r="D1442" s="1">
        <v>131.5</v>
      </c>
      <c r="E1442" s="1">
        <v>134.51</v>
      </c>
      <c r="F1442" s="1">
        <v>136</v>
      </c>
      <c r="G1442" s="1">
        <v>-0.99</v>
      </c>
      <c r="H1442" s="4">
        <f t="shared" si="60"/>
        <v>-7.2789999999999999E-3</v>
      </c>
      <c r="I1442" s="1">
        <v>-0.72789999999999999</v>
      </c>
      <c r="J1442" s="4">
        <f t="shared" si="58"/>
        <v>5.2230000000000002E-3</v>
      </c>
      <c r="K1442" s="1">
        <v>0.52229999999999999</v>
      </c>
      <c r="L1442" s="1">
        <v>2130630</v>
      </c>
      <c r="M1442" s="1">
        <v>286757937</v>
      </c>
      <c r="N1442" s="3">
        <v>127000000000</v>
      </c>
      <c r="O1442" s="1">
        <v>55074759720</v>
      </c>
    </row>
    <row r="1443" spans="1:15" x14ac:dyDescent="0.15">
      <c r="A1443" s="2">
        <v>39311</v>
      </c>
      <c r="B1443" s="1">
        <v>135.16</v>
      </c>
      <c r="C1443" s="1">
        <v>141.18</v>
      </c>
      <c r="D1443" s="1">
        <v>134.51</v>
      </c>
      <c r="E1443" s="1">
        <v>136.18</v>
      </c>
      <c r="F1443" s="1">
        <v>135.01</v>
      </c>
      <c r="G1443" s="1">
        <v>0.15</v>
      </c>
      <c r="H1443" s="4">
        <f t="shared" si="60"/>
        <v>1.111E-3</v>
      </c>
      <c r="I1443" s="1">
        <v>0.1111</v>
      </c>
      <c r="J1443" s="4">
        <f t="shared" si="58"/>
        <v>5.9240000000000004E-3</v>
      </c>
      <c r="K1443" s="1">
        <v>0.59240000000000004</v>
      </c>
      <c r="L1443" s="1">
        <v>2416437</v>
      </c>
      <c r="M1443" s="1">
        <v>330979043</v>
      </c>
      <c r="N1443" s="3">
        <v>128000000000</v>
      </c>
      <c r="O1443" s="1">
        <v>55135949365</v>
      </c>
    </row>
    <row r="1444" spans="1:15" x14ac:dyDescent="0.15">
      <c r="A1444" s="2">
        <v>39314</v>
      </c>
      <c r="B1444" s="1">
        <v>143.49</v>
      </c>
      <c r="C1444" s="1">
        <v>144.80000000000001</v>
      </c>
      <c r="D1444" s="1">
        <v>137.1</v>
      </c>
      <c r="E1444" s="1">
        <v>137.1</v>
      </c>
      <c r="F1444" s="1">
        <v>135.16</v>
      </c>
      <c r="G1444" s="1">
        <v>8.33</v>
      </c>
      <c r="H1444" s="4">
        <f t="shared" si="60"/>
        <v>6.1630999999999998E-2</v>
      </c>
      <c r="I1444" s="1">
        <v>6.1631</v>
      </c>
      <c r="J1444" s="4">
        <f t="shared" si="58"/>
        <v>4.5970000000000004E-3</v>
      </c>
      <c r="K1444" s="1">
        <v>0.4597</v>
      </c>
      <c r="L1444" s="1">
        <v>1875135</v>
      </c>
      <c r="M1444" s="1">
        <v>265241753</v>
      </c>
      <c r="N1444" s="3">
        <v>135000000000</v>
      </c>
      <c r="O1444" s="1">
        <v>58534014311</v>
      </c>
    </row>
    <row r="1445" spans="1:15" x14ac:dyDescent="0.15">
      <c r="A1445" s="2">
        <v>39315</v>
      </c>
      <c r="B1445" s="1">
        <v>148.04</v>
      </c>
      <c r="C1445" s="1">
        <v>150</v>
      </c>
      <c r="D1445" s="1">
        <v>143.52000000000001</v>
      </c>
      <c r="E1445" s="1">
        <v>143.52000000000001</v>
      </c>
      <c r="F1445" s="1">
        <v>143.49</v>
      </c>
      <c r="G1445" s="1">
        <v>4.55</v>
      </c>
      <c r="H1445" s="4">
        <f t="shared" si="60"/>
        <v>3.1709999999999995E-2</v>
      </c>
      <c r="I1445" s="1">
        <v>3.1709999999999998</v>
      </c>
      <c r="J1445" s="4">
        <f t="shared" si="58"/>
        <v>4.6110000000000005E-3</v>
      </c>
      <c r="K1445" s="1">
        <v>0.46110000000000001</v>
      </c>
      <c r="L1445" s="1">
        <v>1881098</v>
      </c>
      <c r="M1445" s="1">
        <v>278103261</v>
      </c>
      <c r="N1445" s="3">
        <v>140000000000</v>
      </c>
      <c r="O1445" s="1">
        <v>60390100207</v>
      </c>
    </row>
    <row r="1446" spans="1:15" x14ac:dyDescent="0.15">
      <c r="A1446" s="2">
        <v>39316</v>
      </c>
      <c r="B1446" s="1">
        <v>155.22999999999999</v>
      </c>
      <c r="C1446" s="1">
        <v>156.80000000000001</v>
      </c>
      <c r="D1446" s="1">
        <v>145.5</v>
      </c>
      <c r="E1446" s="1">
        <v>146</v>
      </c>
      <c r="F1446" s="1">
        <v>148.04</v>
      </c>
      <c r="G1446" s="1">
        <v>7.19</v>
      </c>
      <c r="H1446" s="4">
        <f t="shared" si="60"/>
        <v>4.8568E-2</v>
      </c>
      <c r="I1446" s="1">
        <v>4.8567999999999998</v>
      </c>
      <c r="J1446" s="4">
        <f t="shared" si="58"/>
        <v>6.4209999999999996E-3</v>
      </c>
      <c r="K1446" s="1">
        <v>0.6421</v>
      </c>
      <c r="L1446" s="1">
        <v>2619515</v>
      </c>
      <c r="M1446" s="1">
        <v>401151824</v>
      </c>
      <c r="N1446" s="3">
        <v>147000000000</v>
      </c>
      <c r="O1446" s="1">
        <v>63323123852</v>
      </c>
    </row>
    <row r="1447" spans="1:15" x14ac:dyDescent="0.15">
      <c r="A1447" s="2">
        <v>39317</v>
      </c>
      <c r="B1447" s="1">
        <v>159.94999999999999</v>
      </c>
      <c r="C1447" s="1">
        <v>161.19999999999999</v>
      </c>
      <c r="D1447" s="1">
        <v>154</v>
      </c>
      <c r="E1447" s="1">
        <v>155.22</v>
      </c>
      <c r="F1447" s="1">
        <v>155.22999999999999</v>
      </c>
      <c r="G1447" s="1">
        <v>4.72</v>
      </c>
      <c r="H1447" s="4">
        <f t="shared" si="60"/>
        <v>3.0405999999999999E-2</v>
      </c>
      <c r="I1447" s="1">
        <v>3.0406</v>
      </c>
      <c r="J1447" s="4">
        <f t="shared" si="58"/>
        <v>4.7220000000000005E-3</v>
      </c>
      <c r="K1447" s="1">
        <v>0.47220000000000001</v>
      </c>
      <c r="L1447" s="1">
        <v>1926367</v>
      </c>
      <c r="M1447" s="1">
        <v>304024687</v>
      </c>
      <c r="N1447" s="3">
        <v>151000000000</v>
      </c>
      <c r="O1447" s="1">
        <v>65248558012</v>
      </c>
    </row>
    <row r="1448" spans="1:15" x14ac:dyDescent="0.15">
      <c r="A1448" s="2">
        <v>39318</v>
      </c>
      <c r="B1448" s="1">
        <v>157.15</v>
      </c>
      <c r="C1448" s="1">
        <v>161.99</v>
      </c>
      <c r="D1448" s="1">
        <v>156</v>
      </c>
      <c r="E1448" s="1">
        <v>159.88999999999999</v>
      </c>
      <c r="F1448" s="1">
        <v>159.94999999999999</v>
      </c>
      <c r="G1448" s="1">
        <v>-2.8</v>
      </c>
      <c r="H1448" s="4">
        <f t="shared" si="60"/>
        <v>-1.7505E-2</v>
      </c>
      <c r="I1448" s="1">
        <v>-1.7504999999999999</v>
      </c>
      <c r="J1448" s="4">
        <f t="shared" si="58"/>
        <v>5.0570000000000007E-3</v>
      </c>
      <c r="K1448" s="1">
        <v>0.50570000000000004</v>
      </c>
      <c r="L1448" s="1">
        <v>2063017</v>
      </c>
      <c r="M1448" s="1">
        <v>326076166</v>
      </c>
      <c r="N1448" s="3">
        <v>148000000000</v>
      </c>
      <c r="O1448" s="1">
        <v>64106351307</v>
      </c>
    </row>
    <row r="1449" spans="1:15" x14ac:dyDescent="0.15">
      <c r="A1449" s="2">
        <v>39321</v>
      </c>
      <c r="B1449" s="1">
        <v>155.06</v>
      </c>
      <c r="C1449" s="1">
        <v>159.97999999999999</v>
      </c>
      <c r="D1449" s="1">
        <v>155</v>
      </c>
      <c r="E1449" s="1">
        <v>157</v>
      </c>
      <c r="F1449" s="1">
        <v>157.15</v>
      </c>
      <c r="G1449" s="1">
        <v>-2.09</v>
      </c>
      <c r="H1449" s="4">
        <f t="shared" si="60"/>
        <v>-1.3299E-2</v>
      </c>
      <c r="I1449" s="1">
        <v>-1.3299000000000001</v>
      </c>
      <c r="J1449" s="4">
        <f t="shared" si="58"/>
        <v>5.1049999999999993E-3</v>
      </c>
      <c r="K1449" s="1">
        <v>0.51049999999999995</v>
      </c>
      <c r="L1449" s="1">
        <v>2082282</v>
      </c>
      <c r="M1449" s="1">
        <v>327422195</v>
      </c>
      <c r="N1449" s="3">
        <v>146000000000</v>
      </c>
      <c r="O1449" s="1">
        <v>63253775588</v>
      </c>
    </row>
    <row r="1450" spans="1:15" x14ac:dyDescent="0.15">
      <c r="A1450" s="2">
        <v>39322</v>
      </c>
      <c r="B1450" s="1">
        <v>153.79</v>
      </c>
      <c r="C1450" s="1">
        <v>156</v>
      </c>
      <c r="D1450" s="1">
        <v>153.1</v>
      </c>
      <c r="E1450" s="1">
        <v>154.01</v>
      </c>
      <c r="F1450" s="1">
        <v>155.06</v>
      </c>
      <c r="G1450" s="1">
        <v>-1.27</v>
      </c>
      <c r="H1450" s="4">
        <f t="shared" si="60"/>
        <v>-8.1899999999999994E-3</v>
      </c>
      <c r="I1450" s="1">
        <v>-0.81899999999999995</v>
      </c>
      <c r="J1450" s="4">
        <f t="shared" si="58"/>
        <v>4.2180000000000004E-3</v>
      </c>
      <c r="K1450" s="1">
        <v>0.42180000000000001</v>
      </c>
      <c r="L1450" s="1">
        <v>1720550</v>
      </c>
      <c r="M1450" s="1">
        <v>265824520</v>
      </c>
      <c r="N1450" s="3">
        <v>145000000000</v>
      </c>
      <c r="O1450" s="1">
        <v>62735703261</v>
      </c>
    </row>
    <row r="1451" spans="1:15" x14ac:dyDescent="0.15">
      <c r="A1451" s="2">
        <v>39323</v>
      </c>
      <c r="B1451" s="1">
        <v>153.6</v>
      </c>
      <c r="C1451" s="1">
        <v>157.46</v>
      </c>
      <c r="D1451" s="1">
        <v>152</v>
      </c>
      <c r="E1451" s="1">
        <v>152.78</v>
      </c>
      <c r="F1451" s="1">
        <v>153.79</v>
      </c>
      <c r="G1451" s="1">
        <v>-0.19</v>
      </c>
      <c r="H1451" s="4">
        <f t="shared" si="60"/>
        <v>-1.235E-3</v>
      </c>
      <c r="I1451" s="1">
        <v>-0.1235</v>
      </c>
      <c r="J1451" s="4">
        <f t="shared" ref="J1451:J1514" si="61">K1451/100</f>
        <v>2.9409999999999996E-3</v>
      </c>
      <c r="K1451" s="1">
        <v>0.29409999999999997</v>
      </c>
      <c r="L1451" s="1">
        <v>1199701</v>
      </c>
      <c r="M1451" s="1">
        <v>186047475</v>
      </c>
      <c r="N1451" s="3">
        <v>145000000000</v>
      </c>
      <c r="O1451" s="1">
        <v>62658196378</v>
      </c>
    </row>
    <row r="1452" spans="1:15" x14ac:dyDescent="0.15">
      <c r="A1452" s="2">
        <v>39324</v>
      </c>
      <c r="B1452" s="1">
        <v>154.99</v>
      </c>
      <c r="C1452" s="1">
        <v>155.79</v>
      </c>
      <c r="D1452" s="1">
        <v>153.44999999999999</v>
      </c>
      <c r="E1452" s="1">
        <v>153.9</v>
      </c>
      <c r="F1452" s="1">
        <v>153.6</v>
      </c>
      <c r="G1452" s="1">
        <v>1.39</v>
      </c>
      <c r="H1452" s="4">
        <f t="shared" ref="H1452:H1483" si="62">I1452/100</f>
        <v>9.0489999999999998E-3</v>
      </c>
      <c r="I1452" s="1">
        <v>0.90490000000000004</v>
      </c>
      <c r="J1452" s="4">
        <f t="shared" si="61"/>
        <v>2.2539999999999999E-3</v>
      </c>
      <c r="K1452" s="1">
        <v>0.22539999999999999</v>
      </c>
      <c r="L1452" s="1">
        <v>919487</v>
      </c>
      <c r="M1452" s="1">
        <v>142153246</v>
      </c>
      <c r="N1452" s="3">
        <v>146000000000</v>
      </c>
      <c r="O1452" s="1">
        <v>63225220420</v>
      </c>
    </row>
    <row r="1453" spans="1:15" x14ac:dyDescent="0.15">
      <c r="A1453" s="2">
        <v>39325</v>
      </c>
      <c r="B1453" s="1">
        <v>159.93</v>
      </c>
      <c r="C1453" s="1">
        <v>160.1</v>
      </c>
      <c r="D1453" s="1">
        <v>154</v>
      </c>
      <c r="E1453" s="1">
        <v>155</v>
      </c>
      <c r="F1453" s="1">
        <v>154.99</v>
      </c>
      <c r="G1453" s="1">
        <v>4.9400000000000004</v>
      </c>
      <c r="H1453" s="4">
        <f t="shared" si="62"/>
        <v>3.1872999999999999E-2</v>
      </c>
      <c r="I1453" s="1">
        <v>3.1873</v>
      </c>
      <c r="J1453" s="4">
        <f t="shared" si="61"/>
        <v>2.4529999999999999E-3</v>
      </c>
      <c r="K1453" s="1">
        <v>0.24529999999999999</v>
      </c>
      <c r="L1453" s="1">
        <v>1000740</v>
      </c>
      <c r="M1453" s="1">
        <v>158100458</v>
      </c>
      <c r="N1453" s="3">
        <v>151000000000</v>
      </c>
      <c r="O1453" s="1">
        <v>65240399392</v>
      </c>
    </row>
    <row r="1454" spans="1:15" x14ac:dyDescent="0.15">
      <c r="A1454" s="2">
        <v>39328</v>
      </c>
      <c r="B1454" s="1">
        <v>159.82</v>
      </c>
      <c r="C1454" s="1">
        <v>163.4</v>
      </c>
      <c r="D1454" s="1">
        <v>159.5</v>
      </c>
      <c r="E1454" s="1">
        <v>160.9</v>
      </c>
      <c r="F1454" s="1">
        <v>159.93</v>
      </c>
      <c r="G1454" s="1">
        <v>-0.11</v>
      </c>
      <c r="H1454" s="4">
        <f t="shared" si="62"/>
        <v>-6.8800000000000003E-4</v>
      </c>
      <c r="I1454" s="1">
        <v>-6.88E-2</v>
      </c>
      <c r="J1454" s="4">
        <f t="shared" si="61"/>
        <v>4.5960000000000003E-3</v>
      </c>
      <c r="K1454" s="1">
        <v>0.45960000000000001</v>
      </c>
      <c r="L1454" s="1">
        <v>1874914</v>
      </c>
      <c r="M1454" s="1">
        <v>303353295</v>
      </c>
      <c r="N1454" s="3">
        <v>151000000000</v>
      </c>
      <c r="O1454" s="1">
        <v>65195526986</v>
      </c>
    </row>
    <row r="1455" spans="1:15" x14ac:dyDescent="0.15">
      <c r="A1455" s="2">
        <v>39329</v>
      </c>
      <c r="B1455" s="1">
        <v>152.80000000000001</v>
      </c>
      <c r="C1455" s="1">
        <v>159.6</v>
      </c>
      <c r="D1455" s="1">
        <v>151</v>
      </c>
      <c r="E1455" s="1">
        <v>159.6</v>
      </c>
      <c r="F1455" s="1">
        <v>159.82</v>
      </c>
      <c r="G1455" s="1">
        <v>-7.02</v>
      </c>
      <c r="H1455" s="4">
        <f t="shared" si="62"/>
        <v>-4.3924000000000005E-2</v>
      </c>
      <c r="I1455" s="1">
        <v>-4.3924000000000003</v>
      </c>
      <c r="J1455" s="4">
        <f t="shared" si="61"/>
        <v>1.1575999999999999E-2</v>
      </c>
      <c r="K1455" s="1">
        <v>1.1576</v>
      </c>
      <c r="L1455" s="1">
        <v>4722008</v>
      </c>
      <c r="M1455" s="1">
        <v>723864066</v>
      </c>
      <c r="N1455" s="3">
        <v>144000000000</v>
      </c>
      <c r="O1455" s="1">
        <v>62331851605</v>
      </c>
    </row>
    <row r="1456" spans="1:15" x14ac:dyDescent="0.15">
      <c r="A1456" s="2">
        <v>39330</v>
      </c>
      <c r="B1456" s="1">
        <v>151.81</v>
      </c>
      <c r="C1456" s="1">
        <v>154.94999999999999</v>
      </c>
      <c r="D1456" s="1">
        <v>148.58000000000001</v>
      </c>
      <c r="E1456" s="1">
        <v>152.91999999999999</v>
      </c>
      <c r="F1456" s="1">
        <v>152.80000000000001</v>
      </c>
      <c r="G1456" s="1">
        <v>-0.99</v>
      </c>
      <c r="H1456" s="4">
        <f t="shared" si="62"/>
        <v>-6.4790000000000004E-3</v>
      </c>
      <c r="I1456" s="1">
        <v>-0.64790000000000003</v>
      </c>
      <c r="J1456" s="4">
        <f t="shared" si="61"/>
        <v>5.6089999999999994E-3</v>
      </c>
      <c r="K1456" s="1">
        <v>0.56089999999999995</v>
      </c>
      <c r="L1456" s="1">
        <v>2287969</v>
      </c>
      <c r="M1456" s="1">
        <v>343653908</v>
      </c>
      <c r="N1456" s="3">
        <v>143000000000</v>
      </c>
      <c r="O1456" s="1">
        <v>61927999949</v>
      </c>
    </row>
    <row r="1457" spans="1:15" x14ac:dyDescent="0.15">
      <c r="A1457" s="2">
        <v>39331</v>
      </c>
      <c r="B1457" s="1">
        <v>149.99</v>
      </c>
      <c r="C1457" s="1">
        <v>152</v>
      </c>
      <c r="D1457" s="1">
        <v>148.9</v>
      </c>
      <c r="E1457" s="1">
        <v>152</v>
      </c>
      <c r="F1457" s="1">
        <v>151.81</v>
      </c>
      <c r="G1457" s="1">
        <v>-1.82</v>
      </c>
      <c r="H1457" s="4">
        <f t="shared" si="62"/>
        <v>-1.1989000000000001E-2</v>
      </c>
      <c r="I1457" s="1">
        <v>-1.1989000000000001</v>
      </c>
      <c r="J1457" s="4">
        <f t="shared" si="61"/>
        <v>6.7479999999999997E-3</v>
      </c>
      <c r="K1457" s="1">
        <v>0.67479999999999996</v>
      </c>
      <c r="L1457" s="1">
        <v>2752558</v>
      </c>
      <c r="M1457" s="1">
        <v>412746126</v>
      </c>
      <c r="N1457" s="3">
        <v>142000000000</v>
      </c>
      <c r="O1457" s="1">
        <v>61185565590</v>
      </c>
    </row>
    <row r="1458" spans="1:15" x14ac:dyDescent="0.15">
      <c r="A1458" s="2">
        <v>39332</v>
      </c>
      <c r="B1458" s="1">
        <v>144.46</v>
      </c>
      <c r="C1458" s="1">
        <v>149.99</v>
      </c>
      <c r="D1458" s="1">
        <v>143.9</v>
      </c>
      <c r="E1458" s="1">
        <v>149.99</v>
      </c>
      <c r="F1458" s="1">
        <v>149.99</v>
      </c>
      <c r="G1458" s="1">
        <v>-5.53</v>
      </c>
      <c r="H1458" s="4">
        <f t="shared" si="62"/>
        <v>-3.6868999999999999E-2</v>
      </c>
      <c r="I1458" s="1">
        <v>-3.6869000000000001</v>
      </c>
      <c r="J1458" s="4">
        <f t="shared" si="61"/>
        <v>8.0920000000000002E-3</v>
      </c>
      <c r="K1458" s="1">
        <v>0.80920000000000003</v>
      </c>
      <c r="L1458" s="1">
        <v>3301169</v>
      </c>
      <c r="M1458" s="1">
        <v>480091647</v>
      </c>
      <c r="N1458" s="3">
        <v>136000000000</v>
      </c>
      <c r="O1458" s="1">
        <v>58929707348</v>
      </c>
    </row>
    <row r="1459" spans="1:15" x14ac:dyDescent="0.15">
      <c r="A1459" s="2">
        <v>39335</v>
      </c>
      <c r="B1459" s="1">
        <v>142.11000000000001</v>
      </c>
      <c r="C1459" s="1">
        <v>144.31</v>
      </c>
      <c r="D1459" s="1">
        <v>140.25</v>
      </c>
      <c r="E1459" s="1">
        <v>140.25</v>
      </c>
      <c r="F1459" s="1">
        <v>144.46</v>
      </c>
      <c r="G1459" s="1">
        <v>-2.35</v>
      </c>
      <c r="H1459" s="4">
        <f t="shared" si="62"/>
        <v>-1.6267E-2</v>
      </c>
      <c r="I1459" s="1">
        <v>-1.6267</v>
      </c>
      <c r="J1459" s="4">
        <f t="shared" si="61"/>
        <v>1.0002E-2</v>
      </c>
      <c r="K1459" s="1">
        <v>1.0002</v>
      </c>
      <c r="L1459" s="1">
        <v>4080208</v>
      </c>
      <c r="M1459" s="1">
        <v>577753207</v>
      </c>
      <c r="N1459" s="3">
        <v>134000000000</v>
      </c>
      <c r="O1459" s="1">
        <v>57971069578</v>
      </c>
    </row>
    <row r="1460" spans="1:15" x14ac:dyDescent="0.15">
      <c r="A1460" s="2">
        <v>39336</v>
      </c>
      <c r="B1460" s="1">
        <v>143.80000000000001</v>
      </c>
      <c r="C1460" s="1">
        <v>146.47999999999999</v>
      </c>
      <c r="D1460" s="1">
        <v>142</v>
      </c>
      <c r="E1460" s="1">
        <v>142</v>
      </c>
      <c r="F1460" s="1">
        <v>142.11000000000001</v>
      </c>
      <c r="G1460" s="1">
        <v>1.69</v>
      </c>
      <c r="H1460" s="4">
        <f t="shared" si="62"/>
        <v>1.1892E-2</v>
      </c>
      <c r="I1460" s="1">
        <v>1.1892</v>
      </c>
      <c r="J1460" s="4">
        <f t="shared" si="61"/>
        <v>6.3410000000000003E-3</v>
      </c>
      <c r="K1460" s="1">
        <v>0.6341</v>
      </c>
      <c r="L1460" s="1">
        <v>2586608</v>
      </c>
      <c r="M1460" s="1">
        <v>374651914</v>
      </c>
      <c r="N1460" s="3">
        <v>136000000000</v>
      </c>
      <c r="O1460" s="1">
        <v>58660472911</v>
      </c>
    </row>
    <row r="1461" spans="1:15" x14ac:dyDescent="0.15">
      <c r="A1461" s="2">
        <v>39337</v>
      </c>
      <c r="B1461" s="1">
        <v>143.72</v>
      </c>
      <c r="C1461" s="1">
        <v>146</v>
      </c>
      <c r="D1461" s="1">
        <v>140.33000000000001</v>
      </c>
      <c r="E1461" s="1">
        <v>143</v>
      </c>
      <c r="F1461" s="1">
        <v>143.80000000000001</v>
      </c>
      <c r="G1461" s="1">
        <v>-0.08</v>
      </c>
      <c r="H1461" s="4">
        <f t="shared" si="62"/>
        <v>-5.5599999999999996E-4</v>
      </c>
      <c r="I1461" s="1">
        <v>-5.5599999999999997E-2</v>
      </c>
      <c r="J1461" s="4">
        <f t="shared" si="61"/>
        <v>2.9889999999999999E-3</v>
      </c>
      <c r="K1461" s="1">
        <v>0.2989</v>
      </c>
      <c r="L1461" s="1">
        <v>1219184</v>
      </c>
      <c r="M1461" s="1">
        <v>173598048</v>
      </c>
      <c r="N1461" s="3">
        <v>136000000000</v>
      </c>
      <c r="O1461" s="1">
        <v>58627838434</v>
      </c>
    </row>
    <row r="1462" spans="1:15" x14ac:dyDescent="0.15">
      <c r="A1462" s="2">
        <v>39338</v>
      </c>
      <c r="B1462" s="1">
        <v>143.84</v>
      </c>
      <c r="C1462" s="1">
        <v>144.5</v>
      </c>
      <c r="D1462" s="1">
        <v>141</v>
      </c>
      <c r="E1462" s="1">
        <v>144</v>
      </c>
      <c r="F1462" s="1">
        <v>143.72</v>
      </c>
      <c r="G1462" s="1">
        <v>0.12</v>
      </c>
      <c r="H1462" s="4">
        <f t="shared" si="62"/>
        <v>8.3500000000000002E-4</v>
      </c>
      <c r="I1462" s="1">
        <v>8.3500000000000005E-2</v>
      </c>
      <c r="J1462" s="4">
        <f t="shared" si="61"/>
        <v>5.189E-3</v>
      </c>
      <c r="K1462" s="1">
        <v>0.51890000000000003</v>
      </c>
      <c r="L1462" s="1">
        <v>2116570</v>
      </c>
      <c r="M1462" s="1">
        <v>302740276</v>
      </c>
      <c r="N1462" s="3">
        <v>136000000000</v>
      </c>
      <c r="O1462" s="1">
        <v>58676790149</v>
      </c>
    </row>
    <row r="1463" spans="1:15" x14ac:dyDescent="0.15">
      <c r="A1463" s="2">
        <v>39339</v>
      </c>
      <c r="B1463" s="1">
        <v>148.38999999999999</v>
      </c>
      <c r="C1463" s="1">
        <v>150</v>
      </c>
      <c r="D1463" s="1">
        <v>141.72999999999999</v>
      </c>
      <c r="E1463" s="1">
        <v>144</v>
      </c>
      <c r="F1463" s="1">
        <v>143.84</v>
      </c>
      <c r="G1463" s="1">
        <v>4.55</v>
      </c>
      <c r="H1463" s="4">
        <f t="shared" si="62"/>
        <v>3.1632E-2</v>
      </c>
      <c r="I1463" s="1">
        <v>3.1631999999999998</v>
      </c>
      <c r="J1463" s="4">
        <f t="shared" si="61"/>
        <v>8.9779999999999999E-3</v>
      </c>
      <c r="K1463" s="1">
        <v>0.89780000000000004</v>
      </c>
      <c r="L1463" s="1">
        <v>3662580</v>
      </c>
      <c r="M1463" s="1">
        <v>533527808</v>
      </c>
      <c r="N1463" s="3">
        <v>140000000000</v>
      </c>
      <c r="O1463" s="1">
        <v>60532876045</v>
      </c>
    </row>
    <row r="1464" spans="1:15" x14ac:dyDescent="0.15">
      <c r="A1464" s="2">
        <v>39342</v>
      </c>
      <c r="B1464" s="1">
        <v>151.97</v>
      </c>
      <c r="C1464" s="1">
        <v>152.97999999999999</v>
      </c>
      <c r="D1464" s="1">
        <v>145.76</v>
      </c>
      <c r="E1464" s="1">
        <v>148</v>
      </c>
      <c r="F1464" s="1">
        <v>148.38999999999999</v>
      </c>
      <c r="G1464" s="1">
        <v>3.58</v>
      </c>
      <c r="H1464" s="4">
        <f t="shared" si="62"/>
        <v>2.4125999999999998E-2</v>
      </c>
      <c r="I1464" s="1">
        <v>2.4125999999999999</v>
      </c>
      <c r="J1464" s="4">
        <f t="shared" si="61"/>
        <v>9.5160000000000002E-3</v>
      </c>
      <c r="K1464" s="1">
        <v>0.9516</v>
      </c>
      <c r="L1464" s="1">
        <v>3881924</v>
      </c>
      <c r="M1464" s="1">
        <v>581454298</v>
      </c>
      <c r="N1464" s="3">
        <v>143000000000</v>
      </c>
      <c r="O1464" s="1">
        <v>61993268903</v>
      </c>
    </row>
    <row r="1465" spans="1:15" x14ac:dyDescent="0.15">
      <c r="A1465" s="2">
        <v>39343</v>
      </c>
      <c r="B1465" s="1">
        <v>146.47</v>
      </c>
      <c r="C1465" s="1">
        <v>152.19999999999999</v>
      </c>
      <c r="D1465" s="1">
        <v>144.88</v>
      </c>
      <c r="E1465" s="1">
        <v>152.19999999999999</v>
      </c>
      <c r="F1465" s="1">
        <v>151.97</v>
      </c>
      <c r="G1465" s="1">
        <v>-5.5</v>
      </c>
      <c r="H1465" s="4">
        <f t="shared" si="62"/>
        <v>-3.6191000000000001E-2</v>
      </c>
      <c r="I1465" s="1">
        <v>-3.6191</v>
      </c>
      <c r="J1465" s="4">
        <f t="shared" si="61"/>
        <v>3.637E-3</v>
      </c>
      <c r="K1465" s="1">
        <v>0.36370000000000002</v>
      </c>
      <c r="L1465" s="1">
        <v>1483666</v>
      </c>
      <c r="M1465" s="1">
        <v>218334186</v>
      </c>
      <c r="N1465" s="3">
        <v>138000000000</v>
      </c>
      <c r="O1465" s="1">
        <v>59749648590</v>
      </c>
    </row>
    <row r="1466" spans="1:15" x14ac:dyDescent="0.15">
      <c r="A1466" s="2">
        <v>39344</v>
      </c>
      <c r="B1466" s="1">
        <v>141.5</v>
      </c>
      <c r="C1466" s="1">
        <v>145.5</v>
      </c>
      <c r="D1466" s="1">
        <v>139.77000000000001</v>
      </c>
      <c r="E1466" s="1">
        <v>145.1</v>
      </c>
      <c r="F1466" s="1">
        <v>146.47</v>
      </c>
      <c r="G1466" s="1">
        <v>-4.97</v>
      </c>
      <c r="H1466" s="4">
        <f t="shared" si="62"/>
        <v>-3.3932000000000004E-2</v>
      </c>
      <c r="I1466" s="1">
        <v>-3.3932000000000002</v>
      </c>
      <c r="J1466" s="4">
        <f t="shared" si="61"/>
        <v>7.1120000000000003E-3</v>
      </c>
      <c r="K1466" s="1">
        <v>0.71120000000000005</v>
      </c>
      <c r="L1466" s="1">
        <v>2901321</v>
      </c>
      <c r="M1466" s="1">
        <v>410862934</v>
      </c>
      <c r="N1466" s="3">
        <v>134000000000</v>
      </c>
      <c r="O1466" s="1">
        <v>57722231689</v>
      </c>
    </row>
    <row r="1467" spans="1:15" x14ac:dyDescent="0.15">
      <c r="A1467" s="2">
        <v>39345</v>
      </c>
      <c r="B1467" s="1">
        <v>145.03</v>
      </c>
      <c r="C1467" s="1">
        <v>145.85</v>
      </c>
      <c r="D1467" s="1">
        <v>141.72</v>
      </c>
      <c r="E1467" s="1">
        <v>141.72</v>
      </c>
      <c r="F1467" s="1">
        <v>141.5</v>
      </c>
      <c r="G1467" s="1">
        <v>3.53</v>
      </c>
      <c r="H1467" s="4">
        <f t="shared" si="62"/>
        <v>2.4947E-2</v>
      </c>
      <c r="I1467" s="1">
        <v>2.4946999999999999</v>
      </c>
      <c r="J1467" s="4">
        <f t="shared" si="61"/>
        <v>3.1630000000000004E-3</v>
      </c>
      <c r="K1467" s="1">
        <v>0.31630000000000003</v>
      </c>
      <c r="L1467" s="1">
        <v>1290305</v>
      </c>
      <c r="M1467" s="1">
        <v>185888065</v>
      </c>
      <c r="N1467" s="3">
        <v>137000000000</v>
      </c>
      <c r="O1467" s="1">
        <v>59162227999</v>
      </c>
    </row>
    <row r="1468" spans="1:15" x14ac:dyDescent="0.15">
      <c r="A1468" s="2">
        <v>39346</v>
      </c>
      <c r="B1468" s="1">
        <v>144.85</v>
      </c>
      <c r="C1468" s="1">
        <v>145.49</v>
      </c>
      <c r="D1468" s="1">
        <v>141.80000000000001</v>
      </c>
      <c r="E1468" s="1">
        <v>145.06</v>
      </c>
      <c r="F1468" s="1">
        <v>145.03</v>
      </c>
      <c r="G1468" s="1">
        <v>-0.18</v>
      </c>
      <c r="H1468" s="4">
        <f t="shared" si="62"/>
        <v>-1.2409999999999999E-3</v>
      </c>
      <c r="I1468" s="1">
        <v>-0.1241</v>
      </c>
      <c r="J1468" s="4">
        <f t="shared" si="61"/>
        <v>3.1350000000000002E-3</v>
      </c>
      <c r="K1468" s="1">
        <v>0.3135</v>
      </c>
      <c r="L1468" s="1">
        <v>1278793</v>
      </c>
      <c r="M1468" s="1">
        <v>183153720</v>
      </c>
      <c r="N1468" s="3">
        <v>137000000000</v>
      </c>
      <c r="O1468" s="1">
        <v>59088800425</v>
      </c>
    </row>
    <row r="1469" spans="1:15" x14ac:dyDescent="0.15">
      <c r="A1469" s="2">
        <v>39349</v>
      </c>
      <c r="B1469" s="1">
        <v>141.5</v>
      </c>
      <c r="C1469" s="1">
        <v>145.80000000000001</v>
      </c>
      <c r="D1469" s="1">
        <v>140.51</v>
      </c>
      <c r="E1469" s="1">
        <v>144</v>
      </c>
      <c r="F1469" s="1">
        <v>144.85</v>
      </c>
      <c r="G1469" s="1">
        <v>-3.35</v>
      </c>
      <c r="H1469" s="4">
        <f t="shared" si="62"/>
        <v>-2.3126999999999998E-2</v>
      </c>
      <c r="I1469" s="1">
        <v>-2.3127</v>
      </c>
      <c r="J1469" s="4">
        <f t="shared" si="61"/>
        <v>7.7720000000000003E-3</v>
      </c>
      <c r="K1469" s="1">
        <v>0.7772</v>
      </c>
      <c r="L1469" s="1">
        <v>3170462</v>
      </c>
      <c r="M1469" s="1">
        <v>450160399</v>
      </c>
      <c r="N1469" s="3">
        <v>134000000000</v>
      </c>
      <c r="O1469" s="1">
        <v>57722231689</v>
      </c>
    </row>
    <row r="1470" spans="1:15" x14ac:dyDescent="0.15">
      <c r="A1470" s="2">
        <v>39350</v>
      </c>
      <c r="B1470" s="1">
        <v>140.91</v>
      </c>
      <c r="C1470" s="1">
        <v>143.30000000000001</v>
      </c>
      <c r="D1470" s="1">
        <v>138.58000000000001</v>
      </c>
      <c r="E1470" s="1">
        <v>141.46</v>
      </c>
      <c r="F1470" s="1">
        <v>141.5</v>
      </c>
      <c r="G1470" s="1">
        <v>-0.59</v>
      </c>
      <c r="H1470" s="4">
        <f t="shared" si="62"/>
        <v>-4.1700000000000001E-3</v>
      </c>
      <c r="I1470" s="1">
        <v>-0.41699999999999998</v>
      </c>
      <c r="J1470" s="4">
        <f t="shared" si="61"/>
        <v>7.4150000000000006E-3</v>
      </c>
      <c r="K1470" s="1">
        <v>0.74150000000000005</v>
      </c>
      <c r="L1470" s="1">
        <v>3024982</v>
      </c>
      <c r="M1470" s="1">
        <v>424466923</v>
      </c>
      <c r="N1470" s="3">
        <v>133000000000</v>
      </c>
      <c r="O1470" s="1">
        <v>57481552419</v>
      </c>
    </row>
    <row r="1471" spans="1:15" x14ac:dyDescent="0.15">
      <c r="A1471" s="2">
        <v>39351</v>
      </c>
      <c r="B1471" s="1">
        <v>145.68</v>
      </c>
      <c r="C1471" s="1">
        <v>147.5</v>
      </c>
      <c r="D1471" s="1">
        <v>139.01</v>
      </c>
      <c r="E1471" s="1">
        <v>139.01</v>
      </c>
      <c r="F1471" s="1">
        <v>140.91</v>
      </c>
      <c r="G1471" s="1">
        <v>4.7699999999999996</v>
      </c>
      <c r="H1471" s="4">
        <f t="shared" si="62"/>
        <v>3.3850999999999999E-2</v>
      </c>
      <c r="I1471" s="1">
        <v>3.3851</v>
      </c>
      <c r="J1471" s="4">
        <f t="shared" si="61"/>
        <v>7.5890000000000003E-3</v>
      </c>
      <c r="K1471" s="1">
        <v>0.75890000000000002</v>
      </c>
      <c r="L1471" s="1">
        <v>3095959</v>
      </c>
      <c r="M1471" s="1">
        <v>450482553</v>
      </c>
      <c r="N1471" s="3">
        <v>137000000000</v>
      </c>
      <c r="O1471" s="1">
        <v>59427383127</v>
      </c>
    </row>
    <row r="1472" spans="1:15" x14ac:dyDescent="0.15">
      <c r="A1472" s="2">
        <v>39352</v>
      </c>
      <c r="B1472" s="1">
        <v>146.09</v>
      </c>
      <c r="C1472" s="1">
        <v>147.5</v>
      </c>
      <c r="D1472" s="1">
        <v>142.55000000000001</v>
      </c>
      <c r="E1472" s="1">
        <v>145.66999999999999</v>
      </c>
      <c r="F1472" s="1">
        <v>145.68</v>
      </c>
      <c r="G1472" s="1">
        <v>0.41</v>
      </c>
      <c r="H1472" s="4">
        <f t="shared" si="62"/>
        <v>2.8139999999999997E-3</v>
      </c>
      <c r="I1472" s="1">
        <v>0.28139999999999998</v>
      </c>
      <c r="J1472" s="4">
        <f t="shared" si="61"/>
        <v>3.117E-3</v>
      </c>
      <c r="K1472" s="1">
        <v>0.31169999999999998</v>
      </c>
      <c r="L1472" s="1">
        <v>1271470</v>
      </c>
      <c r="M1472" s="1">
        <v>185721030</v>
      </c>
      <c r="N1472" s="3">
        <v>138000000000</v>
      </c>
      <c r="O1472" s="1">
        <v>59594634823</v>
      </c>
    </row>
    <row r="1473" spans="1:15" x14ac:dyDescent="0.15">
      <c r="A1473" s="2">
        <v>39353</v>
      </c>
      <c r="B1473" s="1">
        <v>150.47</v>
      </c>
      <c r="C1473" s="1">
        <v>152.6</v>
      </c>
      <c r="D1473" s="1">
        <v>145.52000000000001</v>
      </c>
      <c r="E1473" s="1">
        <v>145.97999999999999</v>
      </c>
      <c r="F1473" s="1">
        <v>146.09</v>
      </c>
      <c r="G1473" s="1">
        <v>4.38</v>
      </c>
      <c r="H1473" s="4">
        <f t="shared" si="62"/>
        <v>2.9982000000000002E-2</v>
      </c>
      <c r="I1473" s="1">
        <v>2.9982000000000002</v>
      </c>
      <c r="J1473" s="4">
        <f t="shared" si="61"/>
        <v>6.6030000000000004E-3</v>
      </c>
      <c r="K1473" s="1">
        <v>0.6603</v>
      </c>
      <c r="L1473" s="1">
        <v>2693713</v>
      </c>
      <c r="M1473" s="1">
        <v>406110739</v>
      </c>
      <c r="N1473" s="3">
        <v>142000000000</v>
      </c>
      <c r="O1473" s="1">
        <v>61381372454</v>
      </c>
    </row>
    <row r="1474" spans="1:15" x14ac:dyDescent="0.15">
      <c r="A1474" s="2">
        <v>39363</v>
      </c>
      <c r="B1474" s="1">
        <v>147.15</v>
      </c>
      <c r="C1474" s="1">
        <v>154.81</v>
      </c>
      <c r="D1474" s="1">
        <v>147</v>
      </c>
      <c r="E1474" s="1">
        <v>151.53</v>
      </c>
      <c r="F1474" s="1">
        <v>150.47</v>
      </c>
      <c r="G1474" s="1">
        <v>-3.32</v>
      </c>
      <c r="H1474" s="4">
        <f t="shared" si="62"/>
        <v>-2.2064E-2</v>
      </c>
      <c r="I1474" s="1">
        <v>-2.2063999999999999</v>
      </c>
      <c r="J1474" s="4">
        <f t="shared" si="61"/>
        <v>5.7350000000000005E-3</v>
      </c>
      <c r="K1474" s="1">
        <v>0.57350000000000001</v>
      </c>
      <c r="L1474" s="1">
        <v>2339280</v>
      </c>
      <c r="M1474" s="1">
        <v>349755743</v>
      </c>
      <c r="N1474" s="3">
        <v>139000000000</v>
      </c>
      <c r="O1474" s="1">
        <v>60027041647</v>
      </c>
    </row>
    <row r="1475" spans="1:15" x14ac:dyDescent="0.15">
      <c r="A1475" s="2">
        <v>39364</v>
      </c>
      <c r="B1475" s="1">
        <v>158.76</v>
      </c>
      <c r="C1475" s="1">
        <v>161</v>
      </c>
      <c r="D1475" s="1">
        <v>146.5</v>
      </c>
      <c r="E1475" s="1">
        <v>146.5</v>
      </c>
      <c r="F1475" s="1">
        <v>147.15</v>
      </c>
      <c r="G1475" s="1">
        <v>11.61</v>
      </c>
      <c r="H1475" s="4">
        <f t="shared" si="62"/>
        <v>7.8898999999999997E-2</v>
      </c>
      <c r="I1475" s="1">
        <v>7.8898999999999999</v>
      </c>
      <c r="J1475" s="4">
        <f t="shared" si="61"/>
        <v>9.2440000000000005E-3</v>
      </c>
      <c r="K1475" s="1">
        <v>0.9244</v>
      </c>
      <c r="L1475" s="1">
        <v>3771099</v>
      </c>
      <c r="M1475" s="1">
        <v>587350510</v>
      </c>
      <c r="N1475" s="3">
        <v>150000000000</v>
      </c>
      <c r="O1475" s="1">
        <v>64763120162</v>
      </c>
    </row>
    <row r="1476" spans="1:15" x14ac:dyDescent="0.15">
      <c r="A1476" s="2">
        <v>39365</v>
      </c>
      <c r="B1476" s="1">
        <v>164.47</v>
      </c>
      <c r="C1476" s="1">
        <v>168.4</v>
      </c>
      <c r="D1476" s="1">
        <v>157</v>
      </c>
      <c r="E1476" s="1">
        <v>160.71</v>
      </c>
      <c r="F1476" s="1">
        <v>158.76</v>
      </c>
      <c r="G1476" s="1">
        <v>5.71</v>
      </c>
      <c r="H1476" s="4">
        <f t="shared" si="62"/>
        <v>3.5965999999999998E-2</v>
      </c>
      <c r="I1476" s="1">
        <v>3.5966</v>
      </c>
      <c r="J1476" s="4">
        <f t="shared" si="61"/>
        <v>5.5529999999999998E-3</v>
      </c>
      <c r="K1476" s="1">
        <v>0.55530000000000002</v>
      </c>
      <c r="L1476" s="1">
        <v>2265111</v>
      </c>
      <c r="M1476" s="1">
        <v>370471299</v>
      </c>
      <c r="N1476" s="3">
        <v>155000000000</v>
      </c>
      <c r="O1476" s="1">
        <v>67092405978</v>
      </c>
    </row>
    <row r="1477" spans="1:15" x14ac:dyDescent="0.15">
      <c r="A1477" s="2">
        <v>39366</v>
      </c>
      <c r="B1477" s="1">
        <v>173.27</v>
      </c>
      <c r="C1477" s="1">
        <v>177</v>
      </c>
      <c r="D1477" s="1">
        <v>164.5</v>
      </c>
      <c r="E1477" s="1">
        <v>164.84</v>
      </c>
      <c r="F1477" s="1">
        <v>164.47</v>
      </c>
      <c r="G1477" s="1">
        <v>8.8000000000000007</v>
      </c>
      <c r="H1477" s="4">
        <f t="shared" si="62"/>
        <v>5.3505000000000004E-2</v>
      </c>
      <c r="I1477" s="1">
        <v>5.3505000000000003</v>
      </c>
      <c r="J1477" s="4">
        <f t="shared" si="61"/>
        <v>7.4910000000000003E-3</v>
      </c>
      <c r="K1477" s="1">
        <v>0.74909999999999999</v>
      </c>
      <c r="L1477" s="1">
        <v>3055829</v>
      </c>
      <c r="M1477" s="1">
        <v>530601955</v>
      </c>
      <c r="N1477" s="3">
        <v>164000000000</v>
      </c>
      <c r="O1477" s="1">
        <v>70682198479</v>
      </c>
    </row>
    <row r="1478" spans="1:15" x14ac:dyDescent="0.15">
      <c r="A1478" s="2">
        <v>39367</v>
      </c>
      <c r="B1478" s="1">
        <v>178.81</v>
      </c>
      <c r="C1478" s="1">
        <v>180.41</v>
      </c>
      <c r="D1478" s="1">
        <v>168</v>
      </c>
      <c r="E1478" s="1">
        <v>175.1</v>
      </c>
      <c r="F1478" s="1">
        <v>173.27</v>
      </c>
      <c r="G1478" s="1">
        <v>5.54</v>
      </c>
      <c r="H1478" s="4">
        <f t="shared" si="62"/>
        <v>3.1973000000000001E-2</v>
      </c>
      <c r="I1478" s="1">
        <v>3.1972999999999998</v>
      </c>
      <c r="J1478" s="4">
        <f t="shared" si="61"/>
        <v>6.3759999999999997E-3</v>
      </c>
      <c r="K1478" s="1">
        <v>0.63759999999999994</v>
      </c>
      <c r="L1478" s="1">
        <v>2600908</v>
      </c>
      <c r="M1478" s="1">
        <v>456041256</v>
      </c>
      <c r="N1478" s="3">
        <v>169000000000</v>
      </c>
      <c r="O1478" s="1">
        <v>72942136031</v>
      </c>
    </row>
    <row r="1479" spans="1:15" x14ac:dyDescent="0.15">
      <c r="A1479" s="2">
        <v>39370</v>
      </c>
      <c r="B1479" s="1">
        <v>188.58</v>
      </c>
      <c r="C1479" s="1">
        <v>194</v>
      </c>
      <c r="D1479" s="1">
        <v>176.1</v>
      </c>
      <c r="E1479" s="1">
        <v>176.1</v>
      </c>
      <c r="F1479" s="1">
        <v>178.81</v>
      </c>
      <c r="G1479" s="1">
        <v>9.77</v>
      </c>
      <c r="H1479" s="4">
        <f t="shared" si="62"/>
        <v>5.4639E-2</v>
      </c>
      <c r="I1479" s="1">
        <v>5.4638999999999998</v>
      </c>
      <c r="J1479" s="4">
        <f t="shared" si="61"/>
        <v>5.1249999999999993E-3</v>
      </c>
      <c r="K1479" s="1">
        <v>0.51249999999999996</v>
      </c>
      <c r="L1479" s="1">
        <v>2090812</v>
      </c>
      <c r="M1479" s="1">
        <v>388728699</v>
      </c>
      <c r="N1479" s="3">
        <v>178000000000</v>
      </c>
      <c r="O1479" s="1">
        <v>76927621568</v>
      </c>
    </row>
    <row r="1480" spans="1:15" x14ac:dyDescent="0.15">
      <c r="A1480" s="2">
        <v>39371</v>
      </c>
      <c r="B1480" s="1">
        <v>185.03</v>
      </c>
      <c r="C1480" s="1">
        <v>188.99</v>
      </c>
      <c r="D1480" s="1">
        <v>181.12</v>
      </c>
      <c r="E1480" s="1">
        <v>188.99</v>
      </c>
      <c r="F1480" s="1">
        <v>188.58</v>
      </c>
      <c r="G1480" s="1">
        <v>-3.55</v>
      </c>
      <c r="H1480" s="4">
        <f t="shared" si="62"/>
        <v>-1.8825000000000001E-2</v>
      </c>
      <c r="I1480" s="1">
        <v>-1.8825000000000001</v>
      </c>
      <c r="J1480" s="4">
        <f t="shared" si="61"/>
        <v>5.1710000000000002E-3</v>
      </c>
      <c r="K1480" s="1">
        <v>0.5171</v>
      </c>
      <c r="L1480" s="1">
        <v>2109353</v>
      </c>
      <c r="M1480" s="1">
        <v>389861626</v>
      </c>
      <c r="N1480" s="3">
        <v>175000000000</v>
      </c>
      <c r="O1480" s="1">
        <v>75479466639</v>
      </c>
    </row>
    <row r="1481" spans="1:15" x14ac:dyDescent="0.15">
      <c r="A1481" s="2">
        <v>39372</v>
      </c>
      <c r="B1481" s="1">
        <v>182</v>
      </c>
      <c r="C1481" s="1">
        <v>184</v>
      </c>
      <c r="D1481" s="1">
        <v>181</v>
      </c>
      <c r="E1481" s="1">
        <v>184</v>
      </c>
      <c r="F1481" s="1">
        <v>185.03</v>
      </c>
      <c r="G1481" s="1">
        <v>-3.03</v>
      </c>
      <c r="H1481" s="4">
        <f t="shared" si="62"/>
        <v>-1.6375999999999998E-2</v>
      </c>
      <c r="I1481" s="1">
        <v>-1.6375999999999999</v>
      </c>
      <c r="J1481" s="4">
        <f t="shared" si="61"/>
        <v>3.6049999999999997E-3</v>
      </c>
      <c r="K1481" s="1">
        <v>0.36049999999999999</v>
      </c>
      <c r="L1481" s="1">
        <v>1470772</v>
      </c>
      <c r="M1481" s="1">
        <v>267399495</v>
      </c>
      <c r="N1481" s="3">
        <v>172000000000</v>
      </c>
      <c r="O1481" s="1">
        <v>74243435812</v>
      </c>
    </row>
    <row r="1482" spans="1:15" x14ac:dyDescent="0.15">
      <c r="A1482" s="2">
        <v>39373</v>
      </c>
      <c r="B1482" s="1">
        <v>176.79</v>
      </c>
      <c r="C1482" s="1">
        <v>182</v>
      </c>
      <c r="D1482" s="1">
        <v>174</v>
      </c>
      <c r="E1482" s="1">
        <v>178.68</v>
      </c>
      <c r="F1482" s="1">
        <v>182</v>
      </c>
      <c r="G1482" s="1">
        <v>-5.21</v>
      </c>
      <c r="H1482" s="4">
        <f t="shared" si="62"/>
        <v>-2.8625999999999999E-2</v>
      </c>
      <c r="I1482" s="1">
        <v>-2.8626</v>
      </c>
      <c r="J1482" s="4">
        <f t="shared" si="61"/>
        <v>4.8920000000000005E-3</v>
      </c>
      <c r="K1482" s="1">
        <v>0.48920000000000002</v>
      </c>
      <c r="L1482" s="1">
        <v>1995408</v>
      </c>
      <c r="M1482" s="1">
        <v>355237068</v>
      </c>
      <c r="N1482" s="3">
        <v>167000000000</v>
      </c>
      <c r="O1482" s="1">
        <v>72118115479</v>
      </c>
    </row>
    <row r="1483" spans="1:15" x14ac:dyDescent="0.15">
      <c r="A1483" s="2">
        <v>39374</v>
      </c>
      <c r="B1483" s="1">
        <v>180.16</v>
      </c>
      <c r="C1483" s="1">
        <v>186</v>
      </c>
      <c r="D1483" s="1">
        <v>176.5</v>
      </c>
      <c r="E1483" s="1">
        <v>176.5</v>
      </c>
      <c r="F1483" s="1">
        <v>176.79</v>
      </c>
      <c r="G1483" s="1">
        <v>3.37</v>
      </c>
      <c r="H1483" s="4">
        <f t="shared" si="62"/>
        <v>1.9061999999999999E-2</v>
      </c>
      <c r="I1483" s="1">
        <v>1.9061999999999999</v>
      </c>
      <c r="J1483" s="4">
        <f t="shared" si="61"/>
        <v>4.346E-3</v>
      </c>
      <c r="K1483" s="1">
        <v>0.43459999999999999</v>
      </c>
      <c r="L1483" s="1">
        <v>1772868</v>
      </c>
      <c r="M1483" s="1">
        <v>320347389</v>
      </c>
      <c r="N1483" s="3">
        <v>170000000000</v>
      </c>
      <c r="O1483" s="1">
        <v>73492842835</v>
      </c>
    </row>
    <row r="1484" spans="1:15" x14ac:dyDescent="0.15">
      <c r="A1484" s="2">
        <v>39377</v>
      </c>
      <c r="B1484" s="1">
        <v>178.91</v>
      </c>
      <c r="C1484" s="1">
        <v>182</v>
      </c>
      <c r="D1484" s="1">
        <v>175.5</v>
      </c>
      <c r="E1484" s="1">
        <v>178</v>
      </c>
      <c r="F1484" s="1">
        <v>180.16</v>
      </c>
      <c r="G1484" s="1">
        <v>-1.25</v>
      </c>
      <c r="H1484" s="4">
        <f t="shared" ref="H1484:H1515" si="63">I1484/100</f>
        <v>-6.9379999999999997E-3</v>
      </c>
      <c r="I1484" s="1">
        <v>-0.69379999999999997</v>
      </c>
      <c r="J1484" s="4">
        <f t="shared" si="61"/>
        <v>1.9109999999999999E-3</v>
      </c>
      <c r="K1484" s="1">
        <v>0.19109999999999999</v>
      </c>
      <c r="L1484" s="1">
        <v>779737</v>
      </c>
      <c r="M1484" s="1">
        <v>139362375</v>
      </c>
      <c r="N1484" s="3">
        <v>169000000000</v>
      </c>
      <c r="O1484" s="1">
        <v>72982929127</v>
      </c>
    </row>
    <row r="1485" spans="1:15" x14ac:dyDescent="0.15">
      <c r="A1485" s="2">
        <v>39378</v>
      </c>
      <c r="B1485" s="1">
        <v>188</v>
      </c>
      <c r="C1485" s="1">
        <v>193</v>
      </c>
      <c r="D1485" s="1">
        <v>183.3</v>
      </c>
      <c r="E1485" s="1">
        <v>183.5</v>
      </c>
      <c r="F1485" s="1">
        <v>178.91</v>
      </c>
      <c r="G1485" s="1">
        <v>9.09</v>
      </c>
      <c r="H1485" s="4">
        <f t="shared" si="63"/>
        <v>5.0807999999999999E-2</v>
      </c>
      <c r="I1485" s="1">
        <v>5.0808</v>
      </c>
      <c r="J1485" s="4">
        <f t="shared" si="61"/>
        <v>5.4640000000000001E-3</v>
      </c>
      <c r="K1485" s="1">
        <v>0.5464</v>
      </c>
      <c r="L1485" s="1">
        <v>2229093</v>
      </c>
      <c r="M1485" s="1">
        <v>420266818</v>
      </c>
      <c r="N1485" s="3">
        <v>177000000000</v>
      </c>
      <c r="O1485" s="1">
        <v>76691021608</v>
      </c>
    </row>
    <row r="1486" spans="1:15" x14ac:dyDescent="0.15">
      <c r="A1486" s="2">
        <v>39379</v>
      </c>
      <c r="B1486" s="1">
        <v>191.99</v>
      </c>
      <c r="C1486" s="1">
        <v>199</v>
      </c>
      <c r="D1486" s="1">
        <v>169.2</v>
      </c>
      <c r="E1486" s="1">
        <v>188.05</v>
      </c>
      <c r="F1486" s="1">
        <v>188</v>
      </c>
      <c r="G1486" s="1">
        <v>3.99</v>
      </c>
      <c r="H1486" s="4">
        <f t="shared" si="63"/>
        <v>2.1223000000000002E-2</v>
      </c>
      <c r="I1486" s="1">
        <v>2.1223000000000001</v>
      </c>
      <c r="J1486" s="4">
        <f t="shared" si="61"/>
        <v>6.2439999999999996E-3</v>
      </c>
      <c r="K1486" s="1">
        <v>0.62439999999999996</v>
      </c>
      <c r="L1486" s="1">
        <v>2546944</v>
      </c>
      <c r="M1486" s="1">
        <v>485816458</v>
      </c>
      <c r="N1486" s="3">
        <v>181000000000</v>
      </c>
      <c r="O1486" s="1">
        <v>78318666162</v>
      </c>
    </row>
    <row r="1487" spans="1:15" x14ac:dyDescent="0.15">
      <c r="A1487" s="2">
        <v>39380</v>
      </c>
      <c r="B1487" s="1">
        <v>193.75</v>
      </c>
      <c r="C1487" s="1">
        <v>198</v>
      </c>
      <c r="D1487" s="1">
        <v>186</v>
      </c>
      <c r="E1487" s="1">
        <v>189</v>
      </c>
      <c r="F1487" s="1">
        <v>191.99</v>
      </c>
      <c r="G1487" s="1">
        <v>1.76</v>
      </c>
      <c r="H1487" s="4">
        <f t="shared" si="63"/>
        <v>9.1669999999999998E-3</v>
      </c>
      <c r="I1487" s="1">
        <v>0.91669999999999996</v>
      </c>
      <c r="J1487" s="4">
        <f t="shared" si="61"/>
        <v>4.9890000000000004E-3</v>
      </c>
      <c r="K1487" s="1">
        <v>0.49890000000000001</v>
      </c>
      <c r="L1487" s="1">
        <v>2035328</v>
      </c>
      <c r="M1487" s="1">
        <v>394422086</v>
      </c>
      <c r="N1487" s="3">
        <v>183000000000</v>
      </c>
      <c r="O1487" s="1">
        <v>79036624663</v>
      </c>
    </row>
    <row r="1488" spans="1:15" x14ac:dyDescent="0.15">
      <c r="A1488" s="2">
        <v>39381</v>
      </c>
      <c r="B1488" s="1">
        <v>195.04</v>
      </c>
      <c r="C1488" s="1">
        <v>196</v>
      </c>
      <c r="D1488" s="1">
        <v>185.12</v>
      </c>
      <c r="E1488" s="1">
        <v>190.74</v>
      </c>
      <c r="F1488" s="1">
        <v>193.75</v>
      </c>
      <c r="G1488" s="1">
        <v>1.29</v>
      </c>
      <c r="H1488" s="4">
        <f t="shared" si="63"/>
        <v>6.6579999999999999E-3</v>
      </c>
      <c r="I1488" s="1">
        <v>0.66579999999999995</v>
      </c>
      <c r="J1488" s="4">
        <f t="shared" si="61"/>
        <v>4.9049999999999996E-3</v>
      </c>
      <c r="K1488" s="1">
        <v>0.49049999999999999</v>
      </c>
      <c r="L1488" s="1">
        <v>2001033</v>
      </c>
      <c r="M1488" s="1">
        <v>379656727</v>
      </c>
      <c r="N1488" s="3">
        <v>184000000000</v>
      </c>
      <c r="O1488" s="1">
        <v>79562855609</v>
      </c>
    </row>
    <row r="1489" spans="1:15" x14ac:dyDescent="0.15">
      <c r="A1489" s="2">
        <v>39384</v>
      </c>
      <c r="B1489" s="1">
        <v>190.74</v>
      </c>
      <c r="C1489" s="1">
        <v>197.5</v>
      </c>
      <c r="D1489" s="1">
        <v>188.88</v>
      </c>
      <c r="E1489" s="1">
        <v>193.01</v>
      </c>
      <c r="F1489" s="1">
        <v>195.04</v>
      </c>
      <c r="G1489" s="1">
        <v>-4.3</v>
      </c>
      <c r="H1489" s="4">
        <f t="shared" si="63"/>
        <v>-2.2046999999999997E-2</v>
      </c>
      <c r="I1489" s="1">
        <v>-2.2046999999999999</v>
      </c>
      <c r="J1489" s="4">
        <f t="shared" si="61"/>
        <v>2.7150000000000004E-3</v>
      </c>
      <c r="K1489" s="1">
        <v>0.27150000000000002</v>
      </c>
      <c r="L1489" s="1">
        <v>1107361</v>
      </c>
      <c r="M1489" s="1">
        <v>212842981</v>
      </c>
      <c r="N1489" s="3">
        <v>180000000000</v>
      </c>
      <c r="O1489" s="1">
        <v>77808752455</v>
      </c>
    </row>
    <row r="1490" spans="1:15" x14ac:dyDescent="0.15">
      <c r="A1490" s="2">
        <v>39385</v>
      </c>
      <c r="B1490" s="1">
        <v>187.4</v>
      </c>
      <c r="C1490" s="1">
        <v>193.98</v>
      </c>
      <c r="D1490" s="1">
        <v>183.33</v>
      </c>
      <c r="E1490" s="1">
        <v>192.02</v>
      </c>
      <c r="F1490" s="1">
        <v>190.74</v>
      </c>
      <c r="G1490" s="1">
        <v>-3.34</v>
      </c>
      <c r="H1490" s="4">
        <f t="shared" si="63"/>
        <v>-1.7511000000000002E-2</v>
      </c>
      <c r="I1490" s="1">
        <v>-1.7511000000000001</v>
      </c>
      <c r="J1490" s="4">
        <f t="shared" si="61"/>
        <v>3.0799999999999998E-3</v>
      </c>
      <c r="K1490" s="1">
        <v>0.308</v>
      </c>
      <c r="L1490" s="1">
        <v>1256486</v>
      </c>
      <c r="M1490" s="1">
        <v>233823943</v>
      </c>
      <c r="N1490" s="3">
        <v>177000000000</v>
      </c>
      <c r="O1490" s="1">
        <v>76446263028</v>
      </c>
    </row>
    <row r="1491" spans="1:15" x14ac:dyDescent="0.15">
      <c r="A1491" s="2">
        <v>39386</v>
      </c>
      <c r="B1491" s="1">
        <v>191.01</v>
      </c>
      <c r="C1491" s="1">
        <v>192.4</v>
      </c>
      <c r="D1491" s="1">
        <v>187.81</v>
      </c>
      <c r="E1491" s="1">
        <v>187.81</v>
      </c>
      <c r="F1491" s="1">
        <v>187.4</v>
      </c>
      <c r="G1491" s="1">
        <v>3.61</v>
      </c>
      <c r="H1491" s="4">
        <f t="shared" si="63"/>
        <v>1.9264E-2</v>
      </c>
      <c r="I1491" s="1">
        <v>1.9263999999999999</v>
      </c>
      <c r="J1491" s="4">
        <f t="shared" si="61"/>
        <v>2.6510000000000001E-3</v>
      </c>
      <c r="K1491" s="1">
        <v>0.2651</v>
      </c>
      <c r="L1491" s="1">
        <v>1081422</v>
      </c>
      <c r="M1491" s="1">
        <v>206054370</v>
      </c>
      <c r="N1491" s="3">
        <v>180000000000</v>
      </c>
      <c r="O1491" s="1">
        <v>77918893816</v>
      </c>
    </row>
    <row r="1492" spans="1:15" x14ac:dyDescent="0.15">
      <c r="A1492" s="2">
        <v>39387</v>
      </c>
      <c r="B1492" s="1">
        <v>184.82</v>
      </c>
      <c r="C1492" s="1">
        <v>192.5</v>
      </c>
      <c r="D1492" s="1">
        <v>183.9</v>
      </c>
      <c r="E1492" s="1">
        <v>192.5</v>
      </c>
      <c r="F1492" s="1">
        <v>191.01</v>
      </c>
      <c r="G1492" s="1">
        <v>-6.19</v>
      </c>
      <c r="H1492" s="4">
        <f t="shared" si="63"/>
        <v>-3.2406999999999998E-2</v>
      </c>
      <c r="I1492" s="1">
        <v>-3.2406999999999999</v>
      </c>
      <c r="J1492" s="4">
        <f t="shared" si="61"/>
        <v>2.3580000000000003E-3</v>
      </c>
      <c r="K1492" s="1">
        <v>0.23580000000000001</v>
      </c>
      <c r="L1492" s="1">
        <v>962049</v>
      </c>
      <c r="M1492" s="1">
        <v>178327384</v>
      </c>
      <c r="N1492" s="3">
        <v>174000000000</v>
      </c>
      <c r="O1492" s="1">
        <v>75393801136</v>
      </c>
    </row>
    <row r="1493" spans="1:15" x14ac:dyDescent="0.15">
      <c r="A1493" s="2">
        <v>39388</v>
      </c>
      <c r="B1493" s="1">
        <v>184.07</v>
      </c>
      <c r="C1493" s="1">
        <v>184.79</v>
      </c>
      <c r="D1493" s="1">
        <v>178</v>
      </c>
      <c r="E1493" s="1">
        <v>183</v>
      </c>
      <c r="F1493" s="1">
        <v>184.82</v>
      </c>
      <c r="G1493" s="1">
        <v>-0.75</v>
      </c>
      <c r="H1493" s="4">
        <f t="shared" si="63"/>
        <v>-4.058E-3</v>
      </c>
      <c r="I1493" s="1">
        <v>-0.40579999999999999</v>
      </c>
      <c r="J1493" s="4">
        <f t="shared" si="61"/>
        <v>3.392E-3</v>
      </c>
      <c r="K1493" s="1">
        <v>0.3392</v>
      </c>
      <c r="L1493" s="1">
        <v>1383580</v>
      </c>
      <c r="M1493" s="1">
        <v>250008018</v>
      </c>
      <c r="N1493" s="3">
        <v>174000000000</v>
      </c>
      <c r="O1493" s="1">
        <v>75087852912</v>
      </c>
    </row>
    <row r="1494" spans="1:15" x14ac:dyDescent="0.15">
      <c r="A1494" s="2">
        <v>39391</v>
      </c>
      <c r="B1494" s="1">
        <v>182.01</v>
      </c>
      <c r="C1494" s="1">
        <v>186</v>
      </c>
      <c r="D1494" s="1">
        <v>180</v>
      </c>
      <c r="E1494" s="1">
        <v>184</v>
      </c>
      <c r="F1494" s="1">
        <v>184.07</v>
      </c>
      <c r="G1494" s="1">
        <v>-2.06</v>
      </c>
      <c r="H1494" s="4">
        <f t="shared" si="63"/>
        <v>-1.1191E-2</v>
      </c>
      <c r="I1494" s="1">
        <v>-1.1191</v>
      </c>
      <c r="J1494" s="4">
        <f t="shared" si="61"/>
        <v>1.2939999999999998E-3</v>
      </c>
      <c r="K1494" s="1">
        <v>0.12939999999999999</v>
      </c>
      <c r="L1494" s="1">
        <v>527930</v>
      </c>
      <c r="M1494" s="1">
        <v>96705832</v>
      </c>
      <c r="N1494" s="3">
        <v>172000000000</v>
      </c>
      <c r="O1494" s="1">
        <v>74247515122</v>
      </c>
    </row>
    <row r="1495" spans="1:15" x14ac:dyDescent="0.15">
      <c r="A1495" s="2">
        <v>39392</v>
      </c>
      <c r="B1495" s="1">
        <v>181.93</v>
      </c>
      <c r="C1495" s="1">
        <v>185.62</v>
      </c>
      <c r="D1495" s="1">
        <v>180.08</v>
      </c>
      <c r="E1495" s="1">
        <v>180.08</v>
      </c>
      <c r="F1495" s="1">
        <v>182.01</v>
      </c>
      <c r="G1495" s="1">
        <v>-0.08</v>
      </c>
      <c r="H1495" s="4">
        <f t="shared" si="63"/>
        <v>-4.3999999999999996E-4</v>
      </c>
      <c r="I1495" s="1">
        <v>-4.3999999999999997E-2</v>
      </c>
      <c r="J1495" s="4">
        <f t="shared" si="61"/>
        <v>6.0300000000000002E-4</v>
      </c>
      <c r="K1495" s="1">
        <v>6.0299999999999999E-2</v>
      </c>
      <c r="L1495" s="1">
        <v>245919</v>
      </c>
      <c r="M1495" s="1">
        <v>44828815</v>
      </c>
      <c r="N1495" s="3">
        <v>172000000000</v>
      </c>
      <c r="O1495" s="1">
        <v>74214880644</v>
      </c>
    </row>
    <row r="1496" spans="1:15" x14ac:dyDescent="0.15">
      <c r="A1496" s="2">
        <v>39393</v>
      </c>
      <c r="B1496" s="1">
        <v>178.68</v>
      </c>
      <c r="C1496" s="1">
        <v>185</v>
      </c>
      <c r="D1496" s="1">
        <v>177.4</v>
      </c>
      <c r="E1496" s="1">
        <v>182.5</v>
      </c>
      <c r="F1496" s="1">
        <v>181.93</v>
      </c>
      <c r="G1496" s="1">
        <v>-3.25</v>
      </c>
      <c r="H1496" s="4">
        <f t="shared" si="63"/>
        <v>-1.7864000000000001E-2</v>
      </c>
      <c r="I1496" s="1">
        <v>-1.7864</v>
      </c>
      <c r="J1496" s="4">
        <f t="shared" si="61"/>
        <v>2.2270000000000002E-3</v>
      </c>
      <c r="K1496" s="1">
        <v>0.22270000000000001</v>
      </c>
      <c r="L1496" s="1">
        <v>908571</v>
      </c>
      <c r="M1496" s="1">
        <v>162628670</v>
      </c>
      <c r="N1496" s="3">
        <v>169000000000</v>
      </c>
      <c r="O1496" s="1">
        <v>72889105005</v>
      </c>
    </row>
    <row r="1497" spans="1:15" x14ac:dyDescent="0.15">
      <c r="A1497" s="2">
        <v>39394</v>
      </c>
      <c r="B1497" s="1">
        <v>174.02</v>
      </c>
      <c r="C1497" s="1">
        <v>179.99</v>
      </c>
      <c r="D1497" s="1">
        <v>172.01</v>
      </c>
      <c r="E1497" s="1">
        <v>178.72</v>
      </c>
      <c r="F1497" s="1">
        <v>178.68</v>
      </c>
      <c r="G1497" s="1">
        <v>-4.66</v>
      </c>
      <c r="H1497" s="4">
        <f t="shared" si="63"/>
        <v>-2.6080000000000002E-2</v>
      </c>
      <c r="I1497" s="1">
        <v>-2.6080000000000001</v>
      </c>
      <c r="J1497" s="4">
        <f t="shared" si="61"/>
        <v>1.4030000000000002E-3</v>
      </c>
      <c r="K1497" s="1">
        <v>0.14030000000000001</v>
      </c>
      <c r="L1497" s="1">
        <v>572311</v>
      </c>
      <c r="M1497" s="1">
        <v>99837136</v>
      </c>
      <c r="N1497" s="3">
        <v>164000000000</v>
      </c>
      <c r="O1497" s="1">
        <v>70988146703</v>
      </c>
    </row>
    <row r="1498" spans="1:15" x14ac:dyDescent="0.15">
      <c r="A1498" s="2">
        <v>39395</v>
      </c>
      <c r="B1498" s="1">
        <v>171.52</v>
      </c>
      <c r="C1498" s="1">
        <v>177.3</v>
      </c>
      <c r="D1498" s="1">
        <v>170.5</v>
      </c>
      <c r="E1498" s="1">
        <v>172.02</v>
      </c>
      <c r="F1498" s="1">
        <v>174.02</v>
      </c>
      <c r="G1498" s="1">
        <v>-2.5</v>
      </c>
      <c r="H1498" s="4">
        <f t="shared" si="63"/>
        <v>-1.4366E-2</v>
      </c>
      <c r="I1498" s="1">
        <v>-1.4366000000000001</v>
      </c>
      <c r="J1498" s="4">
        <f t="shared" si="61"/>
        <v>1.2570000000000001E-3</v>
      </c>
      <c r="K1498" s="1">
        <v>0.12570000000000001</v>
      </c>
      <c r="L1498" s="1">
        <v>512665</v>
      </c>
      <c r="M1498" s="1">
        <v>88657729</v>
      </c>
      <c r="N1498" s="3">
        <v>162000000000</v>
      </c>
      <c r="O1498" s="1">
        <v>69968319288</v>
      </c>
    </row>
    <row r="1499" spans="1:15" x14ac:dyDescent="0.15">
      <c r="A1499" s="2">
        <v>39398</v>
      </c>
      <c r="B1499" s="1">
        <v>170.32</v>
      </c>
      <c r="C1499" s="1">
        <v>172.6</v>
      </c>
      <c r="D1499" s="1">
        <v>167.5</v>
      </c>
      <c r="E1499" s="1">
        <v>171.61</v>
      </c>
      <c r="F1499" s="1">
        <v>171.52</v>
      </c>
      <c r="G1499" s="1">
        <v>-1.2</v>
      </c>
      <c r="H1499" s="4">
        <f t="shared" si="63"/>
        <v>-6.9959999999999996E-3</v>
      </c>
      <c r="I1499" s="1">
        <v>-0.6996</v>
      </c>
      <c r="J1499" s="4">
        <f t="shared" si="61"/>
        <v>3.7319999999999996E-3</v>
      </c>
      <c r="K1499" s="1">
        <v>0.37319999999999998</v>
      </c>
      <c r="L1499" s="1">
        <v>1522422</v>
      </c>
      <c r="M1499" s="1">
        <v>256445671</v>
      </c>
      <c r="N1499" s="3">
        <v>161000000000</v>
      </c>
      <c r="O1499" s="1">
        <v>69478802129</v>
      </c>
    </row>
    <row r="1500" spans="1:15" x14ac:dyDescent="0.15">
      <c r="A1500" s="2">
        <v>39399</v>
      </c>
      <c r="B1500" s="1">
        <v>177.78</v>
      </c>
      <c r="C1500" s="1">
        <v>182.95</v>
      </c>
      <c r="D1500" s="1">
        <v>172</v>
      </c>
      <c r="E1500" s="1">
        <v>172</v>
      </c>
      <c r="F1500" s="1">
        <v>170.32</v>
      </c>
      <c r="G1500" s="1">
        <v>7.46</v>
      </c>
      <c r="H1500" s="4">
        <f t="shared" si="63"/>
        <v>4.3799999999999999E-2</v>
      </c>
      <c r="I1500" s="1">
        <v>4.38</v>
      </c>
      <c r="J1500" s="4">
        <f t="shared" si="61"/>
        <v>5.8620000000000009E-3</v>
      </c>
      <c r="K1500" s="1">
        <v>0.58620000000000005</v>
      </c>
      <c r="L1500" s="1">
        <v>2391144</v>
      </c>
      <c r="M1500" s="1">
        <v>425423638</v>
      </c>
      <c r="N1500" s="3">
        <v>168000000000</v>
      </c>
      <c r="O1500" s="1">
        <v>72521967136</v>
      </c>
    </row>
    <row r="1501" spans="1:15" x14ac:dyDescent="0.15">
      <c r="A1501" s="2">
        <v>39400</v>
      </c>
      <c r="B1501" s="1">
        <v>186.97</v>
      </c>
      <c r="C1501" s="1">
        <v>187.35</v>
      </c>
      <c r="D1501" s="1">
        <v>177.78</v>
      </c>
      <c r="E1501" s="1">
        <v>177.78</v>
      </c>
      <c r="F1501" s="1">
        <v>177.78</v>
      </c>
      <c r="G1501" s="1">
        <v>9.19</v>
      </c>
      <c r="H1501" s="4">
        <f t="shared" si="63"/>
        <v>5.1692999999999996E-2</v>
      </c>
      <c r="I1501" s="1">
        <v>5.1692999999999998</v>
      </c>
      <c r="J1501" s="4">
        <f t="shared" si="61"/>
        <v>2.7369999999999998E-3</v>
      </c>
      <c r="K1501" s="1">
        <v>0.2737</v>
      </c>
      <c r="L1501" s="1">
        <v>1116403</v>
      </c>
      <c r="M1501" s="1">
        <v>203847742</v>
      </c>
      <c r="N1501" s="3">
        <v>176000000000</v>
      </c>
      <c r="O1501" s="1">
        <v>76270852713</v>
      </c>
    </row>
    <row r="1502" spans="1:15" x14ac:dyDescent="0.15">
      <c r="A1502" s="2">
        <v>39401</v>
      </c>
      <c r="B1502" s="1">
        <v>184</v>
      </c>
      <c r="C1502" s="1">
        <v>187.07</v>
      </c>
      <c r="D1502" s="1">
        <v>183.2</v>
      </c>
      <c r="E1502" s="1">
        <v>187.07</v>
      </c>
      <c r="F1502" s="1">
        <v>186.97</v>
      </c>
      <c r="G1502" s="1">
        <v>-2.97</v>
      </c>
      <c r="H1502" s="4">
        <f t="shared" si="63"/>
        <v>-1.5885E-2</v>
      </c>
      <c r="I1502" s="1">
        <v>-1.5885</v>
      </c>
      <c r="J1502" s="4">
        <f t="shared" si="61"/>
        <v>2.5879999999999996E-3</v>
      </c>
      <c r="K1502" s="1">
        <v>0.25879999999999997</v>
      </c>
      <c r="L1502" s="1">
        <v>1055782</v>
      </c>
      <c r="M1502" s="1">
        <v>195317064</v>
      </c>
      <c r="N1502" s="3">
        <v>174000000000</v>
      </c>
      <c r="O1502" s="1">
        <v>75059297744</v>
      </c>
    </row>
    <row r="1503" spans="1:15" x14ac:dyDescent="0.15">
      <c r="A1503" s="2">
        <v>39402</v>
      </c>
      <c r="B1503" s="1">
        <v>179.99</v>
      </c>
      <c r="C1503" s="1">
        <v>183.5</v>
      </c>
      <c r="D1503" s="1">
        <v>179.32</v>
      </c>
      <c r="E1503" s="1">
        <v>183.5</v>
      </c>
      <c r="F1503" s="1">
        <v>184</v>
      </c>
      <c r="G1503" s="1">
        <v>-4.01</v>
      </c>
      <c r="H1503" s="4">
        <f t="shared" si="63"/>
        <v>-2.1793E-2</v>
      </c>
      <c r="I1503" s="1">
        <v>-2.1793</v>
      </c>
      <c r="J1503" s="4">
        <f t="shared" si="61"/>
        <v>9.1100000000000003E-4</v>
      </c>
      <c r="K1503" s="1">
        <v>9.11E-2</v>
      </c>
      <c r="L1503" s="1">
        <v>371566</v>
      </c>
      <c r="M1503" s="1">
        <v>67016964</v>
      </c>
      <c r="N1503" s="3">
        <v>170000000000</v>
      </c>
      <c r="O1503" s="1">
        <v>73423494570</v>
      </c>
    </row>
    <row r="1504" spans="1:15" x14ac:dyDescent="0.15">
      <c r="A1504" s="2">
        <v>39405</v>
      </c>
      <c r="B1504" s="1">
        <v>182.5</v>
      </c>
      <c r="C1504" s="1">
        <v>186</v>
      </c>
      <c r="D1504" s="1">
        <v>177.6</v>
      </c>
      <c r="E1504" s="1">
        <v>180</v>
      </c>
      <c r="F1504" s="1">
        <v>179.99</v>
      </c>
      <c r="G1504" s="1">
        <v>2.5099999999999998</v>
      </c>
      <c r="H1504" s="4">
        <f t="shared" si="63"/>
        <v>1.3945000000000001E-2</v>
      </c>
      <c r="I1504" s="1">
        <v>1.3945000000000001</v>
      </c>
      <c r="J1504" s="4">
        <f t="shared" si="61"/>
        <v>1.323E-3</v>
      </c>
      <c r="K1504" s="1">
        <v>0.1323</v>
      </c>
      <c r="L1504" s="1">
        <v>539734</v>
      </c>
      <c r="M1504" s="1">
        <v>98848664</v>
      </c>
      <c r="N1504" s="3">
        <v>172000000000</v>
      </c>
      <c r="O1504" s="1">
        <v>74447401295</v>
      </c>
    </row>
    <row r="1505" spans="1:15" x14ac:dyDescent="0.15">
      <c r="A1505" s="2">
        <v>39406</v>
      </c>
      <c r="B1505" s="1">
        <v>185.52</v>
      </c>
      <c r="C1505" s="1">
        <v>186</v>
      </c>
      <c r="D1505" s="1">
        <v>182</v>
      </c>
      <c r="E1505" s="1">
        <v>182.5</v>
      </c>
      <c r="F1505" s="1">
        <v>182.5</v>
      </c>
      <c r="G1505" s="1">
        <v>3.02</v>
      </c>
      <c r="H1505" s="4">
        <f t="shared" si="63"/>
        <v>1.6548E-2</v>
      </c>
      <c r="I1505" s="1">
        <v>1.6548</v>
      </c>
      <c r="J1505" s="4">
        <f t="shared" si="61"/>
        <v>2.3219999999999998E-3</v>
      </c>
      <c r="K1505" s="1">
        <v>0.23219999999999999</v>
      </c>
      <c r="L1505" s="1">
        <v>947292</v>
      </c>
      <c r="M1505" s="1">
        <v>174670137</v>
      </c>
      <c r="N1505" s="3">
        <v>175000000000</v>
      </c>
      <c r="O1505" s="1">
        <v>75679352812</v>
      </c>
    </row>
    <row r="1506" spans="1:15" x14ac:dyDescent="0.15">
      <c r="A1506" s="2">
        <v>39407</v>
      </c>
      <c r="B1506" s="1">
        <v>184.57</v>
      </c>
      <c r="C1506" s="1">
        <v>187.3</v>
      </c>
      <c r="D1506" s="1">
        <v>182.48</v>
      </c>
      <c r="E1506" s="1">
        <v>186</v>
      </c>
      <c r="F1506" s="1">
        <v>185.52</v>
      </c>
      <c r="G1506" s="1">
        <v>-0.95</v>
      </c>
      <c r="H1506" s="4">
        <f t="shared" si="63"/>
        <v>-5.1209999999999997E-3</v>
      </c>
      <c r="I1506" s="1">
        <v>-0.5121</v>
      </c>
      <c r="J1506" s="4">
        <f t="shared" si="61"/>
        <v>3.0420000000000004E-3</v>
      </c>
      <c r="K1506" s="1">
        <v>0.30420000000000003</v>
      </c>
      <c r="L1506" s="1">
        <v>1241100</v>
      </c>
      <c r="M1506" s="1">
        <v>229047999</v>
      </c>
      <c r="N1506" s="3">
        <v>174000000000</v>
      </c>
      <c r="O1506" s="1">
        <v>75291818395</v>
      </c>
    </row>
    <row r="1507" spans="1:15" x14ac:dyDescent="0.15">
      <c r="A1507" s="2">
        <v>39408</v>
      </c>
      <c r="B1507" s="1">
        <v>178.26</v>
      </c>
      <c r="C1507" s="1">
        <v>184</v>
      </c>
      <c r="D1507" s="1">
        <v>177.77</v>
      </c>
      <c r="E1507" s="1">
        <v>182</v>
      </c>
      <c r="F1507" s="1">
        <v>184.57</v>
      </c>
      <c r="G1507" s="1">
        <v>-6.31</v>
      </c>
      <c r="H1507" s="4">
        <f t="shared" si="63"/>
        <v>-3.4188000000000003E-2</v>
      </c>
      <c r="I1507" s="1">
        <v>-3.4188000000000001</v>
      </c>
      <c r="J1507" s="4">
        <f t="shared" si="61"/>
        <v>1.8940000000000001E-3</v>
      </c>
      <c r="K1507" s="1">
        <v>0.18940000000000001</v>
      </c>
      <c r="L1507" s="1">
        <v>772689</v>
      </c>
      <c r="M1507" s="1">
        <v>140489848</v>
      </c>
      <c r="N1507" s="3">
        <v>168000000000</v>
      </c>
      <c r="O1507" s="1">
        <v>72717773999</v>
      </c>
    </row>
    <row r="1508" spans="1:15" x14ac:dyDescent="0.15">
      <c r="A1508" s="2">
        <v>39409</v>
      </c>
      <c r="B1508" s="1">
        <v>174</v>
      </c>
      <c r="C1508" s="1">
        <v>181</v>
      </c>
      <c r="D1508" s="1">
        <v>172.5</v>
      </c>
      <c r="E1508" s="1">
        <v>178</v>
      </c>
      <c r="F1508" s="1">
        <v>178.26</v>
      </c>
      <c r="G1508" s="1">
        <v>-4.26</v>
      </c>
      <c r="H1508" s="4">
        <f t="shared" si="63"/>
        <v>-2.3898000000000003E-2</v>
      </c>
      <c r="I1508" s="1">
        <v>-2.3898000000000001</v>
      </c>
      <c r="J1508" s="4">
        <f t="shared" si="61"/>
        <v>1.8859999999999999E-3</v>
      </c>
      <c r="K1508" s="1">
        <v>0.18859999999999999</v>
      </c>
      <c r="L1508" s="1">
        <v>769224</v>
      </c>
      <c r="M1508" s="1">
        <v>134898312</v>
      </c>
      <c r="N1508" s="3">
        <v>164000000000</v>
      </c>
      <c r="O1508" s="1">
        <v>70979988084</v>
      </c>
    </row>
    <row r="1509" spans="1:15" x14ac:dyDescent="0.15">
      <c r="A1509" s="2">
        <v>39412</v>
      </c>
      <c r="B1509" s="1">
        <v>179.32</v>
      </c>
      <c r="C1509" s="1">
        <v>179.98</v>
      </c>
      <c r="D1509" s="1">
        <v>175</v>
      </c>
      <c r="E1509" s="1">
        <v>177.5</v>
      </c>
      <c r="F1509" s="1">
        <v>174</v>
      </c>
      <c r="G1509" s="1">
        <v>5.32</v>
      </c>
      <c r="H1509" s="4">
        <f t="shared" si="63"/>
        <v>3.0575000000000001E-2</v>
      </c>
      <c r="I1509" s="1">
        <v>3.0575000000000001</v>
      </c>
      <c r="J1509" s="4">
        <f t="shared" si="61"/>
        <v>2.1220000000000002E-3</v>
      </c>
      <c r="K1509" s="1">
        <v>0.2122</v>
      </c>
      <c r="L1509" s="1">
        <v>865649</v>
      </c>
      <c r="M1509" s="1">
        <v>154008451</v>
      </c>
      <c r="N1509" s="3">
        <v>169000000000</v>
      </c>
      <c r="O1509" s="1">
        <v>73150180823</v>
      </c>
    </row>
    <row r="1510" spans="1:15" x14ac:dyDescent="0.15">
      <c r="A1510" s="2">
        <v>39413</v>
      </c>
      <c r="B1510" s="1">
        <v>182.12</v>
      </c>
      <c r="C1510" s="1">
        <v>184</v>
      </c>
      <c r="D1510" s="1">
        <v>176.5</v>
      </c>
      <c r="E1510" s="1">
        <v>178.9</v>
      </c>
      <c r="F1510" s="1">
        <v>179.32</v>
      </c>
      <c r="G1510" s="1">
        <v>2.8</v>
      </c>
      <c r="H1510" s="4">
        <f t="shared" si="63"/>
        <v>1.5615E-2</v>
      </c>
      <c r="I1510" s="1">
        <v>1.5615000000000001</v>
      </c>
      <c r="J1510" s="4">
        <f t="shared" si="61"/>
        <v>2.7050000000000004E-3</v>
      </c>
      <c r="K1510" s="1">
        <v>0.27050000000000002</v>
      </c>
      <c r="L1510" s="1">
        <v>1103638</v>
      </c>
      <c r="M1510" s="1">
        <v>199433858</v>
      </c>
      <c r="N1510" s="3">
        <v>172000000000</v>
      </c>
      <c r="O1510" s="1">
        <v>74292387528</v>
      </c>
    </row>
    <row r="1511" spans="1:15" x14ac:dyDescent="0.15">
      <c r="A1511" s="2">
        <v>39414</v>
      </c>
      <c r="B1511" s="1">
        <v>176.63</v>
      </c>
      <c r="C1511" s="1">
        <v>182.2</v>
      </c>
      <c r="D1511" s="1">
        <v>172</v>
      </c>
      <c r="E1511" s="1">
        <v>180.2</v>
      </c>
      <c r="F1511" s="1">
        <v>182.12</v>
      </c>
      <c r="G1511" s="1">
        <v>-5.49</v>
      </c>
      <c r="H1511" s="4">
        <f t="shared" si="63"/>
        <v>-3.0144999999999998E-2</v>
      </c>
      <c r="I1511" s="1">
        <v>-3.0145</v>
      </c>
      <c r="J1511" s="4">
        <f t="shared" si="61"/>
        <v>2.7960000000000003E-3</v>
      </c>
      <c r="K1511" s="1">
        <v>0.27960000000000002</v>
      </c>
      <c r="L1511" s="1">
        <v>1140600</v>
      </c>
      <c r="M1511" s="1">
        <v>201326440</v>
      </c>
      <c r="N1511" s="3">
        <v>167000000000</v>
      </c>
      <c r="O1511" s="1">
        <v>72052846525</v>
      </c>
    </row>
    <row r="1512" spans="1:15" x14ac:dyDescent="0.15">
      <c r="A1512" s="2">
        <v>39415</v>
      </c>
      <c r="B1512" s="1">
        <v>175.49</v>
      </c>
      <c r="C1512" s="1">
        <v>178.99</v>
      </c>
      <c r="D1512" s="1">
        <v>172.48</v>
      </c>
      <c r="E1512" s="1">
        <v>175.02</v>
      </c>
      <c r="F1512" s="1">
        <v>176.63</v>
      </c>
      <c r="G1512" s="1">
        <v>-1.1399999999999999</v>
      </c>
      <c r="H1512" s="4">
        <f t="shared" si="63"/>
        <v>-6.4539999999999997E-3</v>
      </c>
      <c r="I1512" s="1">
        <v>-0.64539999999999997</v>
      </c>
      <c r="J1512" s="4">
        <f t="shared" si="61"/>
        <v>4.5259999999999996E-3</v>
      </c>
      <c r="K1512" s="1">
        <v>0.4526</v>
      </c>
      <c r="L1512" s="1">
        <v>1846321</v>
      </c>
      <c r="M1512" s="1">
        <v>323298143</v>
      </c>
      <c r="N1512" s="3">
        <v>166000000000</v>
      </c>
      <c r="O1512" s="1">
        <v>71587805223</v>
      </c>
    </row>
    <row r="1513" spans="1:15" x14ac:dyDescent="0.15">
      <c r="A1513" s="2">
        <v>39416</v>
      </c>
      <c r="B1513" s="1">
        <v>173.49</v>
      </c>
      <c r="C1513" s="1">
        <v>177.8</v>
      </c>
      <c r="D1513" s="1">
        <v>173</v>
      </c>
      <c r="E1513" s="1">
        <v>177.8</v>
      </c>
      <c r="F1513" s="1">
        <v>175.49</v>
      </c>
      <c r="G1513" s="1">
        <v>-2</v>
      </c>
      <c r="H1513" s="4">
        <f t="shared" si="63"/>
        <v>-1.1396999999999999E-2</v>
      </c>
      <c r="I1513" s="1">
        <v>-1.1396999999999999</v>
      </c>
      <c r="J1513" s="4">
        <f t="shared" si="61"/>
        <v>3.4989999999999999E-3</v>
      </c>
      <c r="K1513" s="1">
        <v>0.34989999999999999</v>
      </c>
      <c r="L1513" s="1">
        <v>1427292</v>
      </c>
      <c r="M1513" s="1">
        <v>248057710</v>
      </c>
      <c r="N1513" s="3">
        <v>164000000000</v>
      </c>
      <c r="O1513" s="1">
        <v>70771943291</v>
      </c>
    </row>
    <row r="1514" spans="1:15" x14ac:dyDescent="0.15">
      <c r="A1514" s="2">
        <v>39419</v>
      </c>
      <c r="B1514" s="1">
        <v>174.12</v>
      </c>
      <c r="C1514" s="1">
        <v>175</v>
      </c>
      <c r="D1514" s="1">
        <v>172.5</v>
      </c>
      <c r="E1514" s="1">
        <v>172.53</v>
      </c>
      <c r="F1514" s="1">
        <v>173.49</v>
      </c>
      <c r="G1514" s="1">
        <v>0.63</v>
      </c>
      <c r="H1514" s="4">
        <f t="shared" si="63"/>
        <v>3.6309999999999997E-3</v>
      </c>
      <c r="I1514" s="1">
        <v>0.36309999999999998</v>
      </c>
      <c r="J1514" s="4">
        <f t="shared" si="61"/>
        <v>2.088E-3</v>
      </c>
      <c r="K1514" s="1">
        <v>0.20880000000000001</v>
      </c>
      <c r="L1514" s="1">
        <v>851564</v>
      </c>
      <c r="M1514" s="1">
        <v>147689836</v>
      </c>
      <c r="N1514" s="3">
        <v>164000000000</v>
      </c>
      <c r="O1514" s="1">
        <v>71028939800</v>
      </c>
    </row>
    <row r="1515" spans="1:15" x14ac:dyDescent="0.15">
      <c r="A1515" s="2">
        <v>39420</v>
      </c>
      <c r="B1515" s="1">
        <v>176.5</v>
      </c>
      <c r="C1515" s="1">
        <v>178.5</v>
      </c>
      <c r="D1515" s="1">
        <v>174.5</v>
      </c>
      <c r="E1515" s="1">
        <v>174.5</v>
      </c>
      <c r="F1515" s="1">
        <v>174.12</v>
      </c>
      <c r="G1515" s="1">
        <v>2.38</v>
      </c>
      <c r="H1515" s="4">
        <f t="shared" si="63"/>
        <v>1.3669000000000001E-2</v>
      </c>
      <c r="I1515" s="1">
        <v>1.3669</v>
      </c>
      <c r="J1515" s="4">
        <f t="shared" ref="J1515:J1578" si="64">K1515/100</f>
        <v>2.209E-3</v>
      </c>
      <c r="K1515" s="1">
        <v>0.22090000000000001</v>
      </c>
      <c r="L1515" s="1">
        <v>900989</v>
      </c>
      <c r="M1515" s="1">
        <v>158913696</v>
      </c>
      <c r="N1515" s="3">
        <v>167000000000</v>
      </c>
      <c r="O1515" s="1">
        <v>71999815499</v>
      </c>
    </row>
    <row r="1516" spans="1:15" x14ac:dyDescent="0.15">
      <c r="A1516" s="2">
        <v>39421</v>
      </c>
      <c r="B1516" s="1">
        <v>183.01</v>
      </c>
      <c r="C1516" s="1">
        <v>185</v>
      </c>
      <c r="D1516" s="1">
        <v>176.6</v>
      </c>
      <c r="E1516" s="1">
        <v>176.6</v>
      </c>
      <c r="F1516" s="1">
        <v>176.5</v>
      </c>
      <c r="G1516" s="1">
        <v>6.51</v>
      </c>
      <c r="H1516" s="4">
        <f t="shared" ref="H1516:H1518" si="65">I1516/100</f>
        <v>3.6884E-2</v>
      </c>
      <c r="I1516" s="1">
        <v>3.6884000000000001</v>
      </c>
      <c r="J1516" s="4">
        <f t="shared" si="64"/>
        <v>2.434E-3</v>
      </c>
      <c r="K1516" s="1">
        <v>0.24340000000000001</v>
      </c>
      <c r="L1516" s="1">
        <v>992985</v>
      </c>
      <c r="M1516" s="1">
        <v>180611804</v>
      </c>
      <c r="N1516" s="3">
        <v>173000000000</v>
      </c>
      <c r="O1516" s="1">
        <v>74655446088</v>
      </c>
    </row>
    <row r="1517" spans="1:15" x14ac:dyDescent="0.15">
      <c r="A1517" s="2">
        <v>39422</v>
      </c>
      <c r="B1517" s="1">
        <v>184.38</v>
      </c>
      <c r="C1517" s="1">
        <v>184.97</v>
      </c>
      <c r="D1517" s="1">
        <v>181.5</v>
      </c>
      <c r="E1517" s="1">
        <v>184.97</v>
      </c>
      <c r="F1517" s="1">
        <v>183.01</v>
      </c>
      <c r="G1517" s="1">
        <v>1.37</v>
      </c>
      <c r="H1517" s="4">
        <f t="shared" si="65"/>
        <v>7.4860000000000005E-3</v>
      </c>
      <c r="I1517" s="1">
        <v>0.74860000000000004</v>
      </c>
      <c r="J1517" s="4">
        <f t="shared" si="64"/>
        <v>1.2929999999999999E-3</v>
      </c>
      <c r="K1517" s="1">
        <v>0.1293</v>
      </c>
      <c r="L1517" s="1">
        <v>527399</v>
      </c>
      <c r="M1517" s="1">
        <v>96863844</v>
      </c>
      <c r="N1517" s="3">
        <v>174000000000</v>
      </c>
      <c r="O1517" s="1">
        <v>75214311511</v>
      </c>
    </row>
    <row r="1518" spans="1:15" x14ac:dyDescent="0.15">
      <c r="A1518" s="2">
        <v>39423</v>
      </c>
      <c r="B1518" s="1">
        <v>193.04</v>
      </c>
      <c r="C1518" s="1">
        <v>194</v>
      </c>
      <c r="D1518" s="1">
        <v>184.89</v>
      </c>
      <c r="E1518" s="1">
        <v>184.89</v>
      </c>
      <c r="F1518" s="1">
        <v>184.38</v>
      </c>
      <c r="G1518" s="1">
        <v>8.66</v>
      </c>
      <c r="H1518" s="4">
        <f t="shared" si="65"/>
        <v>4.6967999999999996E-2</v>
      </c>
      <c r="I1518" s="1">
        <v>4.6967999999999996</v>
      </c>
      <c r="J1518" s="4">
        <f t="shared" si="64"/>
        <v>2.8470000000000001E-3</v>
      </c>
      <c r="K1518" s="1">
        <v>0.28470000000000001</v>
      </c>
      <c r="L1518" s="1">
        <v>1161519</v>
      </c>
      <c r="M1518" s="1">
        <v>222166859</v>
      </c>
      <c r="N1518" s="3">
        <v>182000000000</v>
      </c>
      <c r="O1518" s="1">
        <v>78746993677</v>
      </c>
    </row>
    <row r="1519" spans="1:15" x14ac:dyDescent="0.15">
      <c r="A1519" s="2">
        <v>39426</v>
      </c>
      <c r="B1519" s="1" t="s">
        <v>14</v>
      </c>
      <c r="C1519" s="1" t="s">
        <v>14</v>
      </c>
      <c r="D1519" s="1" t="s">
        <v>14</v>
      </c>
      <c r="E1519" s="1" t="s">
        <v>14</v>
      </c>
      <c r="F1519" s="1" t="s">
        <v>14</v>
      </c>
      <c r="G1519" s="1" t="s">
        <v>14</v>
      </c>
      <c r="H1519" s="1" t="s">
        <v>14</v>
      </c>
      <c r="I1519" s="1" t="s">
        <v>14</v>
      </c>
      <c r="J1519" s="4" t="e">
        <f t="shared" si="64"/>
        <v>#VALUE!</v>
      </c>
      <c r="K1519" s="1" t="s">
        <v>14</v>
      </c>
      <c r="L1519" s="1" t="s">
        <v>14</v>
      </c>
      <c r="M1519" s="1" t="s">
        <v>14</v>
      </c>
      <c r="N1519" s="3">
        <v>182000000000</v>
      </c>
      <c r="O1519" s="1">
        <v>78746993677</v>
      </c>
    </row>
    <row r="1520" spans="1:15" x14ac:dyDescent="0.15">
      <c r="A1520" s="2">
        <v>39427</v>
      </c>
      <c r="B1520" s="1">
        <v>201.72</v>
      </c>
      <c r="C1520" s="1">
        <v>206.2</v>
      </c>
      <c r="D1520" s="1">
        <v>198.5</v>
      </c>
      <c r="E1520" s="1">
        <v>199</v>
      </c>
      <c r="F1520" s="1">
        <v>193.04</v>
      </c>
      <c r="G1520" s="1">
        <v>8.68</v>
      </c>
      <c r="H1520" s="4">
        <f t="shared" ref="H1520:H1583" si="66">I1520/100</f>
        <v>4.4965000000000005E-2</v>
      </c>
      <c r="I1520" s="1">
        <v>4.4965000000000002</v>
      </c>
      <c r="J1520" s="4">
        <f t="shared" si="64"/>
        <v>7.2809999999999993E-3</v>
      </c>
      <c r="K1520" s="1">
        <v>0.72809999999999997</v>
      </c>
      <c r="L1520" s="1">
        <v>2970227</v>
      </c>
      <c r="M1520" s="1">
        <v>596580876</v>
      </c>
      <c r="N1520" s="3">
        <v>190000000000</v>
      </c>
      <c r="O1520" s="1">
        <v>82287834462</v>
      </c>
    </row>
    <row r="1521" spans="1:15" x14ac:dyDescent="0.15">
      <c r="A1521" s="2">
        <v>39428</v>
      </c>
      <c r="B1521" s="1">
        <v>201.8</v>
      </c>
      <c r="C1521" s="1">
        <v>206.2</v>
      </c>
      <c r="D1521" s="1">
        <v>199.96</v>
      </c>
      <c r="E1521" s="1">
        <v>201.4</v>
      </c>
      <c r="F1521" s="1">
        <v>201.72</v>
      </c>
      <c r="G1521" s="1">
        <v>0.08</v>
      </c>
      <c r="H1521" s="4">
        <f t="shared" si="66"/>
        <v>3.97E-4</v>
      </c>
      <c r="I1521" s="1">
        <v>3.9699999999999999E-2</v>
      </c>
      <c r="J1521" s="4">
        <f t="shared" si="64"/>
        <v>6.1980000000000004E-3</v>
      </c>
      <c r="K1521" s="1">
        <v>0.61980000000000002</v>
      </c>
      <c r="L1521" s="1">
        <v>2528187</v>
      </c>
      <c r="M1521" s="1">
        <v>511973884</v>
      </c>
      <c r="N1521" s="3">
        <v>190000000000</v>
      </c>
      <c r="O1521" s="1">
        <v>82320468939</v>
      </c>
    </row>
    <row r="1522" spans="1:15" x14ac:dyDescent="0.15">
      <c r="A1522" s="2">
        <v>39429</v>
      </c>
      <c r="B1522" s="1">
        <v>200.49</v>
      </c>
      <c r="C1522" s="1">
        <v>203.5</v>
      </c>
      <c r="D1522" s="1">
        <v>197</v>
      </c>
      <c r="E1522" s="1">
        <v>200</v>
      </c>
      <c r="F1522" s="1">
        <v>201.8</v>
      </c>
      <c r="G1522" s="1">
        <v>-1.31</v>
      </c>
      <c r="H1522" s="4">
        <f t="shared" si="66"/>
        <v>-6.4920000000000004E-3</v>
      </c>
      <c r="I1522" s="1">
        <v>-0.6492</v>
      </c>
      <c r="J1522" s="4">
        <f t="shared" si="64"/>
        <v>4.2750000000000002E-3</v>
      </c>
      <c r="K1522" s="1">
        <v>0.42749999999999999</v>
      </c>
      <c r="L1522" s="1">
        <v>1743749</v>
      </c>
      <c r="M1522" s="1">
        <v>349075780</v>
      </c>
      <c r="N1522" s="3">
        <v>189000000000</v>
      </c>
      <c r="O1522" s="1">
        <v>81786079373</v>
      </c>
    </row>
    <row r="1523" spans="1:15" x14ac:dyDescent="0.15">
      <c r="A1523" s="2">
        <v>39430</v>
      </c>
      <c r="B1523" s="1">
        <v>216</v>
      </c>
      <c r="C1523" s="1">
        <v>217.88</v>
      </c>
      <c r="D1523" s="1">
        <v>197.03</v>
      </c>
      <c r="E1523" s="1">
        <v>199</v>
      </c>
      <c r="F1523" s="1">
        <v>200.49</v>
      </c>
      <c r="G1523" s="1">
        <v>15.51</v>
      </c>
      <c r="H1523" s="4">
        <f t="shared" si="66"/>
        <v>7.7359999999999998E-2</v>
      </c>
      <c r="I1523" s="1">
        <v>7.7359999999999998</v>
      </c>
      <c r="J1523" s="4">
        <f t="shared" si="64"/>
        <v>3.9229999999999994E-3</v>
      </c>
      <c r="K1523" s="1">
        <v>0.39229999999999998</v>
      </c>
      <c r="L1523" s="1">
        <v>1600346</v>
      </c>
      <c r="M1523" s="1">
        <v>331667409</v>
      </c>
      <c r="N1523" s="3">
        <v>204000000000</v>
      </c>
      <c r="O1523" s="1">
        <v>88113088656</v>
      </c>
    </row>
    <row r="1524" spans="1:15" x14ac:dyDescent="0.15">
      <c r="A1524" s="2">
        <v>39433</v>
      </c>
      <c r="B1524" s="1">
        <v>211</v>
      </c>
      <c r="C1524" s="1">
        <v>225</v>
      </c>
      <c r="D1524" s="1">
        <v>207</v>
      </c>
      <c r="E1524" s="1">
        <v>215.1</v>
      </c>
      <c r="F1524" s="1">
        <v>216</v>
      </c>
      <c r="G1524" s="1">
        <v>-5</v>
      </c>
      <c r="H1524" s="4">
        <f t="shared" si="66"/>
        <v>-2.3147999999999998E-2</v>
      </c>
      <c r="I1524" s="1">
        <v>-2.3148</v>
      </c>
      <c r="J1524" s="4">
        <f t="shared" si="64"/>
        <v>4.2780000000000006E-3</v>
      </c>
      <c r="K1524" s="1">
        <v>0.42780000000000001</v>
      </c>
      <c r="L1524" s="1">
        <v>1745132</v>
      </c>
      <c r="M1524" s="1">
        <v>373879346</v>
      </c>
      <c r="N1524" s="3">
        <v>199000000000</v>
      </c>
      <c r="O1524" s="1">
        <v>86073433826</v>
      </c>
    </row>
    <row r="1525" spans="1:15" x14ac:dyDescent="0.15">
      <c r="A1525" s="2">
        <v>39434</v>
      </c>
      <c r="B1525" s="1">
        <v>200.99</v>
      </c>
      <c r="C1525" s="1">
        <v>207.11</v>
      </c>
      <c r="D1525" s="1">
        <v>198.01</v>
      </c>
      <c r="E1525" s="1">
        <v>207.1</v>
      </c>
      <c r="F1525" s="1">
        <v>211</v>
      </c>
      <c r="G1525" s="1">
        <v>-10.01</v>
      </c>
      <c r="H1525" s="4">
        <f t="shared" si="66"/>
        <v>-4.7441000000000004E-2</v>
      </c>
      <c r="I1525" s="1">
        <v>-4.7441000000000004</v>
      </c>
      <c r="J1525" s="4">
        <f t="shared" si="64"/>
        <v>4.5370000000000002E-3</v>
      </c>
      <c r="K1525" s="1">
        <v>0.45369999999999999</v>
      </c>
      <c r="L1525" s="1">
        <v>1850765</v>
      </c>
      <c r="M1525" s="1">
        <v>372844742</v>
      </c>
      <c r="N1525" s="3">
        <v>190000000000</v>
      </c>
      <c r="O1525" s="1">
        <v>81990044856</v>
      </c>
    </row>
    <row r="1526" spans="1:15" x14ac:dyDescent="0.15">
      <c r="A1526" s="2">
        <v>39435</v>
      </c>
      <c r="B1526" s="1">
        <v>202.95</v>
      </c>
      <c r="C1526" s="1">
        <v>205.9</v>
      </c>
      <c r="D1526" s="1">
        <v>196.99</v>
      </c>
      <c r="E1526" s="1">
        <v>203.8</v>
      </c>
      <c r="F1526" s="1">
        <v>200.99</v>
      </c>
      <c r="G1526" s="1">
        <v>1.96</v>
      </c>
      <c r="H1526" s="4">
        <f t="shared" si="66"/>
        <v>9.7520000000000003E-3</v>
      </c>
      <c r="I1526" s="1">
        <v>0.97519999999999996</v>
      </c>
      <c r="J1526" s="4">
        <f t="shared" si="64"/>
        <v>3.4160000000000002E-3</v>
      </c>
      <c r="K1526" s="1">
        <v>0.34160000000000001</v>
      </c>
      <c r="L1526" s="1">
        <v>1393365</v>
      </c>
      <c r="M1526" s="1">
        <v>278674107</v>
      </c>
      <c r="N1526" s="3">
        <v>192000000000</v>
      </c>
      <c r="O1526" s="1">
        <v>82789589550</v>
      </c>
    </row>
    <row r="1527" spans="1:15" x14ac:dyDescent="0.15">
      <c r="A1527" s="2">
        <v>39436</v>
      </c>
      <c r="B1527" s="1">
        <v>203.78</v>
      </c>
      <c r="C1527" s="1">
        <v>206.24</v>
      </c>
      <c r="D1527" s="1">
        <v>200.05</v>
      </c>
      <c r="E1527" s="1">
        <v>205.8</v>
      </c>
      <c r="F1527" s="1">
        <v>202.95</v>
      </c>
      <c r="G1527" s="1">
        <v>0.83</v>
      </c>
      <c r="H1527" s="4">
        <f t="shared" si="66"/>
        <v>4.0899999999999999E-3</v>
      </c>
      <c r="I1527" s="1">
        <v>0.40899999999999997</v>
      </c>
      <c r="J1527" s="4">
        <f t="shared" si="64"/>
        <v>1.6919999999999999E-3</v>
      </c>
      <c r="K1527" s="1">
        <v>0.16919999999999999</v>
      </c>
      <c r="L1527" s="1">
        <v>690341</v>
      </c>
      <c r="M1527" s="1">
        <v>140714576</v>
      </c>
      <c r="N1527" s="3">
        <v>192000000000</v>
      </c>
      <c r="O1527" s="1">
        <v>83128172252</v>
      </c>
    </row>
    <row r="1528" spans="1:15" x14ac:dyDescent="0.15">
      <c r="A1528" s="2">
        <v>39437</v>
      </c>
      <c r="B1528" s="1">
        <v>211.03</v>
      </c>
      <c r="C1528" s="1">
        <v>212.4</v>
      </c>
      <c r="D1528" s="1">
        <v>204</v>
      </c>
      <c r="E1528" s="1">
        <v>204</v>
      </c>
      <c r="F1528" s="1">
        <v>203.78</v>
      </c>
      <c r="G1528" s="1">
        <v>7.25</v>
      </c>
      <c r="H1528" s="4">
        <f t="shared" si="66"/>
        <v>3.5577999999999999E-2</v>
      </c>
      <c r="I1528" s="1">
        <v>3.5577999999999999</v>
      </c>
      <c r="J1528" s="4">
        <f t="shared" si="64"/>
        <v>2.333E-3</v>
      </c>
      <c r="K1528" s="1">
        <v>0.23330000000000001</v>
      </c>
      <c r="L1528" s="1">
        <v>951587</v>
      </c>
      <c r="M1528" s="1">
        <v>198189104</v>
      </c>
      <c r="N1528" s="3">
        <v>199000000000</v>
      </c>
      <c r="O1528" s="1">
        <v>86085671755</v>
      </c>
    </row>
    <row r="1529" spans="1:15" x14ac:dyDescent="0.15">
      <c r="A1529" s="2">
        <v>39440</v>
      </c>
      <c r="B1529" s="1">
        <v>209.38</v>
      </c>
      <c r="C1529" s="1">
        <v>215.95</v>
      </c>
      <c r="D1529" s="1">
        <v>208.98</v>
      </c>
      <c r="E1529" s="1">
        <v>215.88</v>
      </c>
      <c r="F1529" s="1">
        <v>211.03</v>
      </c>
      <c r="G1529" s="1">
        <v>-1.65</v>
      </c>
      <c r="H1529" s="4">
        <f t="shared" si="66"/>
        <v>-7.8189999999999996E-3</v>
      </c>
      <c r="I1529" s="1">
        <v>-0.78190000000000004</v>
      </c>
      <c r="J1529" s="4">
        <f t="shared" si="64"/>
        <v>5.1980000000000004E-3</v>
      </c>
      <c r="K1529" s="1">
        <v>0.51980000000000004</v>
      </c>
      <c r="L1529" s="1">
        <v>2120379</v>
      </c>
      <c r="M1529" s="1">
        <v>449776303</v>
      </c>
      <c r="N1529" s="3">
        <v>198000000000</v>
      </c>
      <c r="O1529" s="1">
        <v>85412585661</v>
      </c>
    </row>
    <row r="1530" spans="1:15" x14ac:dyDescent="0.15">
      <c r="A1530" s="2">
        <v>39441</v>
      </c>
      <c r="B1530" s="1">
        <v>216.5</v>
      </c>
      <c r="C1530" s="1">
        <v>218.38</v>
      </c>
      <c r="D1530" s="1">
        <v>209.38</v>
      </c>
      <c r="E1530" s="1">
        <v>209.38</v>
      </c>
      <c r="F1530" s="1">
        <v>209.38</v>
      </c>
      <c r="G1530" s="1">
        <v>7.12</v>
      </c>
      <c r="H1530" s="4">
        <f t="shared" si="66"/>
        <v>3.4005000000000001E-2</v>
      </c>
      <c r="I1530" s="1">
        <v>3.4005000000000001</v>
      </c>
      <c r="J1530" s="4">
        <f t="shared" si="64"/>
        <v>4.2059999999999997E-3</v>
      </c>
      <c r="K1530" s="1">
        <v>0.42059999999999997</v>
      </c>
      <c r="L1530" s="1">
        <v>1715678</v>
      </c>
      <c r="M1530" s="1">
        <v>368772023</v>
      </c>
      <c r="N1530" s="3">
        <v>204000000000</v>
      </c>
      <c r="O1530" s="1">
        <v>88317054139</v>
      </c>
    </row>
    <row r="1531" spans="1:15" x14ac:dyDescent="0.15">
      <c r="A1531" s="2">
        <v>39442</v>
      </c>
      <c r="B1531" s="1">
        <v>222.01</v>
      </c>
      <c r="C1531" s="1">
        <v>223.5</v>
      </c>
      <c r="D1531" s="1">
        <v>215.05</v>
      </c>
      <c r="E1531" s="1">
        <v>215.98</v>
      </c>
      <c r="F1531" s="1">
        <v>216.5</v>
      </c>
      <c r="G1531" s="1">
        <v>5.51</v>
      </c>
      <c r="H1531" s="4">
        <f t="shared" si="66"/>
        <v>2.545E-2</v>
      </c>
      <c r="I1531" s="1">
        <v>2.5449999999999999</v>
      </c>
      <c r="J1531" s="4">
        <f t="shared" si="64"/>
        <v>3.578E-3</v>
      </c>
      <c r="K1531" s="1">
        <v>0.35780000000000001</v>
      </c>
      <c r="L1531" s="1">
        <v>1459384</v>
      </c>
      <c r="M1531" s="1">
        <v>322367541</v>
      </c>
      <c r="N1531" s="3">
        <v>210000000000</v>
      </c>
      <c r="O1531" s="1">
        <v>90564753762</v>
      </c>
    </row>
    <row r="1532" spans="1:15" x14ac:dyDescent="0.15">
      <c r="A1532" s="2">
        <v>39443</v>
      </c>
      <c r="B1532" s="1">
        <v>224.85</v>
      </c>
      <c r="C1532" s="1">
        <v>225.3</v>
      </c>
      <c r="D1532" s="1">
        <v>217.2</v>
      </c>
      <c r="E1532" s="1">
        <v>222</v>
      </c>
      <c r="F1532" s="1">
        <v>222.01</v>
      </c>
      <c r="G1532" s="1">
        <v>2.84</v>
      </c>
      <c r="H1532" s="4">
        <f t="shared" si="66"/>
        <v>1.2792E-2</v>
      </c>
      <c r="I1532" s="1">
        <v>1.2791999999999999</v>
      </c>
      <c r="J1532" s="4">
        <f t="shared" si="64"/>
        <v>5.3700000000000006E-3</v>
      </c>
      <c r="K1532" s="1">
        <v>0.53700000000000003</v>
      </c>
      <c r="L1532" s="1">
        <v>2190698</v>
      </c>
      <c r="M1532" s="1">
        <v>485898989</v>
      </c>
      <c r="N1532" s="3">
        <v>212000000000</v>
      </c>
      <c r="O1532" s="1">
        <v>91723277705</v>
      </c>
    </row>
    <row r="1533" spans="1:15" x14ac:dyDescent="0.15">
      <c r="A1533" s="2">
        <v>39444</v>
      </c>
      <c r="B1533" s="1">
        <v>230</v>
      </c>
      <c r="C1533" s="1">
        <v>230.1</v>
      </c>
      <c r="D1533" s="1">
        <v>217.77</v>
      </c>
      <c r="E1533" s="1">
        <v>221.6</v>
      </c>
      <c r="F1533" s="1">
        <v>224.85</v>
      </c>
      <c r="G1533" s="1">
        <v>5.15</v>
      </c>
      <c r="H1533" s="4">
        <f t="shared" si="66"/>
        <v>2.2904000000000001E-2</v>
      </c>
      <c r="I1533" s="1">
        <v>2.2904</v>
      </c>
      <c r="J1533" s="4">
        <f t="shared" si="64"/>
        <v>6.5280000000000008E-3</v>
      </c>
      <c r="K1533" s="1">
        <v>0.65280000000000005</v>
      </c>
      <c r="L1533" s="1">
        <v>2662799</v>
      </c>
      <c r="M1533" s="1">
        <v>600445954</v>
      </c>
      <c r="N1533" s="3">
        <v>217000000000</v>
      </c>
      <c r="O1533" s="1">
        <v>93824122180</v>
      </c>
    </row>
    <row r="1534" spans="1:15" x14ac:dyDescent="0.15">
      <c r="A1534" s="2">
        <v>39449</v>
      </c>
      <c r="B1534" s="1">
        <v>222.02</v>
      </c>
      <c r="C1534" s="1">
        <v>228.94</v>
      </c>
      <c r="D1534" s="1">
        <v>221</v>
      </c>
      <c r="E1534" s="1">
        <v>227</v>
      </c>
      <c r="F1534" s="1">
        <v>230</v>
      </c>
      <c r="G1534" s="1">
        <v>-7.98</v>
      </c>
      <c r="H1534" s="4">
        <f t="shared" si="66"/>
        <v>-3.4695999999999998E-2</v>
      </c>
      <c r="I1534" s="1">
        <v>-3.4695999999999998</v>
      </c>
      <c r="J1534" s="4">
        <f t="shared" si="64"/>
        <v>4.679E-3</v>
      </c>
      <c r="K1534" s="1">
        <v>0.46789999999999998</v>
      </c>
      <c r="L1534" s="1">
        <v>1908575</v>
      </c>
      <c r="M1534" s="1">
        <v>428486871</v>
      </c>
      <c r="N1534" s="3">
        <v>210000000000</v>
      </c>
      <c r="O1534" s="1">
        <v>90568833071</v>
      </c>
    </row>
    <row r="1535" spans="1:15" x14ac:dyDescent="0.15">
      <c r="A1535" s="2">
        <v>39450</v>
      </c>
      <c r="B1535" s="1">
        <v>214.15</v>
      </c>
      <c r="C1535" s="1">
        <v>227</v>
      </c>
      <c r="D1535" s="1">
        <v>211.78</v>
      </c>
      <c r="E1535" s="1">
        <v>222.3</v>
      </c>
      <c r="F1535" s="1">
        <v>222.02</v>
      </c>
      <c r="G1535" s="1">
        <v>-7.87</v>
      </c>
      <c r="H1535" s="4">
        <f t="shared" si="66"/>
        <v>-3.5446999999999999E-2</v>
      </c>
      <c r="I1535" s="1">
        <v>-3.5447000000000002</v>
      </c>
      <c r="J1535" s="4">
        <f t="shared" si="64"/>
        <v>7.3050000000000007E-3</v>
      </c>
      <c r="K1535" s="1">
        <v>0.73050000000000004</v>
      </c>
      <c r="L1535" s="1">
        <v>2979946</v>
      </c>
      <c r="M1535" s="1">
        <v>638361163</v>
      </c>
      <c r="N1535" s="3">
        <v>202000000000</v>
      </c>
      <c r="O1535" s="1">
        <v>87358416369</v>
      </c>
    </row>
    <row r="1536" spans="1:15" x14ac:dyDescent="0.15">
      <c r="A1536" s="2">
        <v>39451</v>
      </c>
      <c r="B1536" s="1">
        <v>215.24</v>
      </c>
      <c r="C1536" s="1">
        <v>216.08</v>
      </c>
      <c r="D1536" s="1">
        <v>208</v>
      </c>
      <c r="E1536" s="1">
        <v>212</v>
      </c>
      <c r="F1536" s="1">
        <v>214.15</v>
      </c>
      <c r="G1536" s="1">
        <v>1.0900000000000001</v>
      </c>
      <c r="H1536" s="4">
        <f t="shared" si="66"/>
        <v>5.0899999999999999E-3</v>
      </c>
      <c r="I1536" s="1">
        <v>0.50900000000000001</v>
      </c>
      <c r="J1536" s="4">
        <f t="shared" si="64"/>
        <v>8.1639999999999994E-3</v>
      </c>
      <c r="K1536" s="1">
        <v>0.81640000000000001</v>
      </c>
      <c r="L1536" s="1">
        <v>3330368</v>
      </c>
      <c r="M1536" s="1">
        <v>704732968</v>
      </c>
      <c r="N1536" s="3">
        <v>203000000000</v>
      </c>
      <c r="O1536" s="1">
        <v>87803061122</v>
      </c>
    </row>
    <row r="1537" spans="1:15" x14ac:dyDescent="0.15">
      <c r="A1537" s="2">
        <v>39454</v>
      </c>
      <c r="B1537" s="1">
        <v>212.33</v>
      </c>
      <c r="C1537" s="1">
        <v>219</v>
      </c>
      <c r="D1537" s="1">
        <v>209.96</v>
      </c>
      <c r="E1537" s="1">
        <v>215.49</v>
      </c>
      <c r="F1537" s="1">
        <v>215.24</v>
      </c>
      <c r="G1537" s="1">
        <v>-2.91</v>
      </c>
      <c r="H1537" s="4">
        <f t="shared" si="66"/>
        <v>-1.3520000000000001E-2</v>
      </c>
      <c r="I1537" s="1">
        <v>-1.3520000000000001</v>
      </c>
      <c r="J1537" s="4">
        <f t="shared" si="64"/>
        <v>7.4539999999999997E-3</v>
      </c>
      <c r="K1537" s="1">
        <v>0.74539999999999995</v>
      </c>
      <c r="L1537" s="1">
        <v>3040917</v>
      </c>
      <c r="M1537" s="1">
        <v>646078990</v>
      </c>
      <c r="N1537" s="3">
        <v>200000000000</v>
      </c>
      <c r="O1537" s="1">
        <v>86615982011</v>
      </c>
    </row>
    <row r="1538" spans="1:15" x14ac:dyDescent="0.15">
      <c r="A1538" s="2">
        <v>39455</v>
      </c>
      <c r="B1538" s="1">
        <v>215.03</v>
      </c>
      <c r="C1538" s="1">
        <v>217.59</v>
      </c>
      <c r="D1538" s="1">
        <v>208.6</v>
      </c>
      <c r="E1538" s="1">
        <v>211</v>
      </c>
      <c r="F1538" s="1">
        <v>212.33</v>
      </c>
      <c r="G1538" s="1">
        <v>2.7</v>
      </c>
      <c r="H1538" s="4">
        <f t="shared" si="66"/>
        <v>1.2716E-2</v>
      </c>
      <c r="I1538" s="1">
        <v>1.2716000000000001</v>
      </c>
      <c r="J1538" s="4">
        <f t="shared" si="64"/>
        <v>7.8979999999999988E-3</v>
      </c>
      <c r="K1538" s="1">
        <v>0.78979999999999995</v>
      </c>
      <c r="L1538" s="1">
        <v>3221828</v>
      </c>
      <c r="M1538" s="1">
        <v>682166585</v>
      </c>
      <c r="N1538" s="3">
        <v>203000000000</v>
      </c>
      <c r="O1538" s="1">
        <v>87717395619</v>
      </c>
    </row>
    <row r="1539" spans="1:15" x14ac:dyDescent="0.15">
      <c r="A1539" s="2">
        <v>39456</v>
      </c>
      <c r="B1539" s="1">
        <v>215.04</v>
      </c>
      <c r="C1539" s="1">
        <v>216.96</v>
      </c>
      <c r="D1539" s="1">
        <v>211.88</v>
      </c>
      <c r="E1539" s="1">
        <v>211.88</v>
      </c>
      <c r="F1539" s="1">
        <v>215.03</v>
      </c>
      <c r="G1539" s="1">
        <v>0.01</v>
      </c>
      <c r="H1539" s="4">
        <f t="shared" si="66"/>
        <v>4.7000000000000004E-5</v>
      </c>
      <c r="I1539" s="1">
        <v>4.7000000000000002E-3</v>
      </c>
      <c r="J1539" s="4">
        <f t="shared" si="64"/>
        <v>2.944E-3</v>
      </c>
      <c r="K1539" s="1">
        <v>0.2944</v>
      </c>
      <c r="L1539" s="1">
        <v>1200960</v>
      </c>
      <c r="M1539" s="1">
        <v>256589157</v>
      </c>
      <c r="N1539" s="3">
        <v>203000000000</v>
      </c>
      <c r="O1539" s="1">
        <v>87721474929</v>
      </c>
    </row>
    <row r="1540" spans="1:15" x14ac:dyDescent="0.15">
      <c r="A1540" s="2">
        <v>39457</v>
      </c>
      <c r="B1540" s="1">
        <v>217.08</v>
      </c>
      <c r="C1540" s="1">
        <v>219.56</v>
      </c>
      <c r="D1540" s="1">
        <v>213.4</v>
      </c>
      <c r="E1540" s="1">
        <v>216</v>
      </c>
      <c r="F1540" s="1">
        <v>215.04</v>
      </c>
      <c r="G1540" s="1">
        <v>2.04</v>
      </c>
      <c r="H1540" s="4">
        <f t="shared" si="66"/>
        <v>9.4870000000000006E-3</v>
      </c>
      <c r="I1540" s="1">
        <v>0.94869999999999999</v>
      </c>
      <c r="J1540" s="4">
        <f t="shared" si="64"/>
        <v>5.1049999999999993E-3</v>
      </c>
      <c r="K1540" s="1">
        <v>0.51049999999999995</v>
      </c>
      <c r="L1540" s="1">
        <v>2082664</v>
      </c>
      <c r="M1540" s="1">
        <v>450693940</v>
      </c>
      <c r="N1540" s="3">
        <v>205000000000</v>
      </c>
      <c r="O1540" s="1">
        <v>88553654099</v>
      </c>
    </row>
    <row r="1541" spans="1:15" x14ac:dyDescent="0.15">
      <c r="A1541" s="2">
        <v>39458</v>
      </c>
      <c r="B1541" s="1">
        <v>216.02</v>
      </c>
      <c r="C1541" s="1">
        <v>219.85</v>
      </c>
      <c r="D1541" s="1">
        <v>212</v>
      </c>
      <c r="E1541" s="1">
        <v>218</v>
      </c>
      <c r="F1541" s="1">
        <v>217.08</v>
      </c>
      <c r="G1541" s="1">
        <v>-1.06</v>
      </c>
      <c r="H1541" s="4">
        <f t="shared" si="66"/>
        <v>-4.8830000000000002E-3</v>
      </c>
      <c r="I1541" s="1">
        <v>-0.48830000000000001</v>
      </c>
      <c r="J1541" s="4">
        <f t="shared" si="64"/>
        <v>4.8560000000000001E-3</v>
      </c>
      <c r="K1541" s="1">
        <v>0.48559999999999998</v>
      </c>
      <c r="L1541" s="1">
        <v>1981108</v>
      </c>
      <c r="M1541" s="1">
        <v>425014224</v>
      </c>
      <c r="N1541" s="3">
        <v>204000000000</v>
      </c>
      <c r="O1541" s="1">
        <v>88121247275</v>
      </c>
    </row>
    <row r="1542" spans="1:15" x14ac:dyDescent="0.15">
      <c r="A1542" s="2">
        <v>39461</v>
      </c>
      <c r="B1542" s="1">
        <v>224.12</v>
      </c>
      <c r="C1542" s="1">
        <v>228.6</v>
      </c>
      <c r="D1542" s="1">
        <v>218.5</v>
      </c>
      <c r="E1542" s="1">
        <v>225</v>
      </c>
      <c r="F1542" s="1">
        <v>216.02</v>
      </c>
      <c r="G1542" s="1">
        <v>8.1</v>
      </c>
      <c r="H1542" s="4">
        <f t="shared" si="66"/>
        <v>3.7496999999999996E-2</v>
      </c>
      <c r="I1542" s="1">
        <v>3.7496999999999998</v>
      </c>
      <c r="J1542" s="4">
        <f t="shared" si="64"/>
        <v>1.0522999999999999E-2</v>
      </c>
      <c r="K1542" s="1">
        <v>1.0523</v>
      </c>
      <c r="L1542" s="1">
        <v>4292507</v>
      </c>
      <c r="M1542" s="1">
        <v>959882221</v>
      </c>
      <c r="N1542" s="3">
        <v>212000000000</v>
      </c>
      <c r="O1542" s="1">
        <v>91425488100</v>
      </c>
    </row>
    <row r="1543" spans="1:15" x14ac:dyDescent="0.15">
      <c r="A1543" s="2">
        <v>39462</v>
      </c>
      <c r="B1543" s="1">
        <v>228.36</v>
      </c>
      <c r="C1543" s="1">
        <v>230.55</v>
      </c>
      <c r="D1543" s="1">
        <v>224.4</v>
      </c>
      <c r="E1543" s="1">
        <v>224.4</v>
      </c>
      <c r="F1543" s="1">
        <v>224.12</v>
      </c>
      <c r="G1543" s="1">
        <v>4.24</v>
      </c>
      <c r="H1543" s="4">
        <f t="shared" si="66"/>
        <v>1.8918000000000001E-2</v>
      </c>
      <c r="I1543" s="1">
        <v>1.8917999999999999</v>
      </c>
      <c r="J1543" s="4">
        <f t="shared" si="64"/>
        <v>5.2220000000000001E-3</v>
      </c>
      <c r="K1543" s="1">
        <v>0.5222</v>
      </c>
      <c r="L1543" s="1">
        <v>2130322</v>
      </c>
      <c r="M1543" s="1">
        <v>486145572</v>
      </c>
      <c r="N1543" s="3">
        <v>216000000000</v>
      </c>
      <c r="O1543" s="1">
        <v>93155115396</v>
      </c>
    </row>
    <row r="1544" spans="1:15" x14ac:dyDescent="0.15">
      <c r="A1544" s="2">
        <v>39463</v>
      </c>
      <c r="B1544" s="1">
        <v>222.84</v>
      </c>
      <c r="C1544" s="1">
        <v>227</v>
      </c>
      <c r="D1544" s="1">
        <v>222</v>
      </c>
      <c r="E1544" s="1">
        <v>226.8</v>
      </c>
      <c r="F1544" s="1">
        <v>228.36</v>
      </c>
      <c r="G1544" s="1">
        <v>-5.52</v>
      </c>
      <c r="H1544" s="4">
        <f t="shared" si="66"/>
        <v>-2.4171999999999999E-2</v>
      </c>
      <c r="I1544" s="1">
        <v>-2.4171999999999998</v>
      </c>
      <c r="J1544" s="4">
        <f t="shared" si="64"/>
        <v>5.496E-3</v>
      </c>
      <c r="K1544" s="1">
        <v>0.54959999999999998</v>
      </c>
      <c r="L1544" s="1">
        <v>2241908</v>
      </c>
      <c r="M1544" s="1">
        <v>502236876</v>
      </c>
      <c r="N1544" s="3">
        <v>210000000000</v>
      </c>
      <c r="O1544" s="1">
        <v>90903336463</v>
      </c>
    </row>
    <row r="1545" spans="1:15" x14ac:dyDescent="0.15">
      <c r="A1545" s="2">
        <v>39464</v>
      </c>
      <c r="B1545" s="1">
        <v>218</v>
      </c>
      <c r="C1545" s="1">
        <v>223.5</v>
      </c>
      <c r="D1545" s="1">
        <v>216</v>
      </c>
      <c r="E1545" s="1">
        <v>223.49</v>
      </c>
      <c r="F1545" s="1">
        <v>222.84</v>
      </c>
      <c r="G1545" s="1">
        <v>-4.84</v>
      </c>
      <c r="H1545" s="4">
        <f t="shared" si="66"/>
        <v>-2.1720000000000003E-2</v>
      </c>
      <c r="I1545" s="1">
        <v>-2.1720000000000002</v>
      </c>
      <c r="J1545" s="4">
        <f t="shared" si="64"/>
        <v>7.7499999999999999E-3</v>
      </c>
      <c r="K1545" s="1">
        <v>0.77500000000000002</v>
      </c>
      <c r="L1545" s="1">
        <v>3161352</v>
      </c>
      <c r="M1545" s="1">
        <v>697313171</v>
      </c>
      <c r="N1545" s="3">
        <v>206000000000</v>
      </c>
      <c r="O1545" s="1">
        <v>88928950588</v>
      </c>
    </row>
    <row r="1546" spans="1:15" x14ac:dyDescent="0.15">
      <c r="A1546" s="2">
        <v>39465</v>
      </c>
      <c r="B1546" s="1">
        <v>214.97</v>
      </c>
      <c r="C1546" s="1">
        <v>219.5</v>
      </c>
      <c r="D1546" s="1">
        <v>213</v>
      </c>
      <c r="E1546" s="1">
        <v>218.06</v>
      </c>
      <c r="F1546" s="1">
        <v>218</v>
      </c>
      <c r="G1546" s="1">
        <v>-3.03</v>
      </c>
      <c r="H1546" s="4">
        <f t="shared" si="66"/>
        <v>-1.3899E-2</v>
      </c>
      <c r="I1546" s="1">
        <v>-1.3898999999999999</v>
      </c>
      <c r="J1546" s="4">
        <f t="shared" si="64"/>
        <v>5.004999999999999E-3</v>
      </c>
      <c r="K1546" s="1">
        <v>0.50049999999999994</v>
      </c>
      <c r="L1546" s="1">
        <v>2041694</v>
      </c>
      <c r="M1546" s="1">
        <v>441871091</v>
      </c>
      <c r="N1546" s="3">
        <v>203000000000</v>
      </c>
      <c r="O1546" s="1">
        <v>87692919761</v>
      </c>
    </row>
    <row r="1547" spans="1:15" x14ac:dyDescent="0.15">
      <c r="A1547" s="2">
        <v>39468</v>
      </c>
      <c r="B1547" s="1">
        <v>211.01</v>
      </c>
      <c r="C1547" s="1">
        <v>217.28</v>
      </c>
      <c r="D1547" s="1">
        <v>207</v>
      </c>
      <c r="E1547" s="1">
        <v>215.45</v>
      </c>
      <c r="F1547" s="1">
        <v>214.97</v>
      </c>
      <c r="G1547" s="1">
        <v>-3.96</v>
      </c>
      <c r="H1547" s="4">
        <f t="shared" si="66"/>
        <v>-1.8421E-2</v>
      </c>
      <c r="I1547" s="1">
        <v>-1.8421000000000001</v>
      </c>
      <c r="J1547" s="4">
        <f t="shared" si="64"/>
        <v>6.1250000000000002E-3</v>
      </c>
      <c r="K1547" s="1">
        <v>0.61250000000000004</v>
      </c>
      <c r="L1547" s="1">
        <v>2498681</v>
      </c>
      <c r="M1547" s="1">
        <v>531115484</v>
      </c>
      <c r="N1547" s="3">
        <v>199000000000</v>
      </c>
      <c r="O1547" s="1">
        <v>86077513136</v>
      </c>
    </row>
    <row r="1548" spans="1:15" x14ac:dyDescent="0.15">
      <c r="A1548" s="2">
        <v>39469</v>
      </c>
      <c r="B1548" s="1">
        <v>210.53</v>
      </c>
      <c r="C1548" s="1">
        <v>219.95</v>
      </c>
      <c r="D1548" s="1">
        <v>201</v>
      </c>
      <c r="E1548" s="1">
        <v>206.98</v>
      </c>
      <c r="F1548" s="1">
        <v>211.01</v>
      </c>
      <c r="G1548" s="1">
        <v>-0.48</v>
      </c>
      <c r="H1548" s="4">
        <f t="shared" si="66"/>
        <v>-2.2750000000000001E-3</v>
      </c>
      <c r="I1548" s="1">
        <v>-0.22750000000000001</v>
      </c>
      <c r="J1548" s="4">
        <f t="shared" si="64"/>
        <v>1.1009E-2</v>
      </c>
      <c r="K1548" s="1">
        <v>1.1009</v>
      </c>
      <c r="L1548" s="1">
        <v>4490866</v>
      </c>
      <c r="M1548" s="1">
        <v>949589574</v>
      </c>
      <c r="N1548" s="3">
        <v>199000000000</v>
      </c>
      <c r="O1548" s="1">
        <v>85881706272</v>
      </c>
    </row>
    <row r="1549" spans="1:15" x14ac:dyDescent="0.15">
      <c r="A1549" s="2">
        <v>39470</v>
      </c>
      <c r="B1549" s="1">
        <v>220.12</v>
      </c>
      <c r="C1549" s="1">
        <v>220.3</v>
      </c>
      <c r="D1549" s="1">
        <v>212.64</v>
      </c>
      <c r="E1549" s="1">
        <v>214.1</v>
      </c>
      <c r="F1549" s="1">
        <v>210.53</v>
      </c>
      <c r="G1549" s="1">
        <v>9.59</v>
      </c>
      <c r="H1549" s="4">
        <f t="shared" si="66"/>
        <v>4.5552000000000002E-2</v>
      </c>
      <c r="I1549" s="1">
        <v>4.5552000000000001</v>
      </c>
      <c r="J1549" s="4">
        <f t="shared" si="64"/>
        <v>5.6740000000000002E-3</v>
      </c>
      <c r="K1549" s="1">
        <v>0.56740000000000002</v>
      </c>
      <c r="L1549" s="1">
        <v>2314633</v>
      </c>
      <c r="M1549" s="1">
        <v>502720215</v>
      </c>
      <c r="N1549" s="3">
        <v>208000000000</v>
      </c>
      <c r="O1549" s="1">
        <v>89793764236</v>
      </c>
    </row>
    <row r="1550" spans="1:15" x14ac:dyDescent="0.15">
      <c r="A1550" s="2">
        <v>39471</v>
      </c>
      <c r="B1550" s="1">
        <v>222</v>
      </c>
      <c r="C1550" s="1">
        <v>224.3</v>
      </c>
      <c r="D1550" s="1">
        <v>217</v>
      </c>
      <c r="E1550" s="1">
        <v>222</v>
      </c>
      <c r="F1550" s="1">
        <v>220.12</v>
      </c>
      <c r="G1550" s="1">
        <v>1.88</v>
      </c>
      <c r="H1550" s="4">
        <f t="shared" si="66"/>
        <v>8.541E-3</v>
      </c>
      <c r="I1550" s="1">
        <v>0.85409999999999997</v>
      </c>
      <c r="J1550" s="4">
        <f t="shared" si="64"/>
        <v>4.5319999999999996E-3</v>
      </c>
      <c r="K1550" s="1">
        <v>0.45319999999999999</v>
      </c>
      <c r="L1550" s="1">
        <v>1848556</v>
      </c>
      <c r="M1550" s="1">
        <v>408534678</v>
      </c>
      <c r="N1550" s="3">
        <v>210000000000</v>
      </c>
      <c r="O1550" s="1">
        <v>90560674452</v>
      </c>
    </row>
    <row r="1551" spans="1:15" x14ac:dyDescent="0.15">
      <c r="A1551" s="2">
        <v>39472</v>
      </c>
      <c r="B1551" s="1">
        <v>218.89</v>
      </c>
      <c r="C1551" s="1">
        <v>225.5</v>
      </c>
      <c r="D1551" s="1">
        <v>216</v>
      </c>
      <c r="E1551" s="1">
        <v>221.9</v>
      </c>
      <c r="F1551" s="1">
        <v>222</v>
      </c>
      <c r="G1551" s="1">
        <v>-3.11</v>
      </c>
      <c r="H1551" s="4">
        <f t="shared" si="66"/>
        <v>-1.4009000000000001E-2</v>
      </c>
      <c r="I1551" s="1">
        <v>-1.4009</v>
      </c>
      <c r="J1551" s="4">
        <f t="shared" si="64"/>
        <v>4.411E-3</v>
      </c>
      <c r="K1551" s="1">
        <v>0.44109999999999999</v>
      </c>
      <c r="L1551" s="1">
        <v>1799311</v>
      </c>
      <c r="M1551" s="1">
        <v>397838438</v>
      </c>
      <c r="N1551" s="3">
        <v>207000000000</v>
      </c>
      <c r="O1551" s="1">
        <v>89292009148</v>
      </c>
    </row>
    <row r="1552" spans="1:15" x14ac:dyDescent="0.15">
      <c r="A1552" s="2">
        <v>39475</v>
      </c>
      <c r="B1552" s="1">
        <v>214.79</v>
      </c>
      <c r="C1552" s="1">
        <v>220</v>
      </c>
      <c r="D1552" s="1">
        <v>208.9</v>
      </c>
      <c r="E1552" s="1">
        <v>215.5</v>
      </c>
      <c r="F1552" s="1">
        <v>218.89</v>
      </c>
      <c r="G1552" s="1">
        <v>-4.0999999999999996</v>
      </c>
      <c r="H1552" s="4">
        <f t="shared" si="66"/>
        <v>-1.8731000000000001E-2</v>
      </c>
      <c r="I1552" s="1">
        <v>-1.8731</v>
      </c>
      <c r="J1552" s="4">
        <f t="shared" si="64"/>
        <v>3.4739999999999997E-3</v>
      </c>
      <c r="K1552" s="1">
        <v>0.34739999999999999</v>
      </c>
      <c r="L1552" s="1">
        <v>1417041</v>
      </c>
      <c r="M1552" s="1">
        <v>303150636</v>
      </c>
      <c r="N1552" s="3">
        <v>203000000000</v>
      </c>
      <c r="O1552" s="1">
        <v>87619492187</v>
      </c>
    </row>
    <row r="1553" spans="1:15" x14ac:dyDescent="0.15">
      <c r="A1553" s="2">
        <v>39476</v>
      </c>
      <c r="B1553" s="1">
        <v>215.46</v>
      </c>
      <c r="C1553" s="1">
        <v>218</v>
      </c>
      <c r="D1553" s="1">
        <v>213</v>
      </c>
      <c r="E1553" s="1">
        <v>214.85</v>
      </c>
      <c r="F1553" s="1">
        <v>214.79</v>
      </c>
      <c r="G1553" s="1">
        <v>0.67</v>
      </c>
      <c r="H1553" s="4">
        <f t="shared" si="66"/>
        <v>3.1190000000000002E-3</v>
      </c>
      <c r="I1553" s="1">
        <v>0.31190000000000001</v>
      </c>
      <c r="J1553" s="4">
        <f t="shared" si="64"/>
        <v>2.4779999999999997E-3</v>
      </c>
      <c r="K1553" s="1">
        <v>0.24779999999999999</v>
      </c>
      <c r="L1553" s="1">
        <v>1010703</v>
      </c>
      <c r="M1553" s="1">
        <v>217278903</v>
      </c>
      <c r="N1553" s="3">
        <v>203000000000</v>
      </c>
      <c r="O1553" s="1">
        <v>87892805934</v>
      </c>
    </row>
    <row r="1554" spans="1:15" x14ac:dyDescent="0.15">
      <c r="A1554" s="2">
        <v>39477</v>
      </c>
      <c r="B1554" s="1">
        <v>214.76</v>
      </c>
      <c r="C1554" s="1">
        <v>217</v>
      </c>
      <c r="D1554" s="1">
        <v>206.2</v>
      </c>
      <c r="E1554" s="1">
        <v>217</v>
      </c>
      <c r="F1554" s="1">
        <v>215.46</v>
      </c>
      <c r="G1554" s="1">
        <v>-0.7</v>
      </c>
      <c r="H1554" s="4">
        <f t="shared" si="66"/>
        <v>-3.2490000000000002E-3</v>
      </c>
      <c r="I1554" s="1">
        <v>-0.32490000000000002</v>
      </c>
      <c r="J1554" s="4">
        <f t="shared" si="64"/>
        <v>7.1899999999999993E-3</v>
      </c>
      <c r="K1554" s="1">
        <v>0.71899999999999997</v>
      </c>
      <c r="L1554" s="1">
        <v>2933197</v>
      </c>
      <c r="M1554" s="1">
        <v>621090086</v>
      </c>
      <c r="N1554" s="3">
        <v>203000000000</v>
      </c>
      <c r="O1554" s="1">
        <v>87607254258</v>
      </c>
    </row>
    <row r="1555" spans="1:15" x14ac:dyDescent="0.15">
      <c r="A1555" s="2">
        <v>39478</v>
      </c>
      <c r="B1555" s="1">
        <v>206.03</v>
      </c>
      <c r="C1555" s="1">
        <v>213</v>
      </c>
      <c r="D1555" s="1">
        <v>206</v>
      </c>
      <c r="E1555" s="1">
        <v>210.99</v>
      </c>
      <c r="F1555" s="1">
        <v>214.76</v>
      </c>
      <c r="G1555" s="1">
        <v>-8.73</v>
      </c>
      <c r="H1555" s="4">
        <f t="shared" si="66"/>
        <v>-4.0650000000000006E-2</v>
      </c>
      <c r="I1555" s="1">
        <v>-4.0650000000000004</v>
      </c>
      <c r="J1555" s="4">
        <f t="shared" si="64"/>
        <v>3.4089999999999997E-3</v>
      </c>
      <c r="K1555" s="1">
        <v>0.34089999999999998</v>
      </c>
      <c r="L1555" s="1">
        <v>1390499</v>
      </c>
      <c r="M1555" s="1">
        <v>289075904</v>
      </c>
      <c r="N1555" s="3">
        <v>194000000000</v>
      </c>
      <c r="O1555" s="1">
        <v>84046016925</v>
      </c>
    </row>
    <row r="1556" spans="1:15" x14ac:dyDescent="0.15">
      <c r="A1556" s="2">
        <v>39479</v>
      </c>
      <c r="B1556" s="1">
        <v>202.51</v>
      </c>
      <c r="C1556" s="1">
        <v>204.99</v>
      </c>
      <c r="D1556" s="1">
        <v>198.9</v>
      </c>
      <c r="E1556" s="1">
        <v>204.99</v>
      </c>
      <c r="F1556" s="1">
        <v>206.03</v>
      </c>
      <c r="G1556" s="1">
        <v>-3.52</v>
      </c>
      <c r="H1556" s="4">
        <f t="shared" si="66"/>
        <v>-1.7084999999999999E-2</v>
      </c>
      <c r="I1556" s="1">
        <v>-1.7084999999999999</v>
      </c>
      <c r="J1556" s="4">
        <f t="shared" si="64"/>
        <v>5.2620000000000002E-3</v>
      </c>
      <c r="K1556" s="1">
        <v>0.5262</v>
      </c>
      <c r="L1556" s="1">
        <v>2146695</v>
      </c>
      <c r="M1556" s="1">
        <v>431423198</v>
      </c>
      <c r="N1556" s="3">
        <v>191000000000</v>
      </c>
      <c r="O1556" s="1">
        <v>82610099925</v>
      </c>
    </row>
    <row r="1557" spans="1:15" x14ac:dyDescent="0.15">
      <c r="A1557" s="2">
        <v>39482</v>
      </c>
      <c r="B1557" s="1">
        <v>211.98</v>
      </c>
      <c r="C1557" s="1">
        <v>214.65</v>
      </c>
      <c r="D1557" s="1">
        <v>204</v>
      </c>
      <c r="E1557" s="1">
        <v>204.61</v>
      </c>
      <c r="F1557" s="1">
        <v>202.51</v>
      </c>
      <c r="G1557" s="1">
        <v>9.4700000000000006</v>
      </c>
      <c r="H1557" s="4">
        <f t="shared" si="66"/>
        <v>4.6763000000000006E-2</v>
      </c>
      <c r="I1557" s="1">
        <v>4.6763000000000003</v>
      </c>
      <c r="J1557" s="4">
        <f t="shared" si="64"/>
        <v>7.2430000000000003E-3</v>
      </c>
      <c r="K1557" s="1">
        <v>0.72430000000000005</v>
      </c>
      <c r="L1557" s="1">
        <v>2954633</v>
      </c>
      <c r="M1557" s="1">
        <v>617972158</v>
      </c>
      <c r="N1557" s="3">
        <v>200000000000</v>
      </c>
      <c r="O1557" s="1">
        <v>86473206173</v>
      </c>
    </row>
    <row r="1558" spans="1:15" x14ac:dyDescent="0.15">
      <c r="A1558" s="2">
        <v>39483</v>
      </c>
      <c r="B1558" s="1">
        <v>209.38</v>
      </c>
      <c r="C1558" s="1">
        <v>212</v>
      </c>
      <c r="D1558" s="1">
        <v>208</v>
      </c>
      <c r="E1558" s="1">
        <v>212</v>
      </c>
      <c r="F1558" s="1">
        <v>211.98</v>
      </c>
      <c r="G1558" s="1">
        <v>-2.6</v>
      </c>
      <c r="H1558" s="4">
        <f t="shared" si="66"/>
        <v>-1.2265E-2</v>
      </c>
      <c r="I1558" s="1">
        <v>-1.2264999999999999</v>
      </c>
      <c r="J1558" s="4">
        <f t="shared" si="64"/>
        <v>2.078E-3</v>
      </c>
      <c r="K1558" s="1">
        <v>0.20780000000000001</v>
      </c>
      <c r="L1558" s="1">
        <v>847830</v>
      </c>
      <c r="M1558" s="1">
        <v>177590097</v>
      </c>
      <c r="N1558" s="3">
        <v>198000000000</v>
      </c>
      <c r="O1558" s="1">
        <v>85412585661</v>
      </c>
    </row>
    <row r="1559" spans="1:15" x14ac:dyDescent="0.15">
      <c r="A1559" s="2">
        <v>39491</v>
      </c>
      <c r="B1559" s="1">
        <v>203</v>
      </c>
      <c r="C1559" s="1">
        <v>208</v>
      </c>
      <c r="D1559" s="1">
        <v>202</v>
      </c>
      <c r="E1559" s="1">
        <v>208</v>
      </c>
      <c r="F1559" s="1">
        <v>209.38</v>
      </c>
      <c r="G1559" s="1">
        <v>-6.38</v>
      </c>
      <c r="H1559" s="4">
        <f t="shared" si="66"/>
        <v>-3.0470999999999998E-2</v>
      </c>
      <c r="I1559" s="1">
        <v>-3.0470999999999999</v>
      </c>
      <c r="J1559" s="4">
        <f t="shared" si="64"/>
        <v>1.219E-3</v>
      </c>
      <c r="K1559" s="1">
        <v>0.12189999999999999</v>
      </c>
      <c r="L1559" s="1">
        <v>497172</v>
      </c>
      <c r="M1559" s="1">
        <v>101444765</v>
      </c>
      <c r="N1559" s="3">
        <v>192000000000</v>
      </c>
      <c r="O1559" s="1">
        <v>82809986098</v>
      </c>
    </row>
    <row r="1560" spans="1:15" x14ac:dyDescent="0.15">
      <c r="A1560" s="2">
        <v>39492</v>
      </c>
      <c r="B1560" s="1">
        <v>203.11</v>
      </c>
      <c r="C1560" s="1">
        <v>205.9</v>
      </c>
      <c r="D1560" s="1">
        <v>202.1</v>
      </c>
      <c r="E1560" s="1">
        <v>205</v>
      </c>
      <c r="F1560" s="1">
        <v>203</v>
      </c>
      <c r="G1560" s="1">
        <v>0.11</v>
      </c>
      <c r="H1560" s="4">
        <f t="shared" si="66"/>
        <v>5.4199999999999995E-4</v>
      </c>
      <c r="I1560" s="1">
        <v>5.4199999999999998E-2</v>
      </c>
      <c r="J1560" s="4">
        <f t="shared" si="64"/>
        <v>1.8520000000000001E-3</v>
      </c>
      <c r="K1560" s="1">
        <v>0.1852</v>
      </c>
      <c r="L1560" s="1">
        <v>755616</v>
      </c>
      <c r="M1560" s="1">
        <v>153806138</v>
      </c>
      <c r="N1560" s="3">
        <v>192000000000</v>
      </c>
      <c r="O1560" s="1">
        <v>82854858504</v>
      </c>
    </row>
    <row r="1561" spans="1:15" x14ac:dyDescent="0.15">
      <c r="A1561" s="2">
        <v>39493</v>
      </c>
      <c r="B1561" s="1">
        <v>201.08</v>
      </c>
      <c r="C1561" s="1">
        <v>203</v>
      </c>
      <c r="D1561" s="1">
        <v>198</v>
      </c>
      <c r="E1561" s="1">
        <v>202.97</v>
      </c>
      <c r="F1561" s="1">
        <v>203.11</v>
      </c>
      <c r="G1561" s="1">
        <v>-2.0299999999999998</v>
      </c>
      <c r="H1561" s="4">
        <f t="shared" si="66"/>
        <v>-9.9950000000000004E-3</v>
      </c>
      <c r="I1561" s="1">
        <v>-0.99950000000000006</v>
      </c>
      <c r="J1561" s="4">
        <f t="shared" si="64"/>
        <v>3.1409999999999997E-3</v>
      </c>
      <c r="K1561" s="1">
        <v>0.31409999999999999</v>
      </c>
      <c r="L1561" s="1">
        <v>1281110</v>
      </c>
      <c r="M1561" s="1">
        <v>256163700</v>
      </c>
      <c r="N1561" s="3">
        <v>190000000000</v>
      </c>
      <c r="O1561" s="1">
        <v>82026758643</v>
      </c>
    </row>
    <row r="1562" spans="1:15" x14ac:dyDescent="0.15">
      <c r="A1562" s="2">
        <v>39496</v>
      </c>
      <c r="B1562" s="1">
        <v>206.96</v>
      </c>
      <c r="C1562" s="1">
        <v>207.1</v>
      </c>
      <c r="D1562" s="1">
        <v>201.8</v>
      </c>
      <c r="E1562" s="1">
        <v>201.8</v>
      </c>
      <c r="F1562" s="1">
        <v>201.08</v>
      </c>
      <c r="G1562" s="1">
        <v>5.88</v>
      </c>
      <c r="H1562" s="4">
        <f t="shared" si="66"/>
        <v>2.9242000000000001E-2</v>
      </c>
      <c r="I1562" s="1">
        <v>2.9241999999999999</v>
      </c>
      <c r="J1562" s="4">
        <f t="shared" si="64"/>
        <v>3.0830000000000002E-3</v>
      </c>
      <c r="K1562" s="1">
        <v>0.30830000000000002</v>
      </c>
      <c r="L1562" s="1">
        <v>1257682</v>
      </c>
      <c r="M1562" s="1">
        <v>257765662</v>
      </c>
      <c r="N1562" s="3">
        <v>195000000000</v>
      </c>
      <c r="O1562" s="1">
        <v>84425392723</v>
      </c>
    </row>
    <row r="1563" spans="1:15" x14ac:dyDescent="0.15">
      <c r="A1563" s="2">
        <v>39497</v>
      </c>
      <c r="B1563" s="1">
        <v>206.99</v>
      </c>
      <c r="C1563" s="1">
        <v>208</v>
      </c>
      <c r="D1563" s="1">
        <v>203</v>
      </c>
      <c r="E1563" s="1">
        <v>206.95</v>
      </c>
      <c r="F1563" s="1">
        <v>206.96</v>
      </c>
      <c r="G1563" s="1">
        <v>0.03</v>
      </c>
      <c r="H1563" s="4">
        <f t="shared" si="66"/>
        <v>1.45E-4</v>
      </c>
      <c r="I1563" s="1">
        <v>1.4500000000000001E-2</v>
      </c>
      <c r="J1563" s="4">
        <f t="shared" si="64"/>
        <v>1.786E-3</v>
      </c>
      <c r="K1563" s="1">
        <v>0.17860000000000001</v>
      </c>
      <c r="L1563" s="1">
        <v>728733</v>
      </c>
      <c r="M1563" s="1">
        <v>149403801</v>
      </c>
      <c r="N1563" s="3">
        <v>195000000000</v>
      </c>
      <c r="O1563" s="1">
        <v>84437630652</v>
      </c>
    </row>
    <row r="1564" spans="1:15" x14ac:dyDescent="0.15">
      <c r="A1564" s="2">
        <v>39498</v>
      </c>
      <c r="B1564" s="1">
        <v>206.1</v>
      </c>
      <c r="C1564" s="1">
        <v>209.9</v>
      </c>
      <c r="D1564" s="1">
        <v>205.15</v>
      </c>
      <c r="E1564" s="1">
        <v>207</v>
      </c>
      <c r="F1564" s="1">
        <v>206.99</v>
      </c>
      <c r="G1564" s="1">
        <v>-0.89</v>
      </c>
      <c r="H1564" s="4">
        <f t="shared" si="66"/>
        <v>-4.3E-3</v>
      </c>
      <c r="I1564" s="1">
        <v>-0.43</v>
      </c>
      <c r="J1564" s="4">
        <f t="shared" si="64"/>
        <v>2.3779999999999999E-3</v>
      </c>
      <c r="K1564" s="1">
        <v>0.23780000000000001</v>
      </c>
      <c r="L1564" s="1">
        <v>970139</v>
      </c>
      <c r="M1564" s="1">
        <v>200650696</v>
      </c>
      <c r="N1564" s="3">
        <v>195000000000</v>
      </c>
      <c r="O1564" s="1">
        <v>84074572093</v>
      </c>
    </row>
    <row r="1565" spans="1:15" x14ac:dyDescent="0.15">
      <c r="A1565" s="2">
        <v>39499</v>
      </c>
      <c r="B1565" s="1">
        <v>205.44</v>
      </c>
      <c r="C1565" s="1">
        <v>208.89</v>
      </c>
      <c r="D1565" s="1">
        <v>204.8</v>
      </c>
      <c r="E1565" s="1">
        <v>208.5</v>
      </c>
      <c r="F1565" s="1">
        <v>206.1</v>
      </c>
      <c r="G1565" s="1">
        <v>-0.66</v>
      </c>
      <c r="H1565" s="4">
        <f t="shared" si="66"/>
        <v>-3.202E-3</v>
      </c>
      <c r="I1565" s="1">
        <v>-0.32019999999999998</v>
      </c>
      <c r="J1565" s="4">
        <f t="shared" si="64"/>
        <v>2.9920000000000003E-3</v>
      </c>
      <c r="K1565" s="1">
        <v>0.29920000000000002</v>
      </c>
      <c r="L1565" s="1">
        <v>1220408</v>
      </c>
      <c r="M1565" s="1">
        <v>250662269</v>
      </c>
      <c r="N1565" s="3">
        <v>194000000000</v>
      </c>
      <c r="O1565" s="1">
        <v>83805337655</v>
      </c>
    </row>
    <row r="1566" spans="1:15" x14ac:dyDescent="0.15">
      <c r="A1566" s="2">
        <v>39500</v>
      </c>
      <c r="B1566" s="1">
        <v>200.6</v>
      </c>
      <c r="C1566" s="1">
        <v>206.47</v>
      </c>
      <c r="D1566" s="1">
        <v>197</v>
      </c>
      <c r="E1566" s="1">
        <v>205.01</v>
      </c>
      <c r="F1566" s="1">
        <v>205.44</v>
      </c>
      <c r="G1566" s="1">
        <v>-4.84</v>
      </c>
      <c r="H1566" s="4">
        <f t="shared" si="66"/>
        <v>-2.3559E-2</v>
      </c>
      <c r="I1566" s="1">
        <v>-2.3559000000000001</v>
      </c>
      <c r="J1566" s="4">
        <f t="shared" si="64"/>
        <v>4.7610000000000005E-3</v>
      </c>
      <c r="K1566" s="1">
        <v>0.47610000000000002</v>
      </c>
      <c r="L1566" s="1">
        <v>1942193</v>
      </c>
      <c r="M1566" s="1">
        <v>391675409</v>
      </c>
      <c r="N1566" s="3">
        <v>189000000000</v>
      </c>
      <c r="O1566" s="1">
        <v>81830951780</v>
      </c>
    </row>
    <row r="1567" spans="1:15" x14ac:dyDescent="0.15">
      <c r="A1567" s="2">
        <v>39503</v>
      </c>
      <c r="B1567" s="1">
        <v>196.86</v>
      </c>
      <c r="C1567" s="1">
        <v>200</v>
      </c>
      <c r="D1567" s="1">
        <v>196</v>
      </c>
      <c r="E1567" s="1">
        <v>199.9</v>
      </c>
      <c r="F1567" s="1">
        <v>200.6</v>
      </c>
      <c r="G1567" s="1">
        <v>-3.74</v>
      </c>
      <c r="H1567" s="4">
        <f t="shared" si="66"/>
        <v>-1.8644000000000001E-2</v>
      </c>
      <c r="I1567" s="1">
        <v>-1.8644000000000001</v>
      </c>
      <c r="J1567" s="4">
        <f t="shared" si="64"/>
        <v>2.7500000000000003E-3</v>
      </c>
      <c r="K1567" s="1">
        <v>0.27500000000000002</v>
      </c>
      <c r="L1567" s="1">
        <v>1121779</v>
      </c>
      <c r="M1567" s="1">
        <v>222633128</v>
      </c>
      <c r="N1567" s="3">
        <v>186000000000</v>
      </c>
      <c r="O1567" s="1">
        <v>80305289967</v>
      </c>
    </row>
    <row r="1568" spans="1:15" x14ac:dyDescent="0.15">
      <c r="A1568" s="2">
        <v>39504</v>
      </c>
      <c r="B1568" s="1">
        <v>187.8</v>
      </c>
      <c r="C1568" s="1">
        <v>200.35</v>
      </c>
      <c r="D1568" s="1">
        <v>185.9</v>
      </c>
      <c r="E1568" s="1">
        <v>198</v>
      </c>
      <c r="F1568" s="1">
        <v>196.86</v>
      </c>
      <c r="G1568" s="1">
        <v>-9.06</v>
      </c>
      <c r="H1568" s="4">
        <f t="shared" si="66"/>
        <v>-4.6022999999999994E-2</v>
      </c>
      <c r="I1568" s="1">
        <v>-4.6022999999999996</v>
      </c>
      <c r="J1568" s="4">
        <f t="shared" si="64"/>
        <v>8.6150000000000011E-3</v>
      </c>
      <c r="K1568" s="1">
        <v>0.86150000000000004</v>
      </c>
      <c r="L1568" s="1">
        <v>3514323</v>
      </c>
      <c r="M1568" s="1">
        <v>669275552</v>
      </c>
      <c r="N1568" s="3">
        <v>177000000000</v>
      </c>
      <c r="O1568" s="1">
        <v>76609435415</v>
      </c>
    </row>
    <row r="1569" spans="1:15" x14ac:dyDescent="0.15">
      <c r="A1569" s="2">
        <v>39505</v>
      </c>
      <c r="B1569" s="1">
        <v>192.18</v>
      </c>
      <c r="C1569" s="1">
        <v>195</v>
      </c>
      <c r="D1569" s="1">
        <v>183.2</v>
      </c>
      <c r="E1569" s="1">
        <v>187</v>
      </c>
      <c r="F1569" s="1">
        <v>187.8</v>
      </c>
      <c r="G1569" s="1">
        <v>4.38</v>
      </c>
      <c r="H1569" s="4">
        <f t="shared" si="66"/>
        <v>2.3323E-2</v>
      </c>
      <c r="I1569" s="1">
        <v>2.3323</v>
      </c>
      <c r="J1569" s="4">
        <f t="shared" si="64"/>
        <v>2.97E-3</v>
      </c>
      <c r="K1569" s="1">
        <v>0.29699999999999999</v>
      </c>
      <c r="L1569" s="1">
        <v>1211616</v>
      </c>
      <c r="M1569" s="1">
        <v>231597749</v>
      </c>
      <c r="N1569" s="3">
        <v>181000000000</v>
      </c>
      <c r="O1569" s="1">
        <v>78396173046</v>
      </c>
    </row>
    <row r="1570" spans="1:15" x14ac:dyDescent="0.15">
      <c r="A1570" s="2">
        <v>39506</v>
      </c>
      <c r="B1570" s="1">
        <v>190</v>
      </c>
      <c r="C1570" s="1">
        <v>194</v>
      </c>
      <c r="D1570" s="1">
        <v>188.02</v>
      </c>
      <c r="E1570" s="1">
        <v>192.19</v>
      </c>
      <c r="F1570" s="1">
        <v>192.18</v>
      </c>
      <c r="G1570" s="1">
        <v>-2.1800000000000002</v>
      </c>
      <c r="H1570" s="4">
        <f t="shared" si="66"/>
        <v>-1.1344E-2</v>
      </c>
      <c r="I1570" s="1">
        <v>-1.1344000000000001</v>
      </c>
      <c r="J1570" s="4">
        <f t="shared" si="64"/>
        <v>1.771E-3</v>
      </c>
      <c r="K1570" s="1">
        <v>0.17710000000000001</v>
      </c>
      <c r="L1570" s="1">
        <v>722637</v>
      </c>
      <c r="M1570" s="1">
        <v>137808743</v>
      </c>
      <c r="N1570" s="3">
        <v>179000000000</v>
      </c>
      <c r="O1570" s="1">
        <v>77506883540</v>
      </c>
    </row>
    <row r="1571" spans="1:15" x14ac:dyDescent="0.15">
      <c r="A1571" s="2">
        <v>39507</v>
      </c>
      <c r="B1571" s="1">
        <v>195</v>
      </c>
      <c r="C1571" s="1">
        <v>195.98</v>
      </c>
      <c r="D1571" s="1">
        <v>188.1</v>
      </c>
      <c r="E1571" s="1">
        <v>190.5</v>
      </c>
      <c r="F1571" s="1">
        <v>190</v>
      </c>
      <c r="G1571" s="1">
        <v>5</v>
      </c>
      <c r="H1571" s="4">
        <f t="shared" si="66"/>
        <v>2.6316000000000003E-2</v>
      </c>
      <c r="I1571" s="1">
        <v>2.6316000000000002</v>
      </c>
      <c r="J1571" s="4">
        <f t="shared" si="64"/>
        <v>1.7439999999999999E-3</v>
      </c>
      <c r="K1571" s="1">
        <v>0.1744</v>
      </c>
      <c r="L1571" s="1">
        <v>711440</v>
      </c>
      <c r="M1571" s="1">
        <v>137296143</v>
      </c>
      <c r="N1571" s="3">
        <v>184000000000</v>
      </c>
      <c r="O1571" s="1">
        <v>79546538370</v>
      </c>
    </row>
    <row r="1572" spans="1:15" x14ac:dyDescent="0.15">
      <c r="A1572" s="2">
        <v>39510</v>
      </c>
      <c r="B1572" s="1">
        <v>214.5</v>
      </c>
      <c r="C1572" s="1">
        <v>214.5</v>
      </c>
      <c r="D1572" s="1">
        <v>204.1</v>
      </c>
      <c r="E1572" s="1">
        <v>204.1</v>
      </c>
      <c r="F1572" s="1">
        <v>195</v>
      </c>
      <c r="G1572" s="1">
        <v>19.5</v>
      </c>
      <c r="H1572" s="4">
        <f t="shared" si="66"/>
        <v>0.1</v>
      </c>
      <c r="I1572" s="1">
        <v>10</v>
      </c>
      <c r="J1572" s="4">
        <f t="shared" si="64"/>
        <v>4.359E-3</v>
      </c>
      <c r="K1572" s="1">
        <v>0.43590000000000001</v>
      </c>
      <c r="L1572" s="1">
        <v>1778317</v>
      </c>
      <c r="M1572" s="1">
        <v>380241620</v>
      </c>
      <c r="N1572" s="3">
        <v>202000000000</v>
      </c>
      <c r="O1572" s="1">
        <v>87501192207</v>
      </c>
    </row>
    <row r="1573" spans="1:15" x14ac:dyDescent="0.15">
      <c r="A1573" s="2">
        <v>39511</v>
      </c>
      <c r="B1573" s="1">
        <v>220.93</v>
      </c>
      <c r="C1573" s="1">
        <v>228.9</v>
      </c>
      <c r="D1573" s="1">
        <v>217.05</v>
      </c>
      <c r="E1573" s="1">
        <v>225.82</v>
      </c>
      <c r="F1573" s="1">
        <v>214.5</v>
      </c>
      <c r="G1573" s="1">
        <v>6.43</v>
      </c>
      <c r="H1573" s="4">
        <f t="shared" si="66"/>
        <v>2.9977E-2</v>
      </c>
      <c r="I1573" s="1">
        <v>2.9977</v>
      </c>
      <c r="J1573" s="4">
        <f t="shared" si="64"/>
        <v>9.2899999999999996E-3</v>
      </c>
      <c r="K1573" s="1">
        <v>0.92900000000000005</v>
      </c>
      <c r="L1573" s="1">
        <v>3789826</v>
      </c>
      <c r="M1573" s="1">
        <v>847885908</v>
      </c>
      <c r="N1573" s="3">
        <v>209000000000</v>
      </c>
      <c r="O1573" s="1">
        <v>90124188318</v>
      </c>
    </row>
    <row r="1574" spans="1:15" x14ac:dyDescent="0.15">
      <c r="A1574" s="2">
        <v>39512</v>
      </c>
      <c r="B1574" s="1">
        <v>220.67</v>
      </c>
      <c r="C1574" s="1">
        <v>226.1</v>
      </c>
      <c r="D1574" s="1">
        <v>217.5</v>
      </c>
      <c r="E1574" s="1">
        <v>220.91</v>
      </c>
      <c r="F1574" s="1">
        <v>220.93</v>
      </c>
      <c r="G1574" s="1">
        <v>-0.26</v>
      </c>
      <c r="H1574" s="4">
        <f t="shared" si="66"/>
        <v>-1.1770000000000001E-3</v>
      </c>
      <c r="I1574" s="1">
        <v>-0.1177</v>
      </c>
      <c r="J1574" s="4">
        <f t="shared" si="64"/>
        <v>3.441E-3</v>
      </c>
      <c r="K1574" s="1">
        <v>0.34410000000000002</v>
      </c>
      <c r="L1574" s="1">
        <v>1403869</v>
      </c>
      <c r="M1574" s="1">
        <v>310232368</v>
      </c>
      <c r="N1574" s="3">
        <v>208000000000</v>
      </c>
      <c r="O1574" s="1">
        <v>90018126267</v>
      </c>
    </row>
    <row r="1575" spans="1:15" x14ac:dyDescent="0.15">
      <c r="A1575" s="2">
        <v>39513</v>
      </c>
      <c r="B1575" s="1">
        <v>217.02</v>
      </c>
      <c r="C1575" s="1">
        <v>224</v>
      </c>
      <c r="D1575" s="1">
        <v>216.8</v>
      </c>
      <c r="E1575" s="1">
        <v>220.68</v>
      </c>
      <c r="F1575" s="1">
        <v>220.67</v>
      </c>
      <c r="G1575" s="1">
        <v>-3.65</v>
      </c>
      <c r="H1575" s="4">
        <f t="shared" si="66"/>
        <v>-1.6541E-2</v>
      </c>
      <c r="I1575" s="1">
        <v>-1.6540999999999999</v>
      </c>
      <c r="J1575" s="4">
        <f t="shared" si="64"/>
        <v>2.0100000000000001E-3</v>
      </c>
      <c r="K1575" s="1">
        <v>0.20100000000000001</v>
      </c>
      <c r="L1575" s="1">
        <v>819736</v>
      </c>
      <c r="M1575" s="1">
        <v>180277491</v>
      </c>
      <c r="N1575" s="3">
        <v>205000000000</v>
      </c>
      <c r="O1575" s="1">
        <v>88529178241</v>
      </c>
    </row>
    <row r="1576" spans="1:15" x14ac:dyDescent="0.15">
      <c r="A1576" s="2">
        <v>39514</v>
      </c>
      <c r="B1576" s="1">
        <v>213.17</v>
      </c>
      <c r="C1576" s="1">
        <v>216.51</v>
      </c>
      <c r="D1576" s="1">
        <v>209.1</v>
      </c>
      <c r="E1576" s="1">
        <v>216.25</v>
      </c>
      <c r="F1576" s="1">
        <v>217.02</v>
      </c>
      <c r="G1576" s="1">
        <v>-3.85</v>
      </c>
      <c r="H1576" s="4">
        <f t="shared" si="66"/>
        <v>-1.7739999999999999E-2</v>
      </c>
      <c r="I1576" s="1">
        <v>-1.774</v>
      </c>
      <c r="J1576" s="4">
        <f t="shared" si="64"/>
        <v>3.6520000000000003E-3</v>
      </c>
      <c r="K1576" s="1">
        <v>0.36520000000000002</v>
      </c>
      <c r="L1576" s="1">
        <v>1489627</v>
      </c>
      <c r="M1576" s="1">
        <v>315047844</v>
      </c>
      <c r="N1576" s="3">
        <v>201000000000</v>
      </c>
      <c r="O1576" s="1">
        <v>86958644022</v>
      </c>
    </row>
    <row r="1577" spans="1:15" x14ac:dyDescent="0.15">
      <c r="A1577" s="2">
        <v>39517</v>
      </c>
      <c r="B1577" s="1">
        <v>209.59</v>
      </c>
      <c r="C1577" s="1">
        <v>215.02</v>
      </c>
      <c r="D1577" s="1">
        <v>207.2</v>
      </c>
      <c r="E1577" s="1">
        <v>210</v>
      </c>
      <c r="F1577" s="1">
        <v>213.17</v>
      </c>
      <c r="G1577" s="1">
        <v>-3.58</v>
      </c>
      <c r="H1577" s="4">
        <f t="shared" si="66"/>
        <v>-1.6794E-2</v>
      </c>
      <c r="I1577" s="1">
        <v>-1.6794</v>
      </c>
      <c r="J1577" s="4">
        <f t="shared" si="64"/>
        <v>2.6159999999999998E-3</v>
      </c>
      <c r="K1577" s="1">
        <v>0.2616</v>
      </c>
      <c r="L1577" s="1">
        <v>1067285</v>
      </c>
      <c r="M1577" s="1">
        <v>223726599</v>
      </c>
      <c r="N1577" s="3">
        <v>198000000000</v>
      </c>
      <c r="O1577" s="1">
        <v>85498251164</v>
      </c>
    </row>
    <row r="1578" spans="1:15" x14ac:dyDescent="0.15">
      <c r="A1578" s="2">
        <v>39518</v>
      </c>
      <c r="B1578" s="1">
        <v>214.78</v>
      </c>
      <c r="C1578" s="1">
        <v>216.5</v>
      </c>
      <c r="D1578" s="1">
        <v>206.05</v>
      </c>
      <c r="E1578" s="1">
        <v>207.5</v>
      </c>
      <c r="F1578" s="1">
        <v>209.59</v>
      </c>
      <c r="G1578" s="1">
        <v>5.19</v>
      </c>
      <c r="H1578" s="4">
        <f t="shared" si="66"/>
        <v>2.4763E-2</v>
      </c>
      <c r="I1578" s="1">
        <v>2.4763000000000002</v>
      </c>
      <c r="J1578" s="4">
        <f t="shared" si="64"/>
        <v>2.7889999999999998E-3</v>
      </c>
      <c r="K1578" s="1">
        <v>0.27889999999999998</v>
      </c>
      <c r="L1578" s="1">
        <v>1137728</v>
      </c>
      <c r="M1578" s="1">
        <v>241463106</v>
      </c>
      <c r="N1578" s="3">
        <v>203000000000</v>
      </c>
      <c r="O1578" s="1">
        <v>87615412878</v>
      </c>
    </row>
    <row r="1579" spans="1:15" x14ac:dyDescent="0.15">
      <c r="A1579" s="2">
        <v>39519</v>
      </c>
      <c r="B1579" s="1">
        <v>212.25</v>
      </c>
      <c r="C1579" s="1">
        <v>218.78</v>
      </c>
      <c r="D1579" s="1">
        <v>208.36</v>
      </c>
      <c r="E1579" s="1">
        <v>217.99</v>
      </c>
      <c r="F1579" s="1">
        <v>214.78</v>
      </c>
      <c r="G1579" s="1">
        <v>-2.5299999999999998</v>
      </c>
      <c r="H1579" s="4">
        <f t="shared" si="66"/>
        <v>-1.1779E-2</v>
      </c>
      <c r="I1579" s="1">
        <v>-1.1778999999999999</v>
      </c>
      <c r="J1579" s="4">
        <f t="shared" ref="J1579:J1642" si="67">K1579/100</f>
        <v>1.5E-3</v>
      </c>
      <c r="K1579" s="1">
        <v>0.15</v>
      </c>
      <c r="L1579" s="1">
        <v>611960</v>
      </c>
      <c r="M1579" s="1">
        <v>130239209</v>
      </c>
      <c r="N1579" s="3">
        <v>200000000000</v>
      </c>
      <c r="O1579" s="1">
        <v>86583347534</v>
      </c>
    </row>
    <row r="1580" spans="1:15" x14ac:dyDescent="0.15">
      <c r="A1580" s="2">
        <v>39520</v>
      </c>
      <c r="B1580" s="1">
        <v>212.7</v>
      </c>
      <c r="C1580" s="1">
        <v>215</v>
      </c>
      <c r="D1580" s="1">
        <v>191.04</v>
      </c>
      <c r="E1580" s="1">
        <v>198.11</v>
      </c>
      <c r="F1580" s="1">
        <v>212.25</v>
      </c>
      <c r="G1580" s="1">
        <v>0.45</v>
      </c>
      <c r="H1580" s="4">
        <f t="shared" si="66"/>
        <v>2.1199999999999999E-3</v>
      </c>
      <c r="I1580" s="1">
        <v>0.21199999999999999</v>
      </c>
      <c r="J1580" s="4">
        <f t="shared" si="67"/>
        <v>4.091E-3</v>
      </c>
      <c r="K1580" s="1">
        <v>0.40910000000000002</v>
      </c>
      <c r="L1580" s="1">
        <v>1669009</v>
      </c>
      <c r="M1580" s="1">
        <v>344992828</v>
      </c>
      <c r="N1580" s="3">
        <v>201000000000</v>
      </c>
      <c r="O1580" s="1">
        <v>86766916468</v>
      </c>
    </row>
    <row r="1581" spans="1:15" x14ac:dyDescent="0.15">
      <c r="A1581" s="2">
        <v>39521</v>
      </c>
      <c r="B1581" s="1">
        <v>205.04</v>
      </c>
      <c r="C1581" s="1">
        <v>209.8</v>
      </c>
      <c r="D1581" s="1">
        <v>203.99</v>
      </c>
      <c r="E1581" s="1">
        <v>209.8</v>
      </c>
      <c r="F1581" s="1">
        <v>212.7</v>
      </c>
      <c r="G1581" s="1">
        <v>-7.66</v>
      </c>
      <c r="H1581" s="4">
        <f t="shared" si="66"/>
        <v>-3.6013000000000003E-2</v>
      </c>
      <c r="I1581" s="1">
        <v>-3.6013000000000002</v>
      </c>
      <c r="J1581" s="4">
        <f t="shared" si="67"/>
        <v>2.9070000000000003E-3</v>
      </c>
      <c r="K1581" s="1">
        <v>0.29070000000000001</v>
      </c>
      <c r="L1581" s="1">
        <v>1185808</v>
      </c>
      <c r="M1581" s="1">
        <v>244698923</v>
      </c>
      <c r="N1581" s="3">
        <v>194000000000</v>
      </c>
      <c r="O1581" s="1">
        <v>83642165269</v>
      </c>
    </row>
    <row r="1582" spans="1:15" x14ac:dyDescent="0.15">
      <c r="A1582" s="2">
        <v>39524</v>
      </c>
      <c r="B1582" s="1">
        <v>200.71</v>
      </c>
      <c r="C1582" s="1">
        <v>203.98</v>
      </c>
      <c r="D1582" s="1">
        <v>198.5</v>
      </c>
      <c r="E1582" s="1">
        <v>200.03</v>
      </c>
      <c r="F1582" s="1">
        <v>205.04</v>
      </c>
      <c r="G1582" s="1">
        <v>-4.33</v>
      </c>
      <c r="H1582" s="4">
        <f t="shared" si="66"/>
        <v>-2.1118000000000001E-2</v>
      </c>
      <c r="I1582" s="1">
        <v>-2.1118000000000001</v>
      </c>
      <c r="J1582" s="4">
        <f t="shared" si="67"/>
        <v>4.2139999999999999E-3</v>
      </c>
      <c r="K1582" s="1">
        <v>0.4214</v>
      </c>
      <c r="L1582" s="1">
        <v>1718918</v>
      </c>
      <c r="M1582" s="1">
        <v>344059102</v>
      </c>
      <c r="N1582" s="3">
        <v>189000000000</v>
      </c>
      <c r="O1582" s="1">
        <v>81875824186</v>
      </c>
    </row>
    <row r="1583" spans="1:15" x14ac:dyDescent="0.15">
      <c r="A1583" s="2">
        <v>39525</v>
      </c>
      <c r="B1583" s="1">
        <v>189.54</v>
      </c>
      <c r="C1583" s="1">
        <v>200</v>
      </c>
      <c r="D1583" s="1">
        <v>186</v>
      </c>
      <c r="E1583" s="1">
        <v>196.84</v>
      </c>
      <c r="F1583" s="1">
        <v>200.71</v>
      </c>
      <c r="G1583" s="1">
        <v>-11.17</v>
      </c>
      <c r="H1583" s="4">
        <f t="shared" si="66"/>
        <v>-5.5652E-2</v>
      </c>
      <c r="I1583" s="1">
        <v>-5.5651999999999999</v>
      </c>
      <c r="J1583" s="4">
        <f t="shared" si="67"/>
        <v>7.4089999999999998E-3</v>
      </c>
      <c r="K1583" s="1">
        <v>0.7409</v>
      </c>
      <c r="L1583" s="1">
        <v>3022486</v>
      </c>
      <c r="M1583" s="1">
        <v>577180431</v>
      </c>
      <c r="N1583" s="3">
        <v>179000000000</v>
      </c>
      <c r="O1583" s="1">
        <v>77319235296</v>
      </c>
    </row>
    <row r="1584" spans="1:15" x14ac:dyDescent="0.15">
      <c r="A1584" s="2">
        <v>39526</v>
      </c>
      <c r="B1584" s="1">
        <v>191.08</v>
      </c>
      <c r="C1584" s="1">
        <v>195</v>
      </c>
      <c r="D1584" s="1">
        <v>188.11</v>
      </c>
      <c r="E1584" s="1">
        <v>189.01</v>
      </c>
      <c r="F1584" s="1">
        <v>189.54</v>
      </c>
      <c r="G1584" s="1">
        <v>1.54</v>
      </c>
      <c r="H1584" s="4">
        <f t="shared" ref="H1584:H1647" si="68">I1584/100</f>
        <v>8.1250000000000003E-3</v>
      </c>
      <c r="I1584" s="1">
        <v>0.8125</v>
      </c>
      <c r="J1584" s="4">
        <f t="shared" si="67"/>
        <v>4.555E-3</v>
      </c>
      <c r="K1584" s="1">
        <v>0.45550000000000002</v>
      </c>
      <c r="L1584" s="1">
        <v>1857929</v>
      </c>
      <c r="M1584" s="1">
        <v>355372038</v>
      </c>
      <c r="N1584" s="3">
        <v>180000000000</v>
      </c>
      <c r="O1584" s="1">
        <v>77947448983</v>
      </c>
    </row>
    <row r="1585" spans="1:15" x14ac:dyDescent="0.15">
      <c r="A1585" s="2">
        <v>39527</v>
      </c>
      <c r="B1585" s="1">
        <v>192.94</v>
      </c>
      <c r="C1585" s="1">
        <v>196</v>
      </c>
      <c r="D1585" s="1">
        <v>179.5</v>
      </c>
      <c r="E1585" s="1">
        <v>189.9</v>
      </c>
      <c r="F1585" s="1">
        <v>191.08</v>
      </c>
      <c r="G1585" s="1">
        <v>1.86</v>
      </c>
      <c r="H1585" s="4">
        <f t="shared" si="68"/>
        <v>9.7339999999999996E-3</v>
      </c>
      <c r="I1585" s="1">
        <v>0.97340000000000004</v>
      </c>
      <c r="J1585" s="4">
        <f t="shared" si="67"/>
        <v>3.6170000000000004E-3</v>
      </c>
      <c r="K1585" s="1">
        <v>0.36170000000000002</v>
      </c>
      <c r="L1585" s="1">
        <v>1475599</v>
      </c>
      <c r="M1585" s="1">
        <v>275079993</v>
      </c>
      <c r="N1585" s="3">
        <v>182000000000</v>
      </c>
      <c r="O1585" s="1">
        <v>78706200580</v>
      </c>
    </row>
    <row r="1586" spans="1:15" x14ac:dyDescent="0.15">
      <c r="A1586" s="2">
        <v>39528</v>
      </c>
      <c r="B1586" s="1">
        <v>193.68</v>
      </c>
      <c r="C1586" s="1">
        <v>197</v>
      </c>
      <c r="D1586" s="1">
        <v>191.2</v>
      </c>
      <c r="E1586" s="1">
        <v>194.3</v>
      </c>
      <c r="F1586" s="1">
        <v>192.94</v>
      </c>
      <c r="G1586" s="1">
        <v>0.74</v>
      </c>
      <c r="H1586" s="4">
        <f t="shared" si="68"/>
        <v>3.8349999999999999E-3</v>
      </c>
      <c r="I1586" s="1">
        <v>0.38350000000000001</v>
      </c>
      <c r="J1586" s="4">
        <f t="shared" si="67"/>
        <v>9.7999999999999997E-4</v>
      </c>
      <c r="K1586" s="1">
        <v>9.8000000000000004E-2</v>
      </c>
      <c r="L1586" s="1">
        <v>399904</v>
      </c>
      <c r="M1586" s="1">
        <v>77823413</v>
      </c>
      <c r="N1586" s="3">
        <v>183000000000</v>
      </c>
      <c r="O1586" s="1">
        <v>79008069495</v>
      </c>
    </row>
    <row r="1587" spans="1:15" x14ac:dyDescent="0.15">
      <c r="A1587" s="2">
        <v>39531</v>
      </c>
      <c r="B1587" s="1">
        <v>192.31</v>
      </c>
      <c r="C1587" s="1">
        <v>196.36</v>
      </c>
      <c r="D1587" s="1">
        <v>189.6</v>
      </c>
      <c r="E1587" s="1">
        <v>194</v>
      </c>
      <c r="F1587" s="1">
        <v>193.68</v>
      </c>
      <c r="G1587" s="1">
        <v>-1.37</v>
      </c>
      <c r="H1587" s="4">
        <f t="shared" si="68"/>
        <v>-7.0740000000000004E-3</v>
      </c>
      <c r="I1587" s="1">
        <v>-0.70740000000000003</v>
      </c>
      <c r="J1587" s="4">
        <f t="shared" si="67"/>
        <v>2.294E-3</v>
      </c>
      <c r="K1587" s="1">
        <v>0.22939999999999999</v>
      </c>
      <c r="L1587" s="1">
        <v>935677</v>
      </c>
      <c r="M1587" s="1">
        <v>179280128</v>
      </c>
      <c r="N1587" s="3">
        <v>182000000000</v>
      </c>
      <c r="O1587" s="1">
        <v>78449204072</v>
      </c>
    </row>
    <row r="1588" spans="1:15" x14ac:dyDescent="0.15">
      <c r="A1588" s="2">
        <v>39532</v>
      </c>
      <c r="B1588" s="1">
        <v>186.96</v>
      </c>
      <c r="C1588" s="1">
        <v>191.98</v>
      </c>
      <c r="D1588" s="1">
        <v>186</v>
      </c>
      <c r="E1588" s="1">
        <v>188</v>
      </c>
      <c r="F1588" s="1">
        <v>192.31</v>
      </c>
      <c r="G1588" s="1">
        <v>-5.35</v>
      </c>
      <c r="H1588" s="4">
        <f t="shared" si="68"/>
        <v>-2.7820000000000001E-2</v>
      </c>
      <c r="I1588" s="1">
        <v>-2.782</v>
      </c>
      <c r="J1588" s="4">
        <f t="shared" si="67"/>
        <v>2.7669999999999999E-3</v>
      </c>
      <c r="K1588" s="1">
        <v>0.2767</v>
      </c>
      <c r="L1588" s="1">
        <v>1128782</v>
      </c>
      <c r="M1588" s="1">
        <v>211875344</v>
      </c>
      <c r="N1588" s="3">
        <v>176000000000</v>
      </c>
      <c r="O1588" s="1">
        <v>76266773403</v>
      </c>
    </row>
    <row r="1589" spans="1:15" x14ac:dyDescent="0.15">
      <c r="A1589" s="2">
        <v>39533</v>
      </c>
      <c r="B1589" s="1">
        <v>185.49</v>
      </c>
      <c r="C1589" s="1">
        <v>190</v>
      </c>
      <c r="D1589" s="1">
        <v>183</v>
      </c>
      <c r="E1589" s="1">
        <v>187.5</v>
      </c>
      <c r="F1589" s="1">
        <v>186.96</v>
      </c>
      <c r="G1589" s="1">
        <v>-1.47</v>
      </c>
      <c r="H1589" s="4">
        <f t="shared" si="68"/>
        <v>-7.8630000000000002E-3</v>
      </c>
      <c r="I1589" s="1">
        <v>-0.7863</v>
      </c>
      <c r="J1589" s="4">
        <f t="shared" si="67"/>
        <v>1.0970000000000001E-3</v>
      </c>
      <c r="K1589" s="1">
        <v>0.10970000000000001</v>
      </c>
      <c r="L1589" s="1">
        <v>447511</v>
      </c>
      <c r="M1589" s="1">
        <v>83590677</v>
      </c>
      <c r="N1589" s="3">
        <v>175000000000</v>
      </c>
      <c r="O1589" s="1">
        <v>75667114883</v>
      </c>
    </row>
    <row r="1590" spans="1:15" x14ac:dyDescent="0.15">
      <c r="A1590" s="2">
        <v>39534</v>
      </c>
      <c r="B1590" s="1">
        <v>181.06</v>
      </c>
      <c r="C1590" s="1">
        <v>187.98</v>
      </c>
      <c r="D1590" s="1">
        <v>180.9</v>
      </c>
      <c r="E1590" s="1">
        <v>181</v>
      </c>
      <c r="F1590" s="1">
        <v>185.49</v>
      </c>
      <c r="G1590" s="1">
        <v>-4.43</v>
      </c>
      <c r="H1590" s="4">
        <f t="shared" si="68"/>
        <v>-2.3883000000000001E-2</v>
      </c>
      <c r="I1590" s="1">
        <v>-2.3883000000000001</v>
      </c>
      <c r="J1590" s="4">
        <f t="shared" si="67"/>
        <v>4.6389999999999999E-3</v>
      </c>
      <c r="K1590" s="1">
        <v>0.46389999999999998</v>
      </c>
      <c r="L1590" s="1">
        <v>1892465</v>
      </c>
      <c r="M1590" s="1">
        <v>344830534</v>
      </c>
      <c r="N1590" s="3">
        <v>171000000000</v>
      </c>
      <c r="O1590" s="1">
        <v>73859980704</v>
      </c>
    </row>
    <row r="1591" spans="1:15" x14ac:dyDescent="0.15">
      <c r="A1591" s="2">
        <v>39535</v>
      </c>
      <c r="B1591" s="1">
        <v>186.58</v>
      </c>
      <c r="C1591" s="1">
        <v>187.6</v>
      </c>
      <c r="D1591" s="1">
        <v>180</v>
      </c>
      <c r="E1591" s="1">
        <v>181.5</v>
      </c>
      <c r="F1591" s="1">
        <v>181.06</v>
      </c>
      <c r="G1591" s="1">
        <v>5.52</v>
      </c>
      <c r="H1591" s="4">
        <f t="shared" si="68"/>
        <v>3.0487E-2</v>
      </c>
      <c r="I1591" s="1">
        <v>3.0487000000000002</v>
      </c>
      <c r="J1591" s="4">
        <f t="shared" si="67"/>
        <v>1.6459999999999999E-3</v>
      </c>
      <c r="K1591" s="1">
        <v>0.1646</v>
      </c>
      <c r="L1591" s="1">
        <v>671620</v>
      </c>
      <c r="M1591" s="1">
        <v>123097898</v>
      </c>
      <c r="N1591" s="3">
        <v>176000000000</v>
      </c>
      <c r="O1591" s="1">
        <v>76111759636</v>
      </c>
    </row>
    <row r="1592" spans="1:15" x14ac:dyDescent="0.15">
      <c r="A1592" s="2">
        <v>39538</v>
      </c>
      <c r="B1592" s="1">
        <v>187.71</v>
      </c>
      <c r="C1592" s="1">
        <v>189.5</v>
      </c>
      <c r="D1592" s="1">
        <v>183</v>
      </c>
      <c r="E1592" s="1">
        <v>185.8</v>
      </c>
      <c r="F1592" s="1">
        <v>186.58</v>
      </c>
      <c r="G1592" s="1">
        <v>1.1299999999999999</v>
      </c>
      <c r="H1592" s="4">
        <f t="shared" si="68"/>
        <v>6.0560000000000006E-3</v>
      </c>
      <c r="I1592" s="1">
        <v>0.60560000000000003</v>
      </c>
      <c r="J1592" s="4">
        <f t="shared" si="67"/>
        <v>3.6820000000000004E-3</v>
      </c>
      <c r="K1592" s="1">
        <v>0.36820000000000003</v>
      </c>
      <c r="L1592" s="1">
        <v>1502108</v>
      </c>
      <c r="M1592" s="1">
        <v>281358730</v>
      </c>
      <c r="N1592" s="3">
        <v>177000000000</v>
      </c>
      <c r="O1592" s="1">
        <v>76572721628</v>
      </c>
    </row>
    <row r="1593" spans="1:15" x14ac:dyDescent="0.15">
      <c r="A1593" s="2">
        <v>39539</v>
      </c>
      <c r="B1593" s="1">
        <v>184.65</v>
      </c>
      <c r="C1593" s="1">
        <v>189.5</v>
      </c>
      <c r="D1593" s="1">
        <v>182</v>
      </c>
      <c r="E1593" s="1">
        <v>189.5</v>
      </c>
      <c r="F1593" s="1">
        <v>187.71</v>
      </c>
      <c r="G1593" s="1">
        <v>-3.06</v>
      </c>
      <c r="H1593" s="4">
        <f t="shared" si="68"/>
        <v>-1.6302000000000001E-2</v>
      </c>
      <c r="I1593" s="1">
        <v>-1.6302000000000001</v>
      </c>
      <c r="J1593" s="4">
        <f t="shared" si="67"/>
        <v>3.3530000000000001E-3</v>
      </c>
      <c r="K1593" s="1">
        <v>0.33529999999999999</v>
      </c>
      <c r="L1593" s="1">
        <v>1367900</v>
      </c>
      <c r="M1593" s="1">
        <v>252613478</v>
      </c>
      <c r="N1593" s="3">
        <v>174000000000</v>
      </c>
      <c r="O1593" s="1">
        <v>75324452872</v>
      </c>
    </row>
    <row r="1594" spans="1:15" x14ac:dyDescent="0.15">
      <c r="A1594" s="2">
        <v>39540</v>
      </c>
      <c r="B1594" s="1">
        <v>182.58</v>
      </c>
      <c r="C1594" s="1">
        <v>189</v>
      </c>
      <c r="D1594" s="1">
        <v>172.01</v>
      </c>
      <c r="E1594" s="1">
        <v>184</v>
      </c>
      <c r="F1594" s="1">
        <v>184.65</v>
      </c>
      <c r="G1594" s="1">
        <v>-2.0699999999999998</v>
      </c>
      <c r="H1594" s="4">
        <f t="shared" si="68"/>
        <v>-1.1209999999999999E-2</v>
      </c>
      <c r="I1594" s="1">
        <v>-1.121</v>
      </c>
      <c r="J1594" s="4">
        <f t="shared" si="67"/>
        <v>4.0280000000000003E-3</v>
      </c>
      <c r="K1594" s="1">
        <v>0.40279999999999999</v>
      </c>
      <c r="L1594" s="1">
        <v>1643103</v>
      </c>
      <c r="M1594" s="1">
        <v>298960718</v>
      </c>
      <c r="N1594" s="3">
        <v>172000000000</v>
      </c>
      <c r="O1594" s="1">
        <v>74480035772</v>
      </c>
    </row>
    <row r="1595" spans="1:15" x14ac:dyDescent="0.15">
      <c r="A1595" s="2">
        <v>39541</v>
      </c>
      <c r="B1595" s="1">
        <v>178.01</v>
      </c>
      <c r="C1595" s="1">
        <v>182</v>
      </c>
      <c r="D1595" s="1">
        <v>175</v>
      </c>
      <c r="E1595" s="1">
        <v>179</v>
      </c>
      <c r="F1595" s="1">
        <v>182.58</v>
      </c>
      <c r="G1595" s="1">
        <v>-4.57</v>
      </c>
      <c r="H1595" s="4">
        <f t="shared" si="68"/>
        <v>-2.503E-2</v>
      </c>
      <c r="I1595" s="1">
        <v>-2.5030000000000001</v>
      </c>
      <c r="J1595" s="4">
        <f t="shared" si="67"/>
        <v>3.29E-3</v>
      </c>
      <c r="K1595" s="1">
        <v>0.32900000000000001</v>
      </c>
      <c r="L1595" s="1">
        <v>1341976</v>
      </c>
      <c r="M1595" s="1">
        <v>237997145</v>
      </c>
      <c r="N1595" s="3">
        <v>168000000000</v>
      </c>
      <c r="O1595" s="1">
        <v>72615791258</v>
      </c>
    </row>
    <row r="1596" spans="1:15" x14ac:dyDescent="0.15">
      <c r="A1596" s="2">
        <v>39545</v>
      </c>
      <c r="B1596" s="1">
        <v>184.78</v>
      </c>
      <c r="C1596" s="1">
        <v>185.5</v>
      </c>
      <c r="D1596" s="1">
        <v>175</v>
      </c>
      <c r="E1596" s="1">
        <v>177</v>
      </c>
      <c r="F1596" s="1">
        <v>178.01</v>
      </c>
      <c r="G1596" s="1">
        <v>6.77</v>
      </c>
      <c r="H1596" s="4">
        <f t="shared" si="68"/>
        <v>3.8031999999999996E-2</v>
      </c>
      <c r="I1596" s="1">
        <v>3.8031999999999999</v>
      </c>
      <c r="J1596" s="4">
        <f t="shared" si="67"/>
        <v>5.385E-3</v>
      </c>
      <c r="K1596" s="1">
        <v>0.53849999999999998</v>
      </c>
      <c r="L1596" s="1">
        <v>2196869</v>
      </c>
      <c r="M1596" s="1">
        <v>394870541</v>
      </c>
      <c r="N1596" s="3">
        <v>174000000000</v>
      </c>
      <c r="O1596" s="1">
        <v>75377483898</v>
      </c>
    </row>
    <row r="1597" spans="1:15" x14ac:dyDescent="0.15">
      <c r="A1597" s="2">
        <v>39546</v>
      </c>
      <c r="B1597" s="1">
        <v>191.53</v>
      </c>
      <c r="C1597" s="1">
        <v>193</v>
      </c>
      <c r="D1597" s="1">
        <v>182</v>
      </c>
      <c r="E1597" s="1">
        <v>184.5</v>
      </c>
      <c r="F1597" s="1">
        <v>184.78</v>
      </c>
      <c r="G1597" s="1">
        <v>6.75</v>
      </c>
      <c r="H1597" s="4">
        <f t="shared" si="68"/>
        <v>3.653E-2</v>
      </c>
      <c r="I1597" s="1">
        <v>3.653</v>
      </c>
      <c r="J1597" s="4">
        <f t="shared" si="67"/>
        <v>3.2009999999999999E-3</v>
      </c>
      <c r="K1597" s="1">
        <v>0.3201</v>
      </c>
      <c r="L1597" s="1">
        <v>1305819</v>
      </c>
      <c r="M1597" s="1">
        <v>247291459</v>
      </c>
      <c r="N1597" s="3">
        <v>181000000000</v>
      </c>
      <c r="O1597" s="1">
        <v>78131017918</v>
      </c>
    </row>
    <row r="1598" spans="1:15" x14ac:dyDescent="0.15">
      <c r="A1598" s="2">
        <v>39547</v>
      </c>
      <c r="B1598" s="1">
        <v>183.45</v>
      </c>
      <c r="C1598" s="1">
        <v>190</v>
      </c>
      <c r="D1598" s="1">
        <v>182.85</v>
      </c>
      <c r="E1598" s="1">
        <v>188.7</v>
      </c>
      <c r="F1598" s="1">
        <v>191.53</v>
      </c>
      <c r="G1598" s="1">
        <v>-8.08</v>
      </c>
      <c r="H1598" s="4">
        <f t="shared" si="68"/>
        <v>-4.2187000000000002E-2</v>
      </c>
      <c r="I1598" s="1">
        <v>-4.2187000000000001</v>
      </c>
      <c r="J1598" s="4">
        <f t="shared" si="67"/>
        <v>3.0659999999999997E-3</v>
      </c>
      <c r="K1598" s="1">
        <v>0.30659999999999998</v>
      </c>
      <c r="L1598" s="1">
        <v>1250713</v>
      </c>
      <c r="M1598" s="1">
        <v>234604519</v>
      </c>
      <c r="N1598" s="3">
        <v>173000000000</v>
      </c>
      <c r="O1598" s="1">
        <v>74834935713</v>
      </c>
    </row>
    <row r="1599" spans="1:15" x14ac:dyDescent="0.15">
      <c r="A1599" s="2">
        <v>39548</v>
      </c>
      <c r="B1599" s="1">
        <v>178.39</v>
      </c>
      <c r="C1599" s="1">
        <v>183</v>
      </c>
      <c r="D1599" s="1">
        <v>175.9</v>
      </c>
      <c r="E1599" s="1">
        <v>182</v>
      </c>
      <c r="F1599" s="1">
        <v>183.45</v>
      </c>
      <c r="G1599" s="1">
        <v>-5.0599999999999996</v>
      </c>
      <c r="H1599" s="4">
        <f t="shared" si="68"/>
        <v>-2.7581999999999999E-2</v>
      </c>
      <c r="I1599" s="1">
        <v>-2.7582</v>
      </c>
      <c r="J1599" s="4">
        <f t="shared" si="67"/>
        <v>5.0029999999999996E-3</v>
      </c>
      <c r="K1599" s="1">
        <v>0.50029999999999997</v>
      </c>
      <c r="L1599" s="1">
        <v>2040977</v>
      </c>
      <c r="M1599" s="1">
        <v>365825520</v>
      </c>
      <c r="N1599" s="3">
        <v>168000000000</v>
      </c>
      <c r="O1599" s="1">
        <v>72770805025</v>
      </c>
    </row>
    <row r="1600" spans="1:15" x14ac:dyDescent="0.15">
      <c r="A1600" s="2">
        <v>39549</v>
      </c>
      <c r="B1600" s="1">
        <v>175.65</v>
      </c>
      <c r="C1600" s="1">
        <v>179</v>
      </c>
      <c r="D1600" s="1">
        <v>175</v>
      </c>
      <c r="E1600" s="1">
        <v>178.5</v>
      </c>
      <c r="F1600" s="1">
        <v>178.39</v>
      </c>
      <c r="G1600" s="1">
        <v>-2.74</v>
      </c>
      <c r="H1600" s="4">
        <f t="shared" si="68"/>
        <v>-1.536E-2</v>
      </c>
      <c r="I1600" s="1">
        <v>-1.536</v>
      </c>
      <c r="J1600" s="4">
        <f t="shared" si="67"/>
        <v>5.8730000000000006E-3</v>
      </c>
      <c r="K1600" s="1">
        <v>0.58730000000000004</v>
      </c>
      <c r="L1600" s="1">
        <v>2395773</v>
      </c>
      <c r="M1600" s="1">
        <v>424169970</v>
      </c>
      <c r="N1600" s="3">
        <v>166000000000</v>
      </c>
      <c r="O1600" s="1">
        <v>71653074178</v>
      </c>
    </row>
    <row r="1601" spans="1:15" x14ac:dyDescent="0.15">
      <c r="A1601" s="2">
        <v>39552</v>
      </c>
      <c r="B1601" s="1">
        <v>168.09</v>
      </c>
      <c r="C1601" s="1">
        <v>174.98</v>
      </c>
      <c r="D1601" s="1">
        <v>167.68</v>
      </c>
      <c r="E1601" s="1">
        <v>174.98</v>
      </c>
      <c r="F1601" s="1">
        <v>175.65</v>
      </c>
      <c r="G1601" s="1">
        <v>-7.56</v>
      </c>
      <c r="H1601" s="4">
        <f t="shared" si="68"/>
        <v>-4.3040000000000002E-2</v>
      </c>
      <c r="I1601" s="1">
        <v>-4.3040000000000003</v>
      </c>
      <c r="J1601" s="4">
        <f t="shared" si="67"/>
        <v>5.3159999999999995E-3</v>
      </c>
      <c r="K1601" s="1">
        <v>0.53159999999999996</v>
      </c>
      <c r="L1601" s="1">
        <v>2168437</v>
      </c>
      <c r="M1601" s="1">
        <v>369038598</v>
      </c>
      <c r="N1601" s="3">
        <v>159000000000</v>
      </c>
      <c r="O1601" s="1">
        <v>68569116075</v>
      </c>
    </row>
    <row r="1602" spans="1:15" x14ac:dyDescent="0.15">
      <c r="A1602" s="2">
        <v>39553</v>
      </c>
      <c r="B1602" s="1">
        <v>168.38</v>
      </c>
      <c r="C1602" s="1">
        <v>168.5</v>
      </c>
      <c r="D1602" s="1">
        <v>161.5</v>
      </c>
      <c r="E1602" s="1">
        <v>167</v>
      </c>
      <c r="F1602" s="1">
        <v>168.09</v>
      </c>
      <c r="G1602" s="1">
        <v>0.28999999999999998</v>
      </c>
      <c r="H1602" s="4">
        <f t="shared" si="68"/>
        <v>1.725E-3</v>
      </c>
      <c r="I1602" s="1">
        <v>0.17249999999999999</v>
      </c>
      <c r="J1602" s="4">
        <f t="shared" si="67"/>
        <v>4.9389999999999998E-3</v>
      </c>
      <c r="K1602" s="1">
        <v>0.49390000000000001</v>
      </c>
      <c r="L1602" s="1">
        <v>2014840</v>
      </c>
      <c r="M1602" s="1">
        <v>330691480</v>
      </c>
      <c r="N1602" s="3">
        <v>159000000000</v>
      </c>
      <c r="O1602" s="1">
        <v>68687416055</v>
      </c>
    </row>
    <row r="1603" spans="1:15" x14ac:dyDescent="0.15">
      <c r="A1603" s="2">
        <v>39554</v>
      </c>
      <c r="B1603" s="1">
        <v>169.12</v>
      </c>
      <c r="C1603" s="1">
        <v>173</v>
      </c>
      <c r="D1603" s="1">
        <v>164.06</v>
      </c>
      <c r="E1603" s="1">
        <v>168</v>
      </c>
      <c r="F1603" s="1">
        <v>168.38</v>
      </c>
      <c r="G1603" s="1">
        <v>0.74</v>
      </c>
      <c r="H1603" s="4">
        <f t="shared" si="68"/>
        <v>4.3949999999999996E-3</v>
      </c>
      <c r="I1603" s="1">
        <v>0.4395</v>
      </c>
      <c r="J1603" s="4">
        <f t="shared" si="67"/>
        <v>3.8340000000000002E-3</v>
      </c>
      <c r="K1603" s="1">
        <v>0.38340000000000002</v>
      </c>
      <c r="L1603" s="1">
        <v>1563877</v>
      </c>
      <c r="M1603" s="1">
        <v>265734673</v>
      </c>
      <c r="N1603" s="3">
        <v>160000000000</v>
      </c>
      <c r="O1603" s="1">
        <v>68989284970</v>
      </c>
    </row>
    <row r="1604" spans="1:15" x14ac:dyDescent="0.15">
      <c r="A1604" s="2">
        <v>39555</v>
      </c>
      <c r="B1604" s="1">
        <v>169.12</v>
      </c>
      <c r="C1604" s="1">
        <v>174</v>
      </c>
      <c r="D1604" s="1">
        <v>166.1</v>
      </c>
      <c r="E1604" s="1">
        <v>170.5</v>
      </c>
      <c r="F1604" s="1">
        <v>169.12</v>
      </c>
      <c r="G1604" s="1">
        <v>0</v>
      </c>
      <c r="H1604" s="4">
        <f t="shared" si="68"/>
        <v>0</v>
      </c>
      <c r="I1604" s="1">
        <v>0</v>
      </c>
      <c r="J1604" s="4">
        <f t="shared" si="67"/>
        <v>2.5500000000000002E-3</v>
      </c>
      <c r="K1604" s="1">
        <v>0.255</v>
      </c>
      <c r="L1604" s="1">
        <v>1040105</v>
      </c>
      <c r="M1604" s="1">
        <v>176634095</v>
      </c>
      <c r="N1604" s="3">
        <v>160000000000</v>
      </c>
      <c r="O1604" s="1">
        <v>68989284970</v>
      </c>
    </row>
    <row r="1605" spans="1:15" x14ac:dyDescent="0.15">
      <c r="A1605" s="2">
        <v>39556</v>
      </c>
      <c r="B1605" s="1">
        <v>170.06</v>
      </c>
      <c r="C1605" s="1">
        <v>172.5</v>
      </c>
      <c r="D1605" s="1">
        <v>164</v>
      </c>
      <c r="E1605" s="1">
        <v>166.65</v>
      </c>
      <c r="F1605" s="1">
        <v>169.12</v>
      </c>
      <c r="G1605" s="1">
        <v>0.94</v>
      </c>
      <c r="H1605" s="4">
        <f t="shared" si="68"/>
        <v>5.5579999999999996E-3</v>
      </c>
      <c r="I1605" s="1">
        <v>0.55579999999999996</v>
      </c>
      <c r="J1605" s="4">
        <f t="shared" si="67"/>
        <v>3.3750000000000004E-3</v>
      </c>
      <c r="K1605" s="1">
        <v>0.33750000000000002</v>
      </c>
      <c r="L1605" s="1">
        <v>1376797</v>
      </c>
      <c r="M1605" s="1">
        <v>229547374</v>
      </c>
      <c r="N1605" s="3">
        <v>161000000000</v>
      </c>
      <c r="O1605" s="1">
        <v>69372740078</v>
      </c>
    </row>
    <row r="1606" spans="1:15" x14ac:dyDescent="0.15">
      <c r="A1606" s="2">
        <v>39559</v>
      </c>
      <c r="B1606" s="1">
        <v>171.54</v>
      </c>
      <c r="C1606" s="1">
        <v>183</v>
      </c>
      <c r="D1606" s="1">
        <v>166.02</v>
      </c>
      <c r="E1606" s="1">
        <v>180</v>
      </c>
      <c r="F1606" s="1">
        <v>170.06</v>
      </c>
      <c r="G1606" s="1">
        <v>1.48</v>
      </c>
      <c r="H1606" s="4">
        <f t="shared" si="68"/>
        <v>8.7029999999999989E-3</v>
      </c>
      <c r="I1606" s="1">
        <v>0.87029999999999996</v>
      </c>
      <c r="J1606" s="4">
        <f t="shared" si="67"/>
        <v>3.5599999999999998E-3</v>
      </c>
      <c r="K1606" s="1">
        <v>0.35599999999999998</v>
      </c>
      <c r="L1606" s="1">
        <v>1452256</v>
      </c>
      <c r="M1606" s="1">
        <v>250079531</v>
      </c>
      <c r="N1606" s="3">
        <v>162000000000</v>
      </c>
      <c r="O1606" s="1">
        <v>69976477908</v>
      </c>
    </row>
    <row r="1607" spans="1:15" x14ac:dyDescent="0.15">
      <c r="A1607" s="2">
        <v>39560</v>
      </c>
      <c r="B1607" s="1">
        <v>165.2</v>
      </c>
      <c r="C1607" s="1">
        <v>172</v>
      </c>
      <c r="D1607" s="1">
        <v>155</v>
      </c>
      <c r="E1607" s="1">
        <v>166</v>
      </c>
      <c r="F1607" s="1">
        <v>171.54</v>
      </c>
      <c r="G1607" s="1">
        <v>-6.34</v>
      </c>
      <c r="H1607" s="4">
        <f t="shared" si="68"/>
        <v>-3.6958999999999999E-2</v>
      </c>
      <c r="I1607" s="1">
        <v>-3.6959</v>
      </c>
      <c r="J1607" s="4">
        <f t="shared" si="67"/>
        <v>5.4250000000000001E-3</v>
      </c>
      <c r="K1607" s="1">
        <v>0.54249999999999998</v>
      </c>
      <c r="L1607" s="1">
        <v>2212942</v>
      </c>
      <c r="M1607" s="1">
        <v>359871902</v>
      </c>
      <c r="N1607" s="3">
        <v>156000000000</v>
      </c>
      <c r="O1607" s="1">
        <v>67390195583</v>
      </c>
    </row>
    <row r="1608" spans="1:15" x14ac:dyDescent="0.15">
      <c r="A1608" s="2">
        <v>39561</v>
      </c>
      <c r="B1608" s="1">
        <v>171.02</v>
      </c>
      <c r="C1608" s="1">
        <v>173</v>
      </c>
      <c r="D1608" s="1">
        <v>157</v>
      </c>
      <c r="E1608" s="1">
        <v>161.4</v>
      </c>
      <c r="F1608" s="1">
        <v>165.2</v>
      </c>
      <c r="G1608" s="1">
        <v>5.82</v>
      </c>
      <c r="H1608" s="4">
        <f t="shared" si="68"/>
        <v>3.5230000000000004E-2</v>
      </c>
      <c r="I1608" s="1">
        <v>3.5230000000000001</v>
      </c>
      <c r="J1608" s="4">
        <f t="shared" si="67"/>
        <v>3.1059999999999998E-3</v>
      </c>
      <c r="K1608" s="1">
        <v>0.31059999999999999</v>
      </c>
      <c r="L1608" s="1">
        <v>1266988</v>
      </c>
      <c r="M1608" s="1">
        <v>211089327</v>
      </c>
      <c r="N1608" s="3">
        <v>161000000000</v>
      </c>
      <c r="O1608" s="1">
        <v>69764353805</v>
      </c>
    </row>
    <row r="1609" spans="1:15" x14ac:dyDescent="0.15">
      <c r="A1609" s="2">
        <v>39562</v>
      </c>
      <c r="B1609" s="1">
        <v>185.97</v>
      </c>
      <c r="C1609" s="1">
        <v>188.12</v>
      </c>
      <c r="D1609" s="1">
        <v>177</v>
      </c>
      <c r="E1609" s="1">
        <v>183</v>
      </c>
      <c r="F1609" s="1">
        <v>171.02</v>
      </c>
      <c r="G1609" s="1">
        <v>14.95</v>
      </c>
      <c r="H1609" s="4">
        <f t="shared" si="68"/>
        <v>8.7416999999999995E-2</v>
      </c>
      <c r="I1609" s="1">
        <v>8.7416999999999998</v>
      </c>
      <c r="J1609" s="4">
        <f t="shared" si="67"/>
        <v>9.639E-3</v>
      </c>
      <c r="K1609" s="1">
        <v>0.96389999999999998</v>
      </c>
      <c r="L1609" s="1">
        <v>3932187</v>
      </c>
      <c r="M1609" s="1">
        <v>718031257</v>
      </c>
      <c r="N1609" s="3">
        <v>176000000000</v>
      </c>
      <c r="O1609" s="1">
        <v>75862921747</v>
      </c>
    </row>
    <row r="1610" spans="1:15" x14ac:dyDescent="0.15">
      <c r="A1610" s="2">
        <v>39563</v>
      </c>
      <c r="B1610" s="1">
        <v>177.82</v>
      </c>
      <c r="C1610" s="1">
        <v>184</v>
      </c>
      <c r="D1610" s="1">
        <v>177.8</v>
      </c>
      <c r="E1610" s="1">
        <v>184</v>
      </c>
      <c r="F1610" s="1">
        <v>185.97</v>
      </c>
      <c r="G1610" s="1">
        <v>-8.15</v>
      </c>
      <c r="H1610" s="4">
        <f t="shared" si="68"/>
        <v>-4.3823999999999995E-2</v>
      </c>
      <c r="I1610" s="1">
        <v>-4.3823999999999996</v>
      </c>
      <c r="J1610" s="4">
        <f t="shared" si="67"/>
        <v>5.8450000000000004E-3</v>
      </c>
      <c r="K1610" s="1">
        <v>0.58450000000000002</v>
      </c>
      <c r="L1610" s="1">
        <v>2384507</v>
      </c>
      <c r="M1610" s="1">
        <v>429087518</v>
      </c>
      <c r="N1610" s="3">
        <v>168000000000</v>
      </c>
      <c r="O1610" s="1">
        <v>72538284374</v>
      </c>
    </row>
    <row r="1611" spans="1:15" x14ac:dyDescent="0.15">
      <c r="A1611" s="2">
        <v>39566</v>
      </c>
      <c r="B1611" s="1">
        <v>176.6</v>
      </c>
      <c r="C1611" s="1">
        <v>177.47</v>
      </c>
      <c r="D1611" s="1">
        <v>170.17</v>
      </c>
      <c r="E1611" s="1">
        <v>175.99</v>
      </c>
      <c r="F1611" s="1">
        <v>177.82</v>
      </c>
      <c r="G1611" s="1">
        <v>-1.22</v>
      </c>
      <c r="H1611" s="4">
        <f t="shared" si="68"/>
        <v>-6.8610000000000008E-3</v>
      </c>
      <c r="I1611" s="1">
        <v>-0.68610000000000004</v>
      </c>
      <c r="J1611" s="4">
        <f t="shared" si="67"/>
        <v>3.1310000000000001E-3</v>
      </c>
      <c r="K1611" s="1">
        <v>0.31309999999999999</v>
      </c>
      <c r="L1611" s="1">
        <v>1277232</v>
      </c>
      <c r="M1611" s="1">
        <v>220439148</v>
      </c>
      <c r="N1611" s="3">
        <v>167000000000</v>
      </c>
      <c r="O1611" s="1">
        <v>72040608596</v>
      </c>
    </row>
    <row r="1612" spans="1:15" x14ac:dyDescent="0.15">
      <c r="A1612" s="2">
        <v>39567</v>
      </c>
      <c r="B1612" s="1">
        <v>176.57</v>
      </c>
      <c r="C1612" s="1">
        <v>177.77</v>
      </c>
      <c r="D1612" s="1">
        <v>172.01</v>
      </c>
      <c r="E1612" s="1">
        <v>172.01</v>
      </c>
      <c r="F1612" s="1">
        <v>176.6</v>
      </c>
      <c r="G1612" s="1">
        <v>-0.03</v>
      </c>
      <c r="H1612" s="4">
        <f t="shared" si="68"/>
        <v>-1.7000000000000001E-4</v>
      </c>
      <c r="I1612" s="1">
        <v>-1.7000000000000001E-2</v>
      </c>
      <c r="J1612" s="4">
        <f t="shared" si="67"/>
        <v>1.5070000000000001E-3</v>
      </c>
      <c r="K1612" s="1">
        <v>0.1507</v>
      </c>
      <c r="L1612" s="1">
        <v>614926</v>
      </c>
      <c r="M1612" s="1">
        <v>107374297</v>
      </c>
      <c r="N1612" s="3">
        <v>167000000000</v>
      </c>
      <c r="O1612" s="1">
        <v>72028370667</v>
      </c>
    </row>
    <row r="1613" spans="1:15" x14ac:dyDescent="0.15">
      <c r="A1613" s="2">
        <v>39568</v>
      </c>
      <c r="B1613" s="1">
        <v>183.13</v>
      </c>
      <c r="C1613" s="1">
        <v>184.9</v>
      </c>
      <c r="D1613" s="1">
        <v>176.66</v>
      </c>
      <c r="E1613" s="1">
        <v>176.66</v>
      </c>
      <c r="F1613" s="1">
        <v>176.57</v>
      </c>
      <c r="G1613" s="1">
        <v>6.56</v>
      </c>
      <c r="H1613" s="4">
        <f t="shared" si="68"/>
        <v>3.7151999999999998E-2</v>
      </c>
      <c r="I1613" s="1">
        <v>3.7151999999999998</v>
      </c>
      <c r="J1613" s="4">
        <f t="shared" si="67"/>
        <v>2.9130000000000002E-3</v>
      </c>
      <c r="K1613" s="1">
        <v>0.2913</v>
      </c>
      <c r="L1613" s="1">
        <v>1188327</v>
      </c>
      <c r="M1613" s="1">
        <v>215284885</v>
      </c>
      <c r="N1613" s="3">
        <v>173000000000</v>
      </c>
      <c r="O1613" s="1">
        <v>74704397804</v>
      </c>
    </row>
    <row r="1614" spans="1:15" x14ac:dyDescent="0.15">
      <c r="A1614" s="2">
        <v>39573</v>
      </c>
      <c r="B1614" s="1">
        <v>183.66</v>
      </c>
      <c r="C1614" s="1">
        <v>185.58</v>
      </c>
      <c r="D1614" s="1">
        <v>181.88</v>
      </c>
      <c r="E1614" s="1">
        <v>183.4</v>
      </c>
      <c r="F1614" s="1">
        <v>183.13</v>
      </c>
      <c r="G1614" s="1">
        <v>0.53</v>
      </c>
      <c r="H1614" s="4">
        <f t="shared" si="68"/>
        <v>2.8939999999999999E-3</v>
      </c>
      <c r="I1614" s="1">
        <v>0.28939999999999999</v>
      </c>
      <c r="J1614" s="4">
        <f t="shared" si="67"/>
        <v>1.983E-3</v>
      </c>
      <c r="K1614" s="1">
        <v>0.1983</v>
      </c>
      <c r="L1614" s="1">
        <v>808973</v>
      </c>
      <c r="M1614" s="1">
        <v>148396736</v>
      </c>
      <c r="N1614" s="3">
        <v>173000000000</v>
      </c>
      <c r="O1614" s="1">
        <v>74920601216</v>
      </c>
    </row>
    <row r="1615" spans="1:15" x14ac:dyDescent="0.15">
      <c r="A1615" s="2">
        <v>39574</v>
      </c>
      <c r="B1615" s="1">
        <v>179.78</v>
      </c>
      <c r="C1615" s="1">
        <v>183</v>
      </c>
      <c r="D1615" s="1">
        <v>178.08</v>
      </c>
      <c r="E1615" s="1">
        <v>183</v>
      </c>
      <c r="F1615" s="1">
        <v>183.66</v>
      </c>
      <c r="G1615" s="1">
        <v>-3.88</v>
      </c>
      <c r="H1615" s="4">
        <f t="shared" si="68"/>
        <v>-2.1125999999999999E-2</v>
      </c>
      <c r="I1615" s="1">
        <v>-2.1126</v>
      </c>
      <c r="J1615" s="4">
        <f t="shared" si="67"/>
        <v>2.081E-3</v>
      </c>
      <c r="K1615" s="1">
        <v>0.20810000000000001</v>
      </c>
      <c r="L1615" s="1">
        <v>848761</v>
      </c>
      <c r="M1615" s="1">
        <v>152222994</v>
      </c>
      <c r="N1615" s="3">
        <v>170000000000</v>
      </c>
      <c r="O1615" s="1">
        <v>73337829068</v>
      </c>
    </row>
    <row r="1616" spans="1:15" x14ac:dyDescent="0.15">
      <c r="A1616" s="2">
        <v>39575</v>
      </c>
      <c r="B1616" s="1">
        <v>175.54</v>
      </c>
      <c r="C1616" s="1">
        <v>181.6</v>
      </c>
      <c r="D1616" s="1">
        <v>175.48</v>
      </c>
      <c r="E1616" s="1">
        <v>178</v>
      </c>
      <c r="F1616" s="1">
        <v>179.78</v>
      </c>
      <c r="G1616" s="1">
        <v>-4.24</v>
      </c>
      <c r="H1616" s="4">
        <f t="shared" si="68"/>
        <v>-2.3584000000000001E-2</v>
      </c>
      <c r="I1616" s="1">
        <v>-2.3584000000000001</v>
      </c>
      <c r="J1616" s="4">
        <f t="shared" si="67"/>
        <v>1.8029999999999999E-3</v>
      </c>
      <c r="K1616" s="1">
        <v>0.18029999999999999</v>
      </c>
      <c r="L1616" s="1">
        <v>735375</v>
      </c>
      <c r="M1616" s="1">
        <v>131020228</v>
      </c>
      <c r="N1616" s="3">
        <v>166000000000</v>
      </c>
      <c r="O1616" s="1">
        <v>71608201772</v>
      </c>
    </row>
    <row r="1617" spans="1:15" x14ac:dyDescent="0.15">
      <c r="A1617" s="2">
        <v>39576</v>
      </c>
      <c r="B1617" s="1">
        <v>179.03</v>
      </c>
      <c r="C1617" s="1">
        <v>179.8</v>
      </c>
      <c r="D1617" s="1">
        <v>171</v>
      </c>
      <c r="E1617" s="1">
        <v>174.99</v>
      </c>
      <c r="F1617" s="1">
        <v>175.54</v>
      </c>
      <c r="G1617" s="1">
        <v>3.49</v>
      </c>
      <c r="H1617" s="4">
        <f t="shared" si="68"/>
        <v>1.9882E-2</v>
      </c>
      <c r="I1617" s="1">
        <v>1.9882</v>
      </c>
      <c r="J1617" s="4">
        <f t="shared" si="67"/>
        <v>2.1719999999999999E-3</v>
      </c>
      <c r="K1617" s="1">
        <v>0.2172</v>
      </c>
      <c r="L1617" s="1">
        <v>886066</v>
      </c>
      <c r="M1617" s="1">
        <v>154116406</v>
      </c>
      <c r="N1617" s="3">
        <v>169000000000</v>
      </c>
      <c r="O1617" s="1">
        <v>73031880843</v>
      </c>
    </row>
    <row r="1618" spans="1:15" x14ac:dyDescent="0.15">
      <c r="A1618" s="2">
        <v>39577</v>
      </c>
      <c r="B1618" s="1">
        <v>177.74</v>
      </c>
      <c r="C1618" s="1">
        <v>179.99</v>
      </c>
      <c r="D1618" s="1">
        <v>175.51</v>
      </c>
      <c r="E1618" s="1">
        <v>179.99</v>
      </c>
      <c r="F1618" s="1">
        <v>179.03</v>
      </c>
      <c r="G1618" s="1">
        <v>-1.29</v>
      </c>
      <c r="H1618" s="4">
        <f t="shared" si="68"/>
        <v>-7.2050000000000005E-3</v>
      </c>
      <c r="I1618" s="1">
        <v>-0.72050000000000003</v>
      </c>
      <c r="J1618" s="4">
        <f t="shared" si="67"/>
        <v>1.4149999999999998E-3</v>
      </c>
      <c r="K1618" s="1">
        <v>0.14149999999999999</v>
      </c>
      <c r="L1618" s="1">
        <v>577401</v>
      </c>
      <c r="M1618" s="1">
        <v>102419877</v>
      </c>
      <c r="N1618" s="3">
        <v>168000000000</v>
      </c>
      <c r="O1618" s="1">
        <v>72505649897</v>
      </c>
    </row>
    <row r="1619" spans="1:15" x14ac:dyDescent="0.15">
      <c r="A1619" s="2">
        <v>39580</v>
      </c>
      <c r="B1619" s="1">
        <v>181</v>
      </c>
      <c r="C1619" s="1">
        <v>182.55</v>
      </c>
      <c r="D1619" s="1">
        <v>172.8</v>
      </c>
      <c r="E1619" s="1">
        <v>174.49</v>
      </c>
      <c r="F1619" s="1">
        <v>177.74</v>
      </c>
      <c r="G1619" s="1">
        <v>3.26</v>
      </c>
      <c r="H1619" s="4">
        <f t="shared" si="68"/>
        <v>1.8341E-2</v>
      </c>
      <c r="I1619" s="1">
        <v>1.8341000000000001</v>
      </c>
      <c r="J1619" s="4">
        <f t="shared" si="67"/>
        <v>2.2570000000000003E-3</v>
      </c>
      <c r="K1619" s="1">
        <v>0.22570000000000001</v>
      </c>
      <c r="L1619" s="1">
        <v>920633</v>
      </c>
      <c r="M1619" s="1">
        <v>163594356</v>
      </c>
      <c r="N1619" s="3">
        <v>171000000000</v>
      </c>
      <c r="O1619" s="1">
        <v>73835504846</v>
      </c>
    </row>
    <row r="1620" spans="1:15" x14ac:dyDescent="0.15">
      <c r="A1620" s="2">
        <v>39581</v>
      </c>
      <c r="B1620" s="1">
        <v>178.96</v>
      </c>
      <c r="C1620" s="1">
        <v>182.9</v>
      </c>
      <c r="D1620" s="1">
        <v>175.2</v>
      </c>
      <c r="E1620" s="1">
        <v>176.48</v>
      </c>
      <c r="F1620" s="1">
        <v>181</v>
      </c>
      <c r="G1620" s="1">
        <v>-2.04</v>
      </c>
      <c r="H1620" s="4">
        <f t="shared" si="68"/>
        <v>-1.1271E-2</v>
      </c>
      <c r="I1620" s="1">
        <v>-1.1271</v>
      </c>
      <c r="J1620" s="4">
        <f t="shared" si="67"/>
        <v>1.261E-3</v>
      </c>
      <c r="K1620" s="1">
        <v>0.12609999999999999</v>
      </c>
      <c r="L1620" s="1">
        <v>514506</v>
      </c>
      <c r="M1620" s="1">
        <v>91723212</v>
      </c>
      <c r="N1620" s="3">
        <v>169000000000</v>
      </c>
      <c r="O1620" s="1">
        <v>73003325675</v>
      </c>
    </row>
    <row r="1621" spans="1:15" x14ac:dyDescent="0.15">
      <c r="A1621" s="2">
        <v>39582</v>
      </c>
      <c r="B1621" s="1">
        <v>180.76</v>
      </c>
      <c r="C1621" s="1">
        <v>181.3</v>
      </c>
      <c r="D1621" s="1">
        <v>177.12</v>
      </c>
      <c r="E1621" s="1">
        <v>177.3</v>
      </c>
      <c r="F1621" s="1">
        <v>178.96</v>
      </c>
      <c r="G1621" s="1">
        <v>1.8</v>
      </c>
      <c r="H1621" s="4">
        <f t="shared" si="68"/>
        <v>1.0058000000000001E-2</v>
      </c>
      <c r="I1621" s="1">
        <v>1.0058</v>
      </c>
      <c r="J1621" s="4">
        <f t="shared" si="67"/>
        <v>1.4729999999999999E-3</v>
      </c>
      <c r="K1621" s="1">
        <v>0.14729999999999999</v>
      </c>
      <c r="L1621" s="1">
        <v>600844</v>
      </c>
      <c r="M1621" s="1">
        <v>108222058</v>
      </c>
      <c r="N1621" s="3">
        <v>171000000000</v>
      </c>
      <c r="O1621" s="1">
        <v>73737601414</v>
      </c>
    </row>
    <row r="1622" spans="1:15" x14ac:dyDescent="0.15">
      <c r="A1622" s="2">
        <v>39583</v>
      </c>
      <c r="B1622" s="1">
        <v>183.58</v>
      </c>
      <c r="C1622" s="1">
        <v>187.5</v>
      </c>
      <c r="D1622" s="1">
        <v>179</v>
      </c>
      <c r="E1622" s="1">
        <v>182</v>
      </c>
      <c r="F1622" s="1">
        <v>180.76</v>
      </c>
      <c r="G1622" s="1">
        <v>2.82</v>
      </c>
      <c r="H1622" s="4">
        <f t="shared" si="68"/>
        <v>1.5601E-2</v>
      </c>
      <c r="I1622" s="1">
        <v>1.5601</v>
      </c>
      <c r="J1622" s="4">
        <f t="shared" si="67"/>
        <v>3.6009999999999996E-3</v>
      </c>
      <c r="K1622" s="1">
        <v>0.36009999999999998</v>
      </c>
      <c r="L1622" s="1">
        <v>1469044</v>
      </c>
      <c r="M1622" s="1">
        <v>271639672</v>
      </c>
      <c r="N1622" s="3">
        <v>173000000000</v>
      </c>
      <c r="O1622" s="1">
        <v>74887966738</v>
      </c>
    </row>
    <row r="1623" spans="1:15" x14ac:dyDescent="0.15">
      <c r="A1623" s="2">
        <v>39584</v>
      </c>
      <c r="B1623" s="1">
        <v>182.94</v>
      </c>
      <c r="C1623" s="1">
        <v>186</v>
      </c>
      <c r="D1623" s="1">
        <v>182.05</v>
      </c>
      <c r="E1623" s="1">
        <v>183</v>
      </c>
      <c r="F1623" s="1">
        <v>183.58</v>
      </c>
      <c r="G1623" s="1">
        <v>-0.64</v>
      </c>
      <c r="H1623" s="4">
        <f t="shared" si="68"/>
        <v>-3.4860000000000004E-3</v>
      </c>
      <c r="I1623" s="1">
        <v>-0.34860000000000002</v>
      </c>
      <c r="J1623" s="4">
        <f t="shared" si="67"/>
        <v>1.1459999999999999E-3</v>
      </c>
      <c r="K1623" s="1">
        <v>0.11459999999999999</v>
      </c>
      <c r="L1623" s="1">
        <v>467332</v>
      </c>
      <c r="M1623" s="1">
        <v>85690776</v>
      </c>
      <c r="N1623" s="3">
        <v>173000000000</v>
      </c>
      <c r="O1623" s="1">
        <v>74626890920</v>
      </c>
    </row>
    <row r="1624" spans="1:15" x14ac:dyDescent="0.15">
      <c r="A1624" s="2">
        <v>39587</v>
      </c>
      <c r="B1624" s="1">
        <v>180.01</v>
      </c>
      <c r="C1624" s="1">
        <v>182.94</v>
      </c>
      <c r="D1624" s="1">
        <v>179.06</v>
      </c>
      <c r="E1624" s="1">
        <v>182.94</v>
      </c>
      <c r="F1624" s="1">
        <v>182.94</v>
      </c>
      <c r="G1624" s="1">
        <v>-2.93</v>
      </c>
      <c r="H1624" s="4">
        <f t="shared" si="68"/>
        <v>-1.6015999999999999E-2</v>
      </c>
      <c r="I1624" s="1">
        <v>-1.6015999999999999</v>
      </c>
      <c r="J1624" s="4">
        <f t="shared" si="67"/>
        <v>9.3799999999999992E-4</v>
      </c>
      <c r="K1624" s="1">
        <v>9.3799999999999994E-2</v>
      </c>
      <c r="L1624" s="1">
        <v>382832</v>
      </c>
      <c r="M1624" s="1">
        <v>68955076</v>
      </c>
      <c r="N1624" s="3">
        <v>170000000000</v>
      </c>
      <c r="O1624" s="1">
        <v>73431653190</v>
      </c>
    </row>
    <row r="1625" spans="1:15" x14ac:dyDescent="0.15">
      <c r="A1625" s="2">
        <v>39588</v>
      </c>
      <c r="B1625" s="1">
        <v>173.09</v>
      </c>
      <c r="C1625" s="1">
        <v>181.2</v>
      </c>
      <c r="D1625" s="1">
        <v>173</v>
      </c>
      <c r="E1625" s="1">
        <v>178.1</v>
      </c>
      <c r="F1625" s="1">
        <v>180.01</v>
      </c>
      <c r="G1625" s="1">
        <v>-6.92</v>
      </c>
      <c r="H1625" s="4">
        <f t="shared" si="68"/>
        <v>-3.8441999999999997E-2</v>
      </c>
      <c r="I1625" s="1">
        <v>-3.8441999999999998</v>
      </c>
      <c r="J1625" s="4">
        <f t="shared" si="67"/>
        <v>2.434E-3</v>
      </c>
      <c r="K1625" s="1">
        <v>0.24340000000000001</v>
      </c>
      <c r="L1625" s="1">
        <v>992735</v>
      </c>
      <c r="M1625" s="1">
        <v>176605312</v>
      </c>
      <c r="N1625" s="3">
        <v>163000000000</v>
      </c>
      <c r="O1625" s="1">
        <v>70608770905</v>
      </c>
    </row>
    <row r="1626" spans="1:15" x14ac:dyDescent="0.15">
      <c r="A1626" s="2">
        <v>39589</v>
      </c>
      <c r="B1626" s="1">
        <v>173.64</v>
      </c>
      <c r="C1626" s="1">
        <v>177</v>
      </c>
      <c r="D1626" s="1">
        <v>170</v>
      </c>
      <c r="E1626" s="1">
        <v>171.6</v>
      </c>
      <c r="F1626" s="1">
        <v>173.09</v>
      </c>
      <c r="G1626" s="1">
        <v>0.55000000000000004</v>
      </c>
      <c r="H1626" s="4">
        <f t="shared" si="68"/>
        <v>3.1780000000000003E-3</v>
      </c>
      <c r="I1626" s="1">
        <v>0.31780000000000003</v>
      </c>
      <c r="J1626" s="4">
        <f t="shared" si="67"/>
        <v>4.7910000000000001E-3</v>
      </c>
      <c r="K1626" s="1">
        <v>0.47910000000000003</v>
      </c>
      <c r="L1626" s="1">
        <v>1954296</v>
      </c>
      <c r="M1626" s="1">
        <v>334549900</v>
      </c>
      <c r="N1626" s="3">
        <v>164000000000</v>
      </c>
      <c r="O1626" s="1">
        <v>70833132936</v>
      </c>
    </row>
    <row r="1627" spans="1:15" x14ac:dyDescent="0.15">
      <c r="A1627" s="2">
        <v>39590</v>
      </c>
      <c r="B1627" s="1">
        <v>172.84</v>
      </c>
      <c r="C1627" s="1">
        <v>175</v>
      </c>
      <c r="D1627" s="1">
        <v>168.44</v>
      </c>
      <c r="E1627" s="1">
        <v>173.34</v>
      </c>
      <c r="F1627" s="1">
        <v>173.64</v>
      </c>
      <c r="G1627" s="1">
        <v>-0.8</v>
      </c>
      <c r="H1627" s="4">
        <f t="shared" si="68"/>
        <v>-4.607E-3</v>
      </c>
      <c r="I1627" s="1">
        <v>-0.4607</v>
      </c>
      <c r="J1627" s="4">
        <f t="shared" si="67"/>
        <v>1.8470000000000001E-3</v>
      </c>
      <c r="K1627" s="1">
        <v>0.1847</v>
      </c>
      <c r="L1627" s="1">
        <v>753639</v>
      </c>
      <c r="M1627" s="1">
        <v>129331816</v>
      </c>
      <c r="N1627" s="3">
        <v>163000000000</v>
      </c>
      <c r="O1627" s="1">
        <v>70506788163</v>
      </c>
    </row>
    <row r="1628" spans="1:15" x14ac:dyDescent="0.15">
      <c r="A1628" s="2">
        <v>39591</v>
      </c>
      <c r="B1628" s="1">
        <v>172</v>
      </c>
      <c r="C1628" s="1">
        <v>173</v>
      </c>
      <c r="D1628" s="1">
        <v>170</v>
      </c>
      <c r="E1628" s="1">
        <v>170.01</v>
      </c>
      <c r="F1628" s="1">
        <v>172.84</v>
      </c>
      <c r="G1628" s="1">
        <v>-0.84</v>
      </c>
      <c r="H1628" s="4">
        <f t="shared" si="68"/>
        <v>-4.8599999999999997E-3</v>
      </c>
      <c r="I1628" s="1">
        <v>-0.48599999999999999</v>
      </c>
      <c r="J1628" s="4">
        <f t="shared" si="67"/>
        <v>3.16E-3</v>
      </c>
      <c r="K1628" s="1">
        <v>0.316</v>
      </c>
      <c r="L1628" s="1">
        <v>1289114</v>
      </c>
      <c r="M1628" s="1">
        <v>220240585</v>
      </c>
      <c r="N1628" s="3">
        <v>162000000000</v>
      </c>
      <c r="O1628" s="1">
        <v>70164126152</v>
      </c>
    </row>
    <row r="1629" spans="1:15" x14ac:dyDescent="0.15">
      <c r="A1629" s="2">
        <v>39594</v>
      </c>
      <c r="B1629" s="1">
        <v>172.84</v>
      </c>
      <c r="C1629" s="1">
        <v>173</v>
      </c>
      <c r="D1629" s="1">
        <v>170</v>
      </c>
      <c r="E1629" s="1">
        <v>170</v>
      </c>
      <c r="F1629" s="1">
        <v>172</v>
      </c>
      <c r="G1629" s="1">
        <v>0.84</v>
      </c>
      <c r="H1629" s="4">
        <f t="shared" si="68"/>
        <v>4.8840000000000003E-3</v>
      </c>
      <c r="I1629" s="1">
        <v>0.4884</v>
      </c>
      <c r="J1629" s="4">
        <f t="shared" si="67"/>
        <v>1.616E-3</v>
      </c>
      <c r="K1629" s="1">
        <v>0.16159999999999999</v>
      </c>
      <c r="L1629" s="1">
        <v>735452</v>
      </c>
      <c r="M1629" s="1">
        <v>125694889</v>
      </c>
      <c r="N1629" s="3">
        <v>163000000000</v>
      </c>
      <c r="O1629" s="1">
        <v>78663107763</v>
      </c>
    </row>
    <row r="1630" spans="1:15" x14ac:dyDescent="0.15">
      <c r="A1630" s="2">
        <v>39595</v>
      </c>
      <c r="B1630" s="1">
        <v>169.81</v>
      </c>
      <c r="C1630" s="1">
        <v>174</v>
      </c>
      <c r="D1630" s="1">
        <v>169.6</v>
      </c>
      <c r="E1630" s="1">
        <v>170.98</v>
      </c>
      <c r="F1630" s="1">
        <v>172.84</v>
      </c>
      <c r="G1630" s="1">
        <v>-3.03</v>
      </c>
      <c r="H1630" s="4">
        <f t="shared" si="68"/>
        <v>-1.7531000000000001E-2</v>
      </c>
      <c r="I1630" s="1">
        <v>-1.7531000000000001</v>
      </c>
      <c r="J1630" s="4">
        <f t="shared" si="67"/>
        <v>3.3960000000000001E-3</v>
      </c>
      <c r="K1630" s="1">
        <v>0.33960000000000001</v>
      </c>
      <c r="L1630" s="1">
        <v>1545589</v>
      </c>
      <c r="M1630" s="1">
        <v>265513865</v>
      </c>
      <c r="N1630" s="3">
        <v>160000000000</v>
      </c>
      <c r="O1630" s="1">
        <v>77284091237</v>
      </c>
    </row>
    <row r="1631" spans="1:15" x14ac:dyDescent="0.15">
      <c r="A1631" s="2">
        <v>39596</v>
      </c>
      <c r="B1631" s="1">
        <v>0</v>
      </c>
      <c r="C1631" s="1">
        <v>0</v>
      </c>
      <c r="D1631" s="1">
        <v>0</v>
      </c>
      <c r="E1631" s="1">
        <v>0</v>
      </c>
      <c r="F1631" s="1">
        <v>169.81</v>
      </c>
      <c r="G1631" s="1" t="s">
        <v>12</v>
      </c>
      <c r="H1631" s="4" t="e">
        <f t="shared" si="68"/>
        <v>#VALUE!</v>
      </c>
      <c r="I1631" s="1" t="s">
        <v>12</v>
      </c>
      <c r="J1631" s="4">
        <f t="shared" si="67"/>
        <v>0</v>
      </c>
      <c r="K1631" s="1">
        <v>0</v>
      </c>
      <c r="L1631" s="1">
        <v>0</v>
      </c>
      <c r="M1631" s="1">
        <v>0</v>
      </c>
      <c r="N1631" s="3">
        <v>160000000000</v>
      </c>
      <c r="O1631" s="1">
        <v>77284091237</v>
      </c>
    </row>
    <row r="1632" spans="1:15" x14ac:dyDescent="0.15">
      <c r="A1632" s="2">
        <v>39597</v>
      </c>
      <c r="B1632" s="1">
        <v>169.84</v>
      </c>
      <c r="C1632" s="1">
        <v>172</v>
      </c>
      <c r="D1632" s="1">
        <v>167.25</v>
      </c>
      <c r="E1632" s="1">
        <v>169.88</v>
      </c>
      <c r="F1632" s="1">
        <v>169.81</v>
      </c>
      <c r="G1632" s="1">
        <v>0.03</v>
      </c>
      <c r="H1632" s="4">
        <f t="shared" si="68"/>
        <v>1.7699999999999999E-4</v>
      </c>
      <c r="I1632" s="1">
        <v>1.77E-2</v>
      </c>
      <c r="J1632" s="4">
        <f t="shared" si="67"/>
        <v>2.0720000000000001E-3</v>
      </c>
      <c r="K1632" s="1">
        <v>0.2072</v>
      </c>
      <c r="L1632" s="1">
        <v>943131</v>
      </c>
      <c r="M1632" s="1">
        <v>160096339</v>
      </c>
      <c r="N1632" s="3">
        <v>160000000000</v>
      </c>
      <c r="O1632" s="1">
        <v>77297744865</v>
      </c>
    </row>
    <row r="1633" spans="1:15" x14ac:dyDescent="0.15">
      <c r="A1633" s="2">
        <v>39598</v>
      </c>
      <c r="B1633" s="1">
        <v>168.14</v>
      </c>
      <c r="C1633" s="1">
        <v>170.5</v>
      </c>
      <c r="D1633" s="1">
        <v>167.01</v>
      </c>
      <c r="E1633" s="1">
        <v>169.7</v>
      </c>
      <c r="F1633" s="1">
        <v>169.84</v>
      </c>
      <c r="G1633" s="1">
        <v>-1.7</v>
      </c>
      <c r="H1633" s="4">
        <f t="shared" si="68"/>
        <v>-1.0008999999999999E-2</v>
      </c>
      <c r="I1633" s="1">
        <v>-1.0008999999999999</v>
      </c>
      <c r="J1633" s="4">
        <f t="shared" si="67"/>
        <v>1.1429999999999999E-3</v>
      </c>
      <c r="K1633" s="1">
        <v>0.1143</v>
      </c>
      <c r="L1633" s="1">
        <v>520308</v>
      </c>
      <c r="M1633" s="1">
        <v>87809655</v>
      </c>
      <c r="N1633" s="3">
        <v>159000000000</v>
      </c>
      <c r="O1633" s="1">
        <v>76524039223</v>
      </c>
    </row>
    <row r="1634" spans="1:15" x14ac:dyDescent="0.15">
      <c r="A1634" s="2">
        <v>39601</v>
      </c>
      <c r="B1634" s="1">
        <v>171.18</v>
      </c>
      <c r="C1634" s="1">
        <v>172</v>
      </c>
      <c r="D1634" s="1">
        <v>164</v>
      </c>
      <c r="E1634" s="1">
        <v>168.8</v>
      </c>
      <c r="F1634" s="1">
        <v>168.14</v>
      </c>
      <c r="G1634" s="1">
        <v>3.04</v>
      </c>
      <c r="H1634" s="4">
        <f t="shared" si="68"/>
        <v>1.8079999999999999E-2</v>
      </c>
      <c r="I1634" s="1">
        <v>1.8080000000000001</v>
      </c>
      <c r="J1634" s="4">
        <f t="shared" si="67"/>
        <v>1.8509999999999998E-3</v>
      </c>
      <c r="K1634" s="1">
        <v>0.18509999999999999</v>
      </c>
      <c r="L1634" s="1">
        <v>842312</v>
      </c>
      <c r="M1634" s="1">
        <v>141068877</v>
      </c>
      <c r="N1634" s="3">
        <v>162000000000</v>
      </c>
      <c r="O1634" s="1">
        <v>77907606960</v>
      </c>
    </row>
    <row r="1635" spans="1:15" x14ac:dyDescent="0.15">
      <c r="A1635" s="2">
        <v>39602</v>
      </c>
      <c r="B1635" s="1">
        <v>170.79</v>
      </c>
      <c r="C1635" s="1">
        <v>172</v>
      </c>
      <c r="D1635" s="1">
        <v>169.51</v>
      </c>
      <c r="E1635" s="1">
        <v>170</v>
      </c>
      <c r="F1635" s="1">
        <v>171.18</v>
      </c>
      <c r="G1635" s="1">
        <v>-0.39</v>
      </c>
      <c r="H1635" s="4">
        <f t="shared" si="68"/>
        <v>-2.2780000000000001E-3</v>
      </c>
      <c r="I1635" s="1">
        <v>-0.2278</v>
      </c>
      <c r="J1635" s="4">
        <f t="shared" si="67"/>
        <v>1.4449999999999999E-3</v>
      </c>
      <c r="K1635" s="1">
        <v>0.14449999999999999</v>
      </c>
      <c r="L1635" s="1">
        <v>657703</v>
      </c>
      <c r="M1635" s="1">
        <v>112098666</v>
      </c>
      <c r="N1635" s="3">
        <v>161000000000</v>
      </c>
      <c r="O1635" s="1">
        <v>77730109783</v>
      </c>
    </row>
    <row r="1636" spans="1:15" x14ac:dyDescent="0.15">
      <c r="A1636" s="2">
        <v>39603</v>
      </c>
      <c r="B1636" s="1">
        <v>168.18</v>
      </c>
      <c r="C1636" s="1">
        <v>170</v>
      </c>
      <c r="D1636" s="1">
        <v>167.69</v>
      </c>
      <c r="E1636" s="1">
        <v>168.04</v>
      </c>
      <c r="F1636" s="1">
        <v>170.79</v>
      </c>
      <c r="G1636" s="1">
        <v>-2.61</v>
      </c>
      <c r="H1636" s="4">
        <f t="shared" si="68"/>
        <v>-1.5282E-2</v>
      </c>
      <c r="I1636" s="1">
        <v>-1.5282</v>
      </c>
      <c r="J1636" s="4">
        <f t="shared" si="67"/>
        <v>1.488E-3</v>
      </c>
      <c r="K1636" s="1">
        <v>0.14879999999999999</v>
      </c>
      <c r="L1636" s="1">
        <v>677030</v>
      </c>
      <c r="M1636" s="1">
        <v>113903649</v>
      </c>
      <c r="N1636" s="3">
        <v>159000000000</v>
      </c>
      <c r="O1636" s="1">
        <v>76542244062</v>
      </c>
    </row>
    <row r="1637" spans="1:15" x14ac:dyDescent="0.15">
      <c r="A1637" s="2">
        <v>39604</v>
      </c>
      <c r="B1637" s="1">
        <v>164.99</v>
      </c>
      <c r="C1637" s="1">
        <v>170.88</v>
      </c>
      <c r="D1637" s="1">
        <v>164.7</v>
      </c>
      <c r="E1637" s="1">
        <v>168</v>
      </c>
      <c r="F1637" s="1">
        <v>168.18</v>
      </c>
      <c r="G1637" s="1">
        <v>-3.19</v>
      </c>
      <c r="H1637" s="4">
        <f t="shared" si="68"/>
        <v>-1.8967999999999999E-2</v>
      </c>
      <c r="I1637" s="1">
        <v>-1.8968</v>
      </c>
      <c r="J1637" s="4">
        <f t="shared" si="67"/>
        <v>8.6200000000000003E-4</v>
      </c>
      <c r="K1637" s="1">
        <v>8.6199999999999999E-2</v>
      </c>
      <c r="L1637" s="1">
        <v>392205</v>
      </c>
      <c r="M1637" s="1">
        <v>65373349</v>
      </c>
      <c r="N1637" s="3">
        <v>156000000000</v>
      </c>
      <c r="O1637" s="1">
        <v>75090408180</v>
      </c>
    </row>
    <row r="1638" spans="1:15" x14ac:dyDescent="0.15">
      <c r="A1638" s="2">
        <v>39605</v>
      </c>
      <c r="B1638" s="1">
        <v>163.82</v>
      </c>
      <c r="C1638" s="1">
        <v>165.01</v>
      </c>
      <c r="D1638" s="1">
        <v>161.01</v>
      </c>
      <c r="E1638" s="1">
        <v>164.99</v>
      </c>
      <c r="F1638" s="1">
        <v>164.99</v>
      </c>
      <c r="G1638" s="1">
        <v>-1.17</v>
      </c>
      <c r="H1638" s="4">
        <f t="shared" si="68"/>
        <v>-7.0909999999999992E-3</v>
      </c>
      <c r="I1638" s="1">
        <v>-0.70909999999999995</v>
      </c>
      <c r="J1638" s="4">
        <f t="shared" si="67"/>
        <v>1.717E-3</v>
      </c>
      <c r="K1638" s="1">
        <v>0.17169999999999999</v>
      </c>
      <c r="L1638" s="1">
        <v>781469</v>
      </c>
      <c r="M1638" s="1">
        <v>127119585</v>
      </c>
      <c r="N1638" s="3">
        <v>155000000000</v>
      </c>
      <c r="O1638" s="1">
        <v>74557916650</v>
      </c>
    </row>
    <row r="1639" spans="1:15" x14ac:dyDescent="0.15">
      <c r="A1639" s="2">
        <v>39609</v>
      </c>
      <c r="B1639" s="1">
        <v>157.83000000000001</v>
      </c>
      <c r="C1639" s="1">
        <v>160.99</v>
      </c>
      <c r="D1639" s="1">
        <v>156.11000000000001</v>
      </c>
      <c r="E1639" s="1">
        <v>159.06</v>
      </c>
      <c r="F1639" s="1">
        <v>163.82</v>
      </c>
      <c r="G1639" s="1">
        <v>-5.99</v>
      </c>
      <c r="H1639" s="4">
        <f t="shared" si="68"/>
        <v>-3.6565E-2</v>
      </c>
      <c r="I1639" s="1">
        <v>-3.6564999999999999</v>
      </c>
      <c r="J1639" s="4">
        <f t="shared" si="67"/>
        <v>2.7939999999999996E-3</v>
      </c>
      <c r="K1639" s="1">
        <v>0.27939999999999998</v>
      </c>
      <c r="L1639" s="1">
        <v>1271558</v>
      </c>
      <c r="M1639" s="1">
        <v>201611524</v>
      </c>
      <c r="N1639" s="3">
        <v>149000000000</v>
      </c>
      <c r="O1639" s="1">
        <v>71831742064</v>
      </c>
    </row>
    <row r="1640" spans="1:15" x14ac:dyDescent="0.15">
      <c r="A1640" s="2">
        <v>39610</v>
      </c>
      <c r="B1640" s="1">
        <v>157.49</v>
      </c>
      <c r="C1640" s="1">
        <v>158</v>
      </c>
      <c r="D1640" s="1">
        <v>154</v>
      </c>
      <c r="E1640" s="1">
        <v>156.83000000000001</v>
      </c>
      <c r="F1640" s="1">
        <v>157.83000000000001</v>
      </c>
      <c r="G1640" s="1">
        <v>-0.34</v>
      </c>
      <c r="H1640" s="4">
        <f t="shared" si="68"/>
        <v>-2.1540000000000001E-3</v>
      </c>
      <c r="I1640" s="1">
        <v>-0.21540000000000001</v>
      </c>
      <c r="J1640" s="4">
        <f t="shared" si="67"/>
        <v>2.0050000000000003E-3</v>
      </c>
      <c r="K1640" s="1">
        <v>0.20050000000000001</v>
      </c>
      <c r="L1640" s="1">
        <v>912631</v>
      </c>
      <c r="M1640" s="1">
        <v>142357442</v>
      </c>
      <c r="N1640" s="3">
        <v>149000000000</v>
      </c>
      <c r="O1640" s="1">
        <v>71677000935</v>
      </c>
    </row>
    <row r="1641" spans="1:15" x14ac:dyDescent="0.15">
      <c r="A1641" s="2">
        <v>39611</v>
      </c>
      <c r="B1641" s="1">
        <v>151.21</v>
      </c>
      <c r="C1641" s="1">
        <v>157.47999999999999</v>
      </c>
      <c r="D1641" s="1">
        <v>147.4</v>
      </c>
      <c r="E1641" s="1">
        <v>157.47999999999999</v>
      </c>
      <c r="F1641" s="1">
        <v>157.49</v>
      </c>
      <c r="G1641" s="1">
        <v>-6.28</v>
      </c>
      <c r="H1641" s="4">
        <f t="shared" si="68"/>
        <v>-3.9876000000000002E-2</v>
      </c>
      <c r="I1641" s="1">
        <v>-3.9876</v>
      </c>
      <c r="J1641" s="4">
        <f t="shared" si="67"/>
        <v>3.0299999999999997E-3</v>
      </c>
      <c r="K1641" s="1">
        <v>0.30299999999999999</v>
      </c>
      <c r="L1641" s="1">
        <v>1378990</v>
      </c>
      <c r="M1641" s="1">
        <v>210043603</v>
      </c>
      <c r="N1641" s="3">
        <v>143000000000</v>
      </c>
      <c r="O1641" s="1">
        <v>68818841269</v>
      </c>
    </row>
    <row r="1642" spans="1:15" x14ac:dyDescent="0.15">
      <c r="A1642" s="2">
        <v>39612</v>
      </c>
      <c r="B1642" s="1">
        <v>149.49</v>
      </c>
      <c r="C1642" s="1">
        <v>151.4</v>
      </c>
      <c r="D1642" s="1">
        <v>148.11000000000001</v>
      </c>
      <c r="E1642" s="1">
        <v>148.11000000000001</v>
      </c>
      <c r="F1642" s="1">
        <v>151.21</v>
      </c>
      <c r="G1642" s="1">
        <v>-1.72</v>
      </c>
      <c r="H1642" s="4">
        <f t="shared" si="68"/>
        <v>-1.1375E-2</v>
      </c>
      <c r="I1642" s="1">
        <v>-1.1375</v>
      </c>
      <c r="J1642" s="4">
        <f t="shared" si="67"/>
        <v>1.359E-3</v>
      </c>
      <c r="K1642" s="1">
        <v>0.13589999999999999</v>
      </c>
      <c r="L1642" s="1">
        <v>618634</v>
      </c>
      <c r="M1642" s="1">
        <v>92612196</v>
      </c>
      <c r="N1642" s="3">
        <v>141000000000</v>
      </c>
      <c r="O1642" s="1">
        <v>68036033207</v>
      </c>
    </row>
    <row r="1643" spans="1:15" x14ac:dyDescent="0.15">
      <c r="A1643" s="2">
        <v>39615</v>
      </c>
      <c r="B1643" s="1">
        <v>144.5</v>
      </c>
      <c r="C1643" s="1">
        <v>148</v>
      </c>
      <c r="D1643" s="1">
        <v>144.44</v>
      </c>
      <c r="E1643" s="1">
        <v>147.69999999999999</v>
      </c>
      <c r="F1643" s="1">
        <v>148.65</v>
      </c>
      <c r="G1643" s="1">
        <v>-4.1500000000000004</v>
      </c>
      <c r="H1643" s="4">
        <f t="shared" si="68"/>
        <v>-2.7917999999999998E-2</v>
      </c>
      <c r="I1643" s="1">
        <v>-2.7917999999999998</v>
      </c>
      <c r="J1643" s="4">
        <f t="shared" ref="J1643:J1706" si="69">K1643/100</f>
        <v>2.245E-3</v>
      </c>
      <c r="K1643" s="1">
        <v>0.22450000000000001</v>
      </c>
      <c r="L1643" s="1">
        <v>1021954</v>
      </c>
      <c r="M1643" s="1">
        <v>148642350</v>
      </c>
      <c r="N1643" s="3">
        <v>136000000000</v>
      </c>
      <c r="O1643" s="1">
        <v>65764979587</v>
      </c>
    </row>
    <row r="1644" spans="1:15" x14ac:dyDescent="0.15">
      <c r="A1644" s="2">
        <v>39616</v>
      </c>
      <c r="B1644" s="1">
        <v>141.97</v>
      </c>
      <c r="C1644" s="1">
        <v>143.51</v>
      </c>
      <c r="D1644" s="1">
        <v>140.11000000000001</v>
      </c>
      <c r="E1644" s="1">
        <v>143.51</v>
      </c>
      <c r="F1644" s="1">
        <v>144.5</v>
      </c>
      <c r="G1644" s="1">
        <v>-2.5299999999999998</v>
      </c>
      <c r="H1644" s="4">
        <f t="shared" si="68"/>
        <v>-1.7509E-2</v>
      </c>
      <c r="I1644" s="1">
        <v>-1.7508999999999999</v>
      </c>
      <c r="J1644" s="4">
        <f t="shared" si="69"/>
        <v>3.8390000000000004E-3</v>
      </c>
      <c r="K1644" s="1">
        <v>0.38390000000000002</v>
      </c>
      <c r="L1644" s="1">
        <v>1747415</v>
      </c>
      <c r="M1644" s="1">
        <v>246424803</v>
      </c>
      <c r="N1644" s="3">
        <v>134000000000</v>
      </c>
      <c r="O1644" s="1">
        <v>64613523543</v>
      </c>
    </row>
    <row r="1645" spans="1:15" x14ac:dyDescent="0.15">
      <c r="A1645" s="2">
        <v>39617</v>
      </c>
      <c r="B1645" s="1">
        <v>144.29</v>
      </c>
      <c r="C1645" s="1">
        <v>145</v>
      </c>
      <c r="D1645" s="1">
        <v>139.58000000000001</v>
      </c>
      <c r="E1645" s="1">
        <v>140.32</v>
      </c>
      <c r="F1645" s="1">
        <v>141.97</v>
      </c>
      <c r="G1645" s="1">
        <v>2.3199999999999998</v>
      </c>
      <c r="H1645" s="4">
        <f t="shared" si="68"/>
        <v>1.6341000000000001E-2</v>
      </c>
      <c r="I1645" s="1">
        <v>1.6341000000000001</v>
      </c>
      <c r="J1645" s="4">
        <f t="shared" si="69"/>
        <v>3.8649999999999999E-3</v>
      </c>
      <c r="K1645" s="1">
        <v>0.38650000000000001</v>
      </c>
      <c r="L1645" s="1">
        <v>1759240</v>
      </c>
      <c r="M1645" s="1">
        <v>250451606</v>
      </c>
      <c r="N1645" s="3">
        <v>136000000000</v>
      </c>
      <c r="O1645" s="1">
        <v>65669404184</v>
      </c>
    </row>
    <row r="1646" spans="1:15" x14ac:dyDescent="0.15">
      <c r="A1646" s="2">
        <v>39618</v>
      </c>
      <c r="B1646" s="1">
        <v>140.47</v>
      </c>
      <c r="C1646" s="1">
        <v>144.80000000000001</v>
      </c>
      <c r="D1646" s="1">
        <v>140</v>
      </c>
      <c r="E1646" s="1">
        <v>144.80000000000001</v>
      </c>
      <c r="F1646" s="1">
        <v>144.29</v>
      </c>
      <c r="G1646" s="1">
        <v>-3.82</v>
      </c>
      <c r="H1646" s="4">
        <f t="shared" si="68"/>
        <v>-2.6474000000000001E-2</v>
      </c>
      <c r="I1646" s="1">
        <v>-2.6474000000000002</v>
      </c>
      <c r="J1646" s="4">
        <f t="shared" si="69"/>
        <v>1.5319999999999999E-3</v>
      </c>
      <c r="K1646" s="1">
        <v>0.1532</v>
      </c>
      <c r="L1646" s="1">
        <v>697038</v>
      </c>
      <c r="M1646" s="1">
        <v>98494725</v>
      </c>
      <c r="N1646" s="3">
        <v>133000000000</v>
      </c>
      <c r="O1646" s="1">
        <v>63930842094</v>
      </c>
    </row>
    <row r="1647" spans="1:15" x14ac:dyDescent="0.15">
      <c r="A1647" s="2">
        <v>39619</v>
      </c>
      <c r="B1647" s="1">
        <v>143.91</v>
      </c>
      <c r="C1647" s="1">
        <v>145.38</v>
      </c>
      <c r="D1647" s="1">
        <v>139.19</v>
      </c>
      <c r="E1647" s="1">
        <v>140</v>
      </c>
      <c r="F1647" s="1">
        <v>140.47</v>
      </c>
      <c r="G1647" s="1">
        <v>3.44</v>
      </c>
      <c r="H1647" s="4">
        <f t="shared" si="68"/>
        <v>2.4489E-2</v>
      </c>
      <c r="I1647" s="1">
        <v>2.4489000000000001</v>
      </c>
      <c r="J1647" s="4">
        <f t="shared" si="69"/>
        <v>3.1150000000000001E-3</v>
      </c>
      <c r="K1647" s="1">
        <v>0.3115</v>
      </c>
      <c r="L1647" s="1">
        <v>1417752</v>
      </c>
      <c r="M1647" s="1">
        <v>202610966</v>
      </c>
      <c r="N1647" s="3">
        <v>136000000000</v>
      </c>
      <c r="O1647" s="1">
        <v>65496458217</v>
      </c>
    </row>
    <row r="1648" spans="1:15" x14ac:dyDescent="0.15">
      <c r="A1648" s="2">
        <v>39622</v>
      </c>
      <c r="B1648" s="1">
        <v>134.9</v>
      </c>
      <c r="C1648" s="1">
        <v>142</v>
      </c>
      <c r="D1648" s="1">
        <v>134.01</v>
      </c>
      <c r="E1648" s="1">
        <v>142</v>
      </c>
      <c r="F1648" s="1">
        <v>143.91</v>
      </c>
      <c r="G1648" s="1">
        <v>-9.01</v>
      </c>
      <c r="H1648" s="4">
        <f t="shared" ref="H1648:H1711" si="70">I1648/100</f>
        <v>-6.2608999999999998E-2</v>
      </c>
      <c r="I1648" s="1">
        <v>-6.2609000000000004</v>
      </c>
      <c r="J1648" s="4">
        <f t="shared" si="69"/>
        <v>3.3850000000000004E-3</v>
      </c>
      <c r="K1648" s="1">
        <v>0.33850000000000002</v>
      </c>
      <c r="L1648" s="1">
        <v>1540615</v>
      </c>
      <c r="M1648" s="1">
        <v>212913434</v>
      </c>
      <c r="N1648" s="3">
        <v>127000000000</v>
      </c>
      <c r="O1648" s="1">
        <v>61395818313</v>
      </c>
    </row>
    <row r="1649" spans="1:15" x14ac:dyDescent="0.15">
      <c r="A1649" s="2">
        <v>39623</v>
      </c>
      <c r="B1649" s="1">
        <v>136.63</v>
      </c>
      <c r="C1649" s="1">
        <v>137.5</v>
      </c>
      <c r="D1649" s="1">
        <v>128</v>
      </c>
      <c r="E1649" s="1">
        <v>130.11000000000001</v>
      </c>
      <c r="F1649" s="1">
        <v>134.9</v>
      </c>
      <c r="G1649" s="1">
        <v>1.73</v>
      </c>
      <c r="H1649" s="4">
        <f t="shared" si="70"/>
        <v>1.2824E-2</v>
      </c>
      <c r="I1649" s="1">
        <v>1.2824</v>
      </c>
      <c r="J1649" s="4">
        <f t="shared" si="69"/>
        <v>4.8449999999999995E-3</v>
      </c>
      <c r="K1649" s="1">
        <v>0.48449999999999999</v>
      </c>
      <c r="L1649" s="1">
        <v>2205273</v>
      </c>
      <c r="M1649" s="1">
        <v>297466611</v>
      </c>
      <c r="N1649" s="3">
        <v>129000000000</v>
      </c>
      <c r="O1649" s="1">
        <v>62183177585</v>
      </c>
    </row>
    <row r="1650" spans="1:15" x14ac:dyDescent="0.15">
      <c r="A1650" s="2">
        <v>39624</v>
      </c>
      <c r="B1650" s="1">
        <v>144.51</v>
      </c>
      <c r="C1650" s="1">
        <v>145</v>
      </c>
      <c r="D1650" s="1">
        <v>134.01</v>
      </c>
      <c r="E1650" s="1">
        <v>135.19999999999999</v>
      </c>
      <c r="F1650" s="1">
        <v>136.63</v>
      </c>
      <c r="G1650" s="1">
        <v>7.88</v>
      </c>
      <c r="H1650" s="4">
        <f t="shared" si="70"/>
        <v>5.7674000000000003E-2</v>
      </c>
      <c r="I1650" s="1">
        <v>5.7674000000000003</v>
      </c>
      <c r="J1650" s="4">
        <f t="shared" si="69"/>
        <v>2.8089999999999999E-3</v>
      </c>
      <c r="K1650" s="1">
        <v>0.28089999999999998</v>
      </c>
      <c r="L1650" s="1">
        <v>1278254</v>
      </c>
      <c r="M1650" s="1">
        <v>180759313</v>
      </c>
      <c r="N1650" s="3">
        <v>136000000000</v>
      </c>
      <c r="O1650" s="1">
        <v>65769530797</v>
      </c>
    </row>
    <row r="1651" spans="1:15" x14ac:dyDescent="0.15">
      <c r="A1651" s="2">
        <v>39625</v>
      </c>
      <c r="B1651" s="1">
        <v>145.55000000000001</v>
      </c>
      <c r="C1651" s="1">
        <v>148</v>
      </c>
      <c r="D1651" s="1">
        <v>142.5</v>
      </c>
      <c r="E1651" s="1">
        <v>146.5</v>
      </c>
      <c r="F1651" s="1">
        <v>144.51</v>
      </c>
      <c r="G1651" s="1">
        <v>1.04</v>
      </c>
      <c r="H1651" s="4">
        <f t="shared" si="70"/>
        <v>7.1970000000000003E-3</v>
      </c>
      <c r="I1651" s="1">
        <v>0.71970000000000001</v>
      </c>
      <c r="J1651" s="4">
        <f t="shared" si="69"/>
        <v>1.704E-3</v>
      </c>
      <c r="K1651" s="1">
        <v>0.1704</v>
      </c>
      <c r="L1651" s="1">
        <v>775352</v>
      </c>
      <c r="M1651" s="1">
        <v>111847423</v>
      </c>
      <c r="N1651" s="3">
        <v>137000000000</v>
      </c>
      <c r="O1651" s="1">
        <v>66242856601</v>
      </c>
    </row>
    <row r="1652" spans="1:15" x14ac:dyDescent="0.15">
      <c r="A1652" s="2">
        <v>39626</v>
      </c>
      <c r="B1652" s="1">
        <v>140.26</v>
      </c>
      <c r="C1652" s="1">
        <v>143.65</v>
      </c>
      <c r="D1652" s="1">
        <v>139.01</v>
      </c>
      <c r="E1652" s="1">
        <v>142.38999999999999</v>
      </c>
      <c r="F1652" s="1">
        <v>145.55000000000001</v>
      </c>
      <c r="G1652" s="1">
        <v>-5.29</v>
      </c>
      <c r="H1652" s="4">
        <f t="shared" si="70"/>
        <v>-3.6345000000000002E-2</v>
      </c>
      <c r="I1652" s="1">
        <v>-3.6345000000000001</v>
      </c>
      <c r="J1652" s="4">
        <f t="shared" si="69"/>
        <v>3.5730000000000002E-3</v>
      </c>
      <c r="K1652" s="1">
        <v>0.35730000000000001</v>
      </c>
      <c r="L1652" s="1">
        <v>1626046</v>
      </c>
      <c r="M1652" s="1">
        <v>228606779</v>
      </c>
      <c r="N1652" s="3">
        <v>132000000000</v>
      </c>
      <c r="O1652" s="1">
        <v>63835266691</v>
      </c>
    </row>
    <row r="1653" spans="1:15" x14ac:dyDescent="0.15">
      <c r="A1653" s="2">
        <v>39629</v>
      </c>
      <c r="B1653" s="1">
        <v>138.58000000000001</v>
      </c>
      <c r="C1653" s="1">
        <v>142</v>
      </c>
      <c r="D1653" s="1">
        <v>137.11000000000001</v>
      </c>
      <c r="E1653" s="1">
        <v>138</v>
      </c>
      <c r="F1653" s="1">
        <v>140.26</v>
      </c>
      <c r="G1653" s="1">
        <v>-1.68</v>
      </c>
      <c r="H1653" s="4">
        <f t="shared" si="70"/>
        <v>-1.1977999999999999E-2</v>
      </c>
      <c r="I1653" s="1">
        <v>-1.1978</v>
      </c>
      <c r="J1653" s="4">
        <f t="shared" si="69"/>
        <v>1.867E-3</v>
      </c>
      <c r="K1653" s="1">
        <v>0.1867</v>
      </c>
      <c r="L1653" s="1">
        <v>849792</v>
      </c>
      <c r="M1653" s="1">
        <v>118554068</v>
      </c>
      <c r="N1653" s="3">
        <v>131000000000</v>
      </c>
      <c r="O1653" s="1">
        <v>63070663468</v>
      </c>
    </row>
    <row r="1654" spans="1:15" x14ac:dyDescent="0.15">
      <c r="A1654" s="2">
        <v>39630</v>
      </c>
      <c r="B1654" s="1">
        <v>136.69999999999999</v>
      </c>
      <c r="C1654" s="1">
        <v>138.58000000000001</v>
      </c>
      <c r="D1654" s="1">
        <v>136</v>
      </c>
      <c r="E1654" s="1">
        <v>138.58000000000001</v>
      </c>
      <c r="F1654" s="1">
        <v>138.58000000000001</v>
      </c>
      <c r="G1654" s="1">
        <v>-1.88</v>
      </c>
      <c r="H1654" s="4">
        <f t="shared" si="70"/>
        <v>-1.3566E-2</v>
      </c>
      <c r="I1654" s="1">
        <v>-1.3566</v>
      </c>
      <c r="J1654" s="4">
        <f t="shared" si="69"/>
        <v>1.6869999999999999E-3</v>
      </c>
      <c r="K1654" s="1">
        <v>0.16869999999999999</v>
      </c>
      <c r="L1654" s="1">
        <v>767765</v>
      </c>
      <c r="M1654" s="1">
        <v>105264085</v>
      </c>
      <c r="N1654" s="3">
        <v>129000000000</v>
      </c>
      <c r="O1654" s="1">
        <v>62215036052</v>
      </c>
    </row>
    <row r="1655" spans="1:15" x14ac:dyDescent="0.15">
      <c r="A1655" s="2">
        <v>39631</v>
      </c>
      <c r="B1655" s="1">
        <v>136.11000000000001</v>
      </c>
      <c r="C1655" s="1">
        <v>137.99</v>
      </c>
      <c r="D1655" s="1">
        <v>135.01</v>
      </c>
      <c r="E1655" s="1">
        <v>136.5</v>
      </c>
      <c r="F1655" s="1">
        <v>136.69999999999999</v>
      </c>
      <c r="G1655" s="1">
        <v>-0.59</v>
      </c>
      <c r="H1655" s="4">
        <f t="shared" si="70"/>
        <v>-4.3159999999999995E-3</v>
      </c>
      <c r="I1655" s="1">
        <v>-0.43159999999999998</v>
      </c>
      <c r="J1655" s="4">
        <f t="shared" si="69"/>
        <v>1.328E-3</v>
      </c>
      <c r="K1655" s="1">
        <v>0.1328</v>
      </c>
      <c r="L1655" s="1">
        <v>604580</v>
      </c>
      <c r="M1655" s="1">
        <v>82567695</v>
      </c>
      <c r="N1655" s="3">
        <v>128000000000</v>
      </c>
      <c r="O1655" s="1">
        <v>61946514682</v>
      </c>
    </row>
    <row r="1656" spans="1:15" x14ac:dyDescent="0.15">
      <c r="A1656" s="2">
        <v>39632</v>
      </c>
      <c r="B1656" s="1">
        <v>141.03</v>
      </c>
      <c r="C1656" s="1">
        <v>143</v>
      </c>
      <c r="D1656" s="1">
        <v>134.41999999999999</v>
      </c>
      <c r="E1656" s="1">
        <v>134.72999999999999</v>
      </c>
      <c r="F1656" s="1">
        <v>136.11000000000001</v>
      </c>
      <c r="G1656" s="1">
        <v>4.92</v>
      </c>
      <c r="H1656" s="4">
        <f t="shared" si="70"/>
        <v>3.6146999999999999E-2</v>
      </c>
      <c r="I1656" s="1">
        <v>3.6147</v>
      </c>
      <c r="J1656" s="4">
        <f t="shared" si="69"/>
        <v>1.7349999999999998E-3</v>
      </c>
      <c r="K1656" s="1">
        <v>0.17349999999999999</v>
      </c>
      <c r="L1656" s="1">
        <v>789510</v>
      </c>
      <c r="M1656" s="1">
        <v>109603235</v>
      </c>
      <c r="N1656" s="3">
        <v>133000000000</v>
      </c>
      <c r="O1656" s="1">
        <v>64185709835</v>
      </c>
    </row>
    <row r="1657" spans="1:15" x14ac:dyDescent="0.15">
      <c r="A1657" s="2">
        <v>39633</v>
      </c>
      <c r="B1657" s="1">
        <v>141.28</v>
      </c>
      <c r="C1657" s="1">
        <v>142.25</v>
      </c>
      <c r="D1657" s="1">
        <v>139.03</v>
      </c>
      <c r="E1657" s="1">
        <v>141.03</v>
      </c>
      <c r="F1657" s="1">
        <v>141.03</v>
      </c>
      <c r="G1657" s="1">
        <v>0.25</v>
      </c>
      <c r="H1657" s="4">
        <f t="shared" si="70"/>
        <v>1.7730000000000001E-3</v>
      </c>
      <c r="I1657" s="1">
        <v>0.17730000000000001</v>
      </c>
      <c r="J1657" s="4">
        <f t="shared" si="69"/>
        <v>8.7499999999999991E-4</v>
      </c>
      <c r="K1657" s="1">
        <v>8.7499999999999994E-2</v>
      </c>
      <c r="L1657" s="1">
        <v>398205</v>
      </c>
      <c r="M1657" s="1">
        <v>56193917</v>
      </c>
      <c r="N1657" s="3">
        <v>133000000000</v>
      </c>
      <c r="O1657" s="1">
        <v>64299490077</v>
      </c>
    </row>
    <row r="1658" spans="1:15" x14ac:dyDescent="0.15">
      <c r="A1658" s="2">
        <v>39636</v>
      </c>
      <c r="B1658" s="1">
        <v>146.01</v>
      </c>
      <c r="C1658" s="1">
        <v>146.5</v>
      </c>
      <c r="D1658" s="1">
        <v>140</v>
      </c>
      <c r="E1658" s="1">
        <v>141.28</v>
      </c>
      <c r="F1658" s="1">
        <v>141.28</v>
      </c>
      <c r="G1658" s="1">
        <v>4.7300000000000004</v>
      </c>
      <c r="H1658" s="4">
        <f t="shared" si="70"/>
        <v>3.3479999999999996E-2</v>
      </c>
      <c r="I1658" s="1">
        <v>3.3479999999999999</v>
      </c>
      <c r="J1658" s="4">
        <f t="shared" si="69"/>
        <v>2.7500000000000003E-3</v>
      </c>
      <c r="K1658" s="1">
        <v>0.27500000000000002</v>
      </c>
      <c r="L1658" s="1">
        <v>1251457</v>
      </c>
      <c r="M1658" s="1">
        <v>180401010</v>
      </c>
      <c r="N1658" s="3">
        <v>138000000000</v>
      </c>
      <c r="O1658" s="1">
        <v>66452212246</v>
      </c>
    </row>
    <row r="1659" spans="1:15" x14ac:dyDescent="0.15">
      <c r="A1659" s="2">
        <v>39637</v>
      </c>
      <c r="B1659" s="1">
        <v>143.79</v>
      </c>
      <c r="C1659" s="1">
        <v>147.69999999999999</v>
      </c>
      <c r="D1659" s="1">
        <v>143.25</v>
      </c>
      <c r="E1659" s="1">
        <v>145.87</v>
      </c>
      <c r="F1659" s="1">
        <v>146.01</v>
      </c>
      <c r="G1659" s="1">
        <v>-2.2200000000000002</v>
      </c>
      <c r="H1659" s="4">
        <f t="shared" si="70"/>
        <v>-1.5204000000000001E-2</v>
      </c>
      <c r="I1659" s="1">
        <v>-1.5204</v>
      </c>
      <c r="J1659" s="4">
        <f t="shared" si="69"/>
        <v>2.9989999999999999E-3</v>
      </c>
      <c r="K1659" s="1">
        <v>0.2999</v>
      </c>
      <c r="L1659" s="1">
        <v>1364836</v>
      </c>
      <c r="M1659" s="1">
        <v>198628781</v>
      </c>
      <c r="N1659" s="3">
        <v>136000000000</v>
      </c>
      <c r="O1659" s="1">
        <v>65441843701</v>
      </c>
    </row>
    <row r="1660" spans="1:15" x14ac:dyDescent="0.15">
      <c r="A1660" s="2">
        <v>39638</v>
      </c>
      <c r="B1660" s="1">
        <v>145.80000000000001</v>
      </c>
      <c r="C1660" s="1">
        <v>148</v>
      </c>
      <c r="D1660" s="1">
        <v>144.51</v>
      </c>
      <c r="E1660" s="1">
        <v>144.51</v>
      </c>
      <c r="F1660" s="1">
        <v>143.79</v>
      </c>
      <c r="G1660" s="1">
        <v>2.0099999999999998</v>
      </c>
      <c r="H1660" s="4">
        <f t="shared" si="70"/>
        <v>1.3978999999999998E-2</v>
      </c>
      <c r="I1660" s="1">
        <v>1.3978999999999999</v>
      </c>
      <c r="J1660" s="4">
        <f t="shared" si="69"/>
        <v>2.2370000000000003E-3</v>
      </c>
      <c r="K1660" s="1">
        <v>0.22370000000000001</v>
      </c>
      <c r="L1660" s="1">
        <v>1018303</v>
      </c>
      <c r="M1660" s="1">
        <v>149141345</v>
      </c>
      <c r="N1660" s="3">
        <v>138000000000</v>
      </c>
      <c r="O1660" s="1">
        <v>66356636843</v>
      </c>
    </row>
    <row r="1661" spans="1:15" x14ac:dyDescent="0.15">
      <c r="A1661" s="2">
        <v>39639</v>
      </c>
      <c r="B1661" s="1">
        <v>146.05000000000001</v>
      </c>
      <c r="C1661" s="1">
        <v>147.33000000000001</v>
      </c>
      <c r="D1661" s="1">
        <v>144.30000000000001</v>
      </c>
      <c r="E1661" s="1">
        <v>145</v>
      </c>
      <c r="F1661" s="1">
        <v>145.80000000000001</v>
      </c>
      <c r="G1661" s="1">
        <v>0.25</v>
      </c>
      <c r="H1661" s="4">
        <f t="shared" si="70"/>
        <v>1.7150000000000002E-3</v>
      </c>
      <c r="I1661" s="1">
        <v>0.17150000000000001</v>
      </c>
      <c r="J1661" s="4">
        <f t="shared" si="69"/>
        <v>1.575E-3</v>
      </c>
      <c r="K1661" s="1">
        <v>0.1575</v>
      </c>
      <c r="L1661" s="1">
        <v>717003</v>
      </c>
      <c r="M1661" s="1">
        <v>104839731</v>
      </c>
      <c r="N1661" s="3">
        <v>138000000000</v>
      </c>
      <c r="O1661" s="1">
        <v>66470417084</v>
      </c>
    </row>
    <row r="1662" spans="1:15" x14ac:dyDescent="0.15">
      <c r="A1662" s="2">
        <v>39640</v>
      </c>
      <c r="B1662" s="1">
        <v>144.51</v>
      </c>
      <c r="C1662" s="1">
        <v>146.78</v>
      </c>
      <c r="D1662" s="1">
        <v>144</v>
      </c>
      <c r="E1662" s="1">
        <v>145.01</v>
      </c>
      <c r="F1662" s="1">
        <v>146.05000000000001</v>
      </c>
      <c r="G1662" s="1">
        <v>-1.54</v>
      </c>
      <c r="H1662" s="4">
        <f t="shared" si="70"/>
        <v>-1.0544E-2</v>
      </c>
      <c r="I1662" s="1">
        <v>-1.0544</v>
      </c>
      <c r="J1662" s="4">
        <f t="shared" si="69"/>
        <v>6.6299999999999996E-4</v>
      </c>
      <c r="K1662" s="1">
        <v>6.6299999999999998E-2</v>
      </c>
      <c r="L1662" s="1">
        <v>301677</v>
      </c>
      <c r="M1662" s="1">
        <v>43833508</v>
      </c>
      <c r="N1662" s="3">
        <v>136000000000</v>
      </c>
      <c r="O1662" s="1">
        <v>65769530797</v>
      </c>
    </row>
    <row r="1663" spans="1:15" x14ac:dyDescent="0.15">
      <c r="A1663" s="2">
        <v>39643</v>
      </c>
      <c r="B1663" s="1">
        <v>147.1</v>
      </c>
      <c r="C1663" s="1">
        <v>147.5</v>
      </c>
      <c r="D1663" s="1">
        <v>143.80000000000001</v>
      </c>
      <c r="E1663" s="1">
        <v>144.97999999999999</v>
      </c>
      <c r="F1663" s="1">
        <v>144.51</v>
      </c>
      <c r="G1663" s="1">
        <v>2.59</v>
      </c>
      <c r="H1663" s="4">
        <f t="shared" si="70"/>
        <v>1.7923000000000001E-2</v>
      </c>
      <c r="I1663" s="1">
        <v>1.7923</v>
      </c>
      <c r="J1663" s="4">
        <f t="shared" si="69"/>
        <v>1.155E-3</v>
      </c>
      <c r="K1663" s="1">
        <v>0.11550000000000001</v>
      </c>
      <c r="L1663" s="1">
        <v>525811</v>
      </c>
      <c r="M1663" s="1">
        <v>77047467</v>
      </c>
      <c r="N1663" s="3">
        <v>139000000000</v>
      </c>
      <c r="O1663" s="1">
        <v>66948294099</v>
      </c>
    </row>
    <row r="1664" spans="1:15" x14ac:dyDescent="0.15">
      <c r="A1664" s="2">
        <v>39644</v>
      </c>
      <c r="B1664" s="1">
        <v>145.33000000000001</v>
      </c>
      <c r="C1664" s="1">
        <v>148.18</v>
      </c>
      <c r="D1664" s="1">
        <v>144.81</v>
      </c>
      <c r="E1664" s="1">
        <v>147.11000000000001</v>
      </c>
      <c r="F1664" s="1">
        <v>147.1</v>
      </c>
      <c r="G1664" s="1">
        <v>-1.77</v>
      </c>
      <c r="H1664" s="4">
        <f t="shared" si="70"/>
        <v>-1.2033E-2</v>
      </c>
      <c r="I1664" s="1">
        <v>-1.2033</v>
      </c>
      <c r="J1664" s="4">
        <f t="shared" si="69"/>
        <v>1.2600000000000001E-3</v>
      </c>
      <c r="K1664" s="1">
        <v>0.126</v>
      </c>
      <c r="L1664" s="1">
        <v>573525</v>
      </c>
      <c r="M1664" s="1">
        <v>83892162</v>
      </c>
      <c r="N1664" s="3">
        <v>137000000000</v>
      </c>
      <c r="O1664" s="1">
        <v>66142729989</v>
      </c>
    </row>
    <row r="1665" spans="1:15" x14ac:dyDescent="0.15">
      <c r="A1665" s="2">
        <v>39645</v>
      </c>
      <c r="B1665" s="1">
        <v>147.63999999999999</v>
      </c>
      <c r="C1665" s="1">
        <v>148.24</v>
      </c>
      <c r="D1665" s="1">
        <v>143</v>
      </c>
      <c r="E1665" s="1">
        <v>144.80000000000001</v>
      </c>
      <c r="F1665" s="1">
        <v>145.33000000000001</v>
      </c>
      <c r="G1665" s="1">
        <v>2.31</v>
      </c>
      <c r="H1665" s="4">
        <f t="shared" si="70"/>
        <v>1.5894999999999999E-2</v>
      </c>
      <c r="I1665" s="1">
        <v>1.5894999999999999</v>
      </c>
      <c r="J1665" s="4">
        <f t="shared" si="69"/>
        <v>1.98E-3</v>
      </c>
      <c r="K1665" s="1">
        <v>0.19800000000000001</v>
      </c>
      <c r="L1665" s="1">
        <v>901048</v>
      </c>
      <c r="M1665" s="1">
        <v>132617391</v>
      </c>
      <c r="N1665" s="3">
        <v>139000000000</v>
      </c>
      <c r="O1665" s="1">
        <v>67194059420</v>
      </c>
    </row>
    <row r="1666" spans="1:15" x14ac:dyDescent="0.15">
      <c r="A1666" s="2">
        <v>39646</v>
      </c>
      <c r="B1666" s="1">
        <v>155.19</v>
      </c>
      <c r="C1666" s="1">
        <v>157.80000000000001</v>
      </c>
      <c r="D1666" s="1">
        <v>147.69999999999999</v>
      </c>
      <c r="E1666" s="1">
        <v>147.69999999999999</v>
      </c>
      <c r="F1666" s="1">
        <v>147.63999999999999</v>
      </c>
      <c r="G1666" s="1">
        <v>7.55</v>
      </c>
      <c r="H1666" s="4">
        <f t="shared" si="70"/>
        <v>5.1138000000000003E-2</v>
      </c>
      <c r="I1666" s="1">
        <v>5.1138000000000003</v>
      </c>
      <c r="J1666" s="4">
        <f t="shared" si="69"/>
        <v>3.9579999999999997E-3</v>
      </c>
      <c r="K1666" s="1">
        <v>0.39579999999999999</v>
      </c>
      <c r="L1666" s="1">
        <v>1801551</v>
      </c>
      <c r="M1666" s="1">
        <v>279088472</v>
      </c>
      <c r="N1666" s="3">
        <v>146000000000</v>
      </c>
      <c r="O1666" s="1">
        <v>70630222714</v>
      </c>
    </row>
    <row r="1667" spans="1:15" x14ac:dyDescent="0.15">
      <c r="A1667" s="2">
        <v>39647</v>
      </c>
      <c r="B1667" s="1">
        <v>157.96</v>
      </c>
      <c r="C1667" s="1">
        <v>158.49</v>
      </c>
      <c r="D1667" s="1">
        <v>152.5</v>
      </c>
      <c r="E1667" s="1">
        <v>153</v>
      </c>
      <c r="F1667" s="1">
        <v>155.19</v>
      </c>
      <c r="G1667" s="1">
        <v>2.77</v>
      </c>
      <c r="H1667" s="4">
        <f t="shared" si="70"/>
        <v>1.7849E-2</v>
      </c>
      <c r="I1667" s="1">
        <v>1.7848999999999999</v>
      </c>
      <c r="J1667" s="4">
        <f t="shared" si="69"/>
        <v>2.026E-3</v>
      </c>
      <c r="K1667" s="1">
        <v>0.2026</v>
      </c>
      <c r="L1667" s="1">
        <v>921966</v>
      </c>
      <c r="M1667" s="1">
        <v>142269871</v>
      </c>
      <c r="N1667" s="3">
        <v>149000000000</v>
      </c>
      <c r="O1667" s="1">
        <v>71890907789</v>
      </c>
    </row>
    <row r="1668" spans="1:15" x14ac:dyDescent="0.15">
      <c r="A1668" s="2">
        <v>39650</v>
      </c>
      <c r="B1668" s="1">
        <v>161.51</v>
      </c>
      <c r="C1668" s="1">
        <v>162</v>
      </c>
      <c r="D1668" s="1">
        <v>156</v>
      </c>
      <c r="E1668" s="1">
        <v>156.78</v>
      </c>
      <c r="F1668" s="1">
        <v>157.96</v>
      </c>
      <c r="G1668" s="1">
        <v>3.55</v>
      </c>
      <c r="H1668" s="4">
        <f t="shared" si="70"/>
        <v>2.2473999999999997E-2</v>
      </c>
      <c r="I1668" s="1">
        <v>2.2473999999999998</v>
      </c>
      <c r="J1668" s="4">
        <f t="shared" si="69"/>
        <v>1.8E-3</v>
      </c>
      <c r="K1668" s="1">
        <v>0.18</v>
      </c>
      <c r="L1668" s="1">
        <v>819227</v>
      </c>
      <c r="M1668" s="1">
        <v>130639362</v>
      </c>
      <c r="N1668" s="3">
        <v>152000000000</v>
      </c>
      <c r="O1668" s="1">
        <v>73506587219</v>
      </c>
    </row>
    <row r="1669" spans="1:15" x14ac:dyDescent="0.15">
      <c r="A1669" s="2">
        <v>39651</v>
      </c>
      <c r="B1669" s="1">
        <v>158.97</v>
      </c>
      <c r="C1669" s="1">
        <v>164.99</v>
      </c>
      <c r="D1669" s="1">
        <v>158</v>
      </c>
      <c r="E1669" s="1">
        <v>161.51</v>
      </c>
      <c r="F1669" s="1">
        <v>161.51</v>
      </c>
      <c r="G1669" s="1">
        <v>-2.54</v>
      </c>
      <c r="H1669" s="4">
        <f t="shared" si="70"/>
        <v>-1.5727000000000001E-2</v>
      </c>
      <c r="I1669" s="1">
        <v>-1.5727</v>
      </c>
      <c r="J1669" s="4">
        <f t="shared" si="69"/>
        <v>9.3999999999999997E-4</v>
      </c>
      <c r="K1669" s="1">
        <v>9.4E-2</v>
      </c>
      <c r="L1669" s="1">
        <v>427627</v>
      </c>
      <c r="M1669" s="1">
        <v>68299820</v>
      </c>
      <c r="N1669" s="3">
        <v>150000000000</v>
      </c>
      <c r="O1669" s="1">
        <v>72350579965</v>
      </c>
    </row>
    <row r="1670" spans="1:15" x14ac:dyDescent="0.15">
      <c r="A1670" s="2">
        <v>39652</v>
      </c>
      <c r="B1670" s="1">
        <v>156.72</v>
      </c>
      <c r="C1670" s="1">
        <v>159.52000000000001</v>
      </c>
      <c r="D1670" s="1">
        <v>155.02000000000001</v>
      </c>
      <c r="E1670" s="1">
        <v>158.11000000000001</v>
      </c>
      <c r="F1670" s="1">
        <v>158.97</v>
      </c>
      <c r="G1670" s="1">
        <v>-2.25</v>
      </c>
      <c r="H1670" s="4">
        <f t="shared" si="70"/>
        <v>-1.4154E-2</v>
      </c>
      <c r="I1670" s="1">
        <v>-1.4154</v>
      </c>
      <c r="J1670" s="4">
        <f t="shared" si="69"/>
        <v>9.9400000000000009E-4</v>
      </c>
      <c r="K1670" s="1">
        <v>9.9400000000000002E-2</v>
      </c>
      <c r="L1670" s="1">
        <v>452493</v>
      </c>
      <c r="M1670" s="1">
        <v>71187874</v>
      </c>
      <c r="N1670" s="3">
        <v>148000000000</v>
      </c>
      <c r="O1670" s="1">
        <v>71326557792</v>
      </c>
    </row>
    <row r="1671" spans="1:15" x14ac:dyDescent="0.15">
      <c r="A1671" s="2">
        <v>39653</v>
      </c>
      <c r="B1671" s="1">
        <v>161.34</v>
      </c>
      <c r="C1671" s="1">
        <v>161.5</v>
      </c>
      <c r="D1671" s="1">
        <v>157.30000000000001</v>
      </c>
      <c r="E1671" s="1">
        <v>157.30000000000001</v>
      </c>
      <c r="F1671" s="1">
        <v>156.72</v>
      </c>
      <c r="G1671" s="1">
        <v>4.62</v>
      </c>
      <c r="H1671" s="4">
        <f t="shared" si="70"/>
        <v>2.9479000000000002E-2</v>
      </c>
      <c r="I1671" s="1">
        <v>2.9479000000000002</v>
      </c>
      <c r="J1671" s="4">
        <f t="shared" si="69"/>
        <v>9.77E-4</v>
      </c>
      <c r="K1671" s="1">
        <v>9.7699999999999995E-2</v>
      </c>
      <c r="L1671" s="1">
        <v>444681</v>
      </c>
      <c r="M1671" s="1">
        <v>70637128</v>
      </c>
      <c r="N1671" s="3">
        <v>152000000000</v>
      </c>
      <c r="O1671" s="1">
        <v>73429216654</v>
      </c>
    </row>
    <row r="1672" spans="1:15" x14ac:dyDescent="0.15">
      <c r="A1672" s="2">
        <v>39654</v>
      </c>
      <c r="B1672" s="1">
        <v>161.5</v>
      </c>
      <c r="C1672" s="1">
        <v>163</v>
      </c>
      <c r="D1672" s="1">
        <v>158.62</v>
      </c>
      <c r="E1672" s="1">
        <v>160.08000000000001</v>
      </c>
      <c r="F1672" s="1">
        <v>161.34</v>
      </c>
      <c r="G1672" s="1">
        <v>0.16</v>
      </c>
      <c r="H1672" s="4">
        <f t="shared" si="70"/>
        <v>9.9200000000000004E-4</v>
      </c>
      <c r="I1672" s="1">
        <v>9.9199999999999997E-2</v>
      </c>
      <c r="J1672" s="4">
        <f t="shared" si="69"/>
        <v>1.16E-3</v>
      </c>
      <c r="K1672" s="1">
        <v>0.11600000000000001</v>
      </c>
      <c r="L1672" s="1">
        <v>527951</v>
      </c>
      <c r="M1672" s="1">
        <v>84972166</v>
      </c>
      <c r="N1672" s="3">
        <v>152000000000</v>
      </c>
      <c r="O1672" s="1">
        <v>73502036009</v>
      </c>
    </row>
    <row r="1673" spans="1:15" x14ac:dyDescent="0.15">
      <c r="A1673" s="2">
        <v>39657</v>
      </c>
      <c r="B1673" s="1">
        <v>162</v>
      </c>
      <c r="C1673" s="1">
        <v>163.5</v>
      </c>
      <c r="D1673" s="1">
        <v>161.5</v>
      </c>
      <c r="E1673" s="1">
        <v>162.36000000000001</v>
      </c>
      <c r="F1673" s="1">
        <v>161.5</v>
      </c>
      <c r="G1673" s="1">
        <v>0.5</v>
      </c>
      <c r="H1673" s="4">
        <f t="shared" si="70"/>
        <v>3.0959999999999998E-3</v>
      </c>
      <c r="I1673" s="1">
        <v>0.30959999999999999</v>
      </c>
      <c r="J1673" s="4">
        <f t="shared" si="69"/>
        <v>5.6300000000000002E-4</v>
      </c>
      <c r="K1673" s="1">
        <v>5.6300000000000003E-2</v>
      </c>
      <c r="L1673" s="1">
        <v>256285</v>
      </c>
      <c r="M1673" s="1">
        <v>41662711</v>
      </c>
      <c r="N1673" s="3">
        <v>153000000000</v>
      </c>
      <c r="O1673" s="1">
        <v>73729596492</v>
      </c>
    </row>
    <row r="1674" spans="1:15" x14ac:dyDescent="0.15">
      <c r="A1674" s="2">
        <v>39658</v>
      </c>
      <c r="B1674" s="1">
        <v>161.78</v>
      </c>
      <c r="C1674" s="1">
        <v>162.97999999999999</v>
      </c>
      <c r="D1674" s="1">
        <v>158.51</v>
      </c>
      <c r="E1674" s="1">
        <v>161.99</v>
      </c>
      <c r="F1674" s="1">
        <v>162</v>
      </c>
      <c r="G1674" s="1">
        <v>-0.22</v>
      </c>
      <c r="H1674" s="4">
        <f t="shared" si="70"/>
        <v>-1.358E-3</v>
      </c>
      <c r="I1674" s="1">
        <v>-0.1358</v>
      </c>
      <c r="J1674" s="4">
        <f t="shared" si="69"/>
        <v>7.9000000000000001E-4</v>
      </c>
      <c r="K1674" s="1">
        <v>7.9000000000000001E-2</v>
      </c>
      <c r="L1674" s="1">
        <v>359419</v>
      </c>
      <c r="M1674" s="1">
        <v>57706465</v>
      </c>
      <c r="N1674" s="3">
        <v>153000000000</v>
      </c>
      <c r="O1674" s="1">
        <v>73629469880</v>
      </c>
    </row>
    <row r="1675" spans="1:15" x14ac:dyDescent="0.15">
      <c r="A1675" s="2">
        <v>39659</v>
      </c>
      <c r="B1675" s="1">
        <v>160.96</v>
      </c>
      <c r="C1675" s="1">
        <v>162.30000000000001</v>
      </c>
      <c r="D1675" s="1">
        <v>159</v>
      </c>
      <c r="E1675" s="1">
        <v>162.01</v>
      </c>
      <c r="F1675" s="1">
        <v>161.78</v>
      </c>
      <c r="G1675" s="1">
        <v>-0.82</v>
      </c>
      <c r="H1675" s="4">
        <f t="shared" si="70"/>
        <v>-5.0690000000000006E-3</v>
      </c>
      <c r="I1675" s="1">
        <v>-0.50690000000000002</v>
      </c>
      <c r="J1675" s="4">
        <f t="shared" si="69"/>
        <v>7.6899999999999994E-4</v>
      </c>
      <c r="K1675" s="1">
        <v>7.6899999999999996E-2</v>
      </c>
      <c r="L1675" s="1">
        <v>349929</v>
      </c>
      <c r="M1675" s="1">
        <v>56168227</v>
      </c>
      <c r="N1675" s="3">
        <v>152000000000</v>
      </c>
      <c r="O1675" s="1">
        <v>73256270687</v>
      </c>
    </row>
    <row r="1676" spans="1:15" x14ac:dyDescent="0.15">
      <c r="A1676" s="2">
        <v>39660</v>
      </c>
      <c r="B1676" s="1">
        <v>159.88999999999999</v>
      </c>
      <c r="C1676" s="1">
        <v>160.96</v>
      </c>
      <c r="D1676" s="1">
        <v>158.52000000000001</v>
      </c>
      <c r="E1676" s="1">
        <v>160.19</v>
      </c>
      <c r="F1676" s="1">
        <v>160.96</v>
      </c>
      <c r="G1676" s="1">
        <v>-1.07</v>
      </c>
      <c r="H1676" s="4">
        <f t="shared" si="70"/>
        <v>-6.6479999999999994E-3</v>
      </c>
      <c r="I1676" s="1">
        <v>-0.66479999999999995</v>
      </c>
      <c r="J1676" s="4">
        <f t="shared" si="69"/>
        <v>1.044E-3</v>
      </c>
      <c r="K1676" s="1">
        <v>0.10440000000000001</v>
      </c>
      <c r="L1676" s="1">
        <v>475142</v>
      </c>
      <c r="M1676" s="1">
        <v>75934188</v>
      </c>
      <c r="N1676" s="3">
        <v>151000000000</v>
      </c>
      <c r="O1676" s="1">
        <v>72769291254</v>
      </c>
    </row>
    <row r="1677" spans="1:15" x14ac:dyDescent="0.15">
      <c r="A1677" s="2">
        <v>39661</v>
      </c>
      <c r="B1677" s="1">
        <v>159.04</v>
      </c>
      <c r="C1677" s="1">
        <v>161</v>
      </c>
      <c r="D1677" s="1">
        <v>156.68</v>
      </c>
      <c r="E1677" s="1">
        <v>158.81</v>
      </c>
      <c r="F1677" s="1">
        <v>159.88999999999999</v>
      </c>
      <c r="G1677" s="1">
        <v>-0.85</v>
      </c>
      <c r="H1677" s="4">
        <f t="shared" si="70"/>
        <v>-5.3159999999999995E-3</v>
      </c>
      <c r="I1677" s="1">
        <v>-0.53159999999999996</v>
      </c>
      <c r="J1677" s="4">
        <f t="shared" si="69"/>
        <v>7.1099999999999994E-4</v>
      </c>
      <c r="K1677" s="1">
        <v>7.1099999999999997E-2</v>
      </c>
      <c r="L1677" s="1">
        <v>323571</v>
      </c>
      <c r="M1677" s="1">
        <v>51369908</v>
      </c>
      <c r="N1677" s="3">
        <v>150000000000</v>
      </c>
      <c r="O1677" s="1">
        <v>72382438433</v>
      </c>
    </row>
    <row r="1678" spans="1:15" x14ac:dyDescent="0.15">
      <c r="A1678" s="2">
        <v>39664</v>
      </c>
      <c r="B1678" s="1">
        <v>157.15</v>
      </c>
      <c r="C1678" s="1">
        <v>159.94999999999999</v>
      </c>
      <c r="D1678" s="1">
        <v>156.80000000000001</v>
      </c>
      <c r="E1678" s="1">
        <v>157.21</v>
      </c>
      <c r="F1678" s="1">
        <v>159.04</v>
      </c>
      <c r="G1678" s="1">
        <v>-1.89</v>
      </c>
      <c r="H1678" s="4">
        <f t="shared" si="70"/>
        <v>-1.1883999999999999E-2</v>
      </c>
      <c r="I1678" s="1">
        <v>-1.1883999999999999</v>
      </c>
      <c r="J1678" s="4">
        <f t="shared" si="69"/>
        <v>6.2600000000000004E-4</v>
      </c>
      <c r="K1678" s="1">
        <v>6.2600000000000003E-2</v>
      </c>
      <c r="L1678" s="1">
        <v>285052</v>
      </c>
      <c r="M1678" s="1">
        <v>44858745</v>
      </c>
      <c r="N1678" s="3">
        <v>148000000000</v>
      </c>
      <c r="O1678" s="1">
        <v>71522259807</v>
      </c>
    </row>
    <row r="1679" spans="1:15" x14ac:dyDescent="0.15">
      <c r="A1679" s="2">
        <v>39665</v>
      </c>
      <c r="B1679" s="1">
        <v>156.38999999999999</v>
      </c>
      <c r="C1679" s="1">
        <v>158.1</v>
      </c>
      <c r="D1679" s="1">
        <v>156</v>
      </c>
      <c r="E1679" s="1">
        <v>156.69</v>
      </c>
      <c r="F1679" s="1">
        <v>157.15</v>
      </c>
      <c r="G1679" s="1">
        <v>-0.76</v>
      </c>
      <c r="H1679" s="4">
        <f t="shared" si="70"/>
        <v>-4.836E-3</v>
      </c>
      <c r="I1679" s="1">
        <v>-0.48359999999999997</v>
      </c>
      <c r="J1679" s="4">
        <f t="shared" si="69"/>
        <v>5.1900000000000004E-4</v>
      </c>
      <c r="K1679" s="1">
        <v>5.1900000000000002E-2</v>
      </c>
      <c r="L1679" s="1">
        <v>236338</v>
      </c>
      <c r="M1679" s="1">
        <v>37049801</v>
      </c>
      <c r="N1679" s="3">
        <v>148000000000</v>
      </c>
      <c r="O1679" s="1">
        <v>71176367873</v>
      </c>
    </row>
    <row r="1680" spans="1:15" x14ac:dyDescent="0.15">
      <c r="A1680" s="2">
        <v>39666</v>
      </c>
      <c r="B1680" s="1">
        <v>157.46</v>
      </c>
      <c r="C1680" s="1">
        <v>158.30000000000001</v>
      </c>
      <c r="D1680" s="1">
        <v>155.55000000000001</v>
      </c>
      <c r="E1680" s="1">
        <v>157.38</v>
      </c>
      <c r="F1680" s="1">
        <v>156.38999999999999</v>
      </c>
      <c r="G1680" s="1">
        <v>1.07</v>
      </c>
      <c r="H1680" s="4">
        <f t="shared" si="70"/>
        <v>6.842E-3</v>
      </c>
      <c r="I1680" s="1">
        <v>0.68420000000000003</v>
      </c>
      <c r="J1680" s="4">
        <f t="shared" si="69"/>
        <v>7.2599999999999997E-4</v>
      </c>
      <c r="K1680" s="1">
        <v>7.2599999999999998E-2</v>
      </c>
      <c r="L1680" s="1">
        <v>330257</v>
      </c>
      <c r="M1680" s="1">
        <v>51922049</v>
      </c>
      <c r="N1680" s="3">
        <v>149000000000</v>
      </c>
      <c r="O1680" s="1">
        <v>71663347306</v>
      </c>
    </row>
    <row r="1681" spans="1:15" x14ac:dyDescent="0.15">
      <c r="A1681" s="2">
        <v>39667</v>
      </c>
      <c r="B1681" s="1">
        <v>153.53</v>
      </c>
      <c r="C1681" s="1">
        <v>157.99</v>
      </c>
      <c r="D1681" s="1">
        <v>152.5</v>
      </c>
      <c r="E1681" s="1">
        <v>156.55000000000001</v>
      </c>
      <c r="F1681" s="1">
        <v>157.46</v>
      </c>
      <c r="G1681" s="1">
        <v>-3.93</v>
      </c>
      <c r="H1681" s="4">
        <f t="shared" si="70"/>
        <v>-2.4958999999999999E-2</v>
      </c>
      <c r="I1681" s="1">
        <v>-2.4958999999999998</v>
      </c>
      <c r="J1681" s="4">
        <f t="shared" si="69"/>
        <v>9.3999999999999997E-4</v>
      </c>
      <c r="K1681" s="1">
        <v>9.4E-2</v>
      </c>
      <c r="L1681" s="1">
        <v>427944</v>
      </c>
      <c r="M1681" s="1">
        <v>66288542</v>
      </c>
      <c r="N1681" s="3">
        <v>145000000000</v>
      </c>
      <c r="O1681" s="1">
        <v>69874721910</v>
      </c>
    </row>
    <row r="1682" spans="1:15" x14ac:dyDescent="0.15">
      <c r="A1682" s="2">
        <v>39668</v>
      </c>
      <c r="B1682" s="1">
        <v>152.52000000000001</v>
      </c>
      <c r="C1682" s="1">
        <v>154.28</v>
      </c>
      <c r="D1682" s="1">
        <v>150.80000000000001</v>
      </c>
      <c r="E1682" s="1">
        <v>153.19999999999999</v>
      </c>
      <c r="F1682" s="1">
        <v>153.53</v>
      </c>
      <c r="G1682" s="1">
        <v>-1.01</v>
      </c>
      <c r="H1682" s="4">
        <f t="shared" si="70"/>
        <v>-6.5790000000000006E-3</v>
      </c>
      <c r="I1682" s="1">
        <v>-0.65790000000000004</v>
      </c>
      <c r="J1682" s="4">
        <f t="shared" si="69"/>
        <v>1.3439999999999999E-3</v>
      </c>
      <c r="K1682" s="1">
        <v>0.13439999999999999</v>
      </c>
      <c r="L1682" s="1">
        <v>611698</v>
      </c>
      <c r="M1682" s="1">
        <v>93064197</v>
      </c>
      <c r="N1682" s="3">
        <v>144000000000</v>
      </c>
      <c r="O1682" s="1">
        <v>69415049734</v>
      </c>
    </row>
    <row r="1683" spans="1:15" x14ac:dyDescent="0.15">
      <c r="A1683" s="2">
        <v>39671</v>
      </c>
      <c r="B1683" s="1">
        <v>146.07</v>
      </c>
      <c r="C1683" s="1">
        <v>153</v>
      </c>
      <c r="D1683" s="1">
        <v>146</v>
      </c>
      <c r="E1683" s="1">
        <v>149</v>
      </c>
      <c r="F1683" s="1">
        <v>152.52000000000001</v>
      </c>
      <c r="G1683" s="1">
        <v>-6.45</v>
      </c>
      <c r="H1683" s="4">
        <f t="shared" si="70"/>
        <v>-4.2290000000000001E-2</v>
      </c>
      <c r="I1683" s="1">
        <v>-4.2290000000000001</v>
      </c>
      <c r="J1683" s="4">
        <f t="shared" si="69"/>
        <v>1.758E-3</v>
      </c>
      <c r="K1683" s="1">
        <v>0.17580000000000001</v>
      </c>
      <c r="L1683" s="1">
        <v>799941</v>
      </c>
      <c r="M1683" s="1">
        <v>119572175</v>
      </c>
      <c r="N1683" s="3">
        <v>138000000000</v>
      </c>
      <c r="O1683" s="1">
        <v>66479519504</v>
      </c>
    </row>
    <row r="1684" spans="1:15" x14ac:dyDescent="0.15">
      <c r="A1684" s="2">
        <v>39672</v>
      </c>
      <c r="B1684" s="1">
        <v>147.63999999999999</v>
      </c>
      <c r="C1684" s="1">
        <v>149</v>
      </c>
      <c r="D1684" s="1">
        <v>143.11000000000001</v>
      </c>
      <c r="E1684" s="1">
        <v>144.9</v>
      </c>
      <c r="F1684" s="1">
        <v>146.07</v>
      </c>
      <c r="G1684" s="1">
        <v>1.57</v>
      </c>
      <c r="H1684" s="4">
        <f t="shared" si="70"/>
        <v>1.0748000000000001E-2</v>
      </c>
      <c r="I1684" s="1">
        <v>1.0748</v>
      </c>
      <c r="J1684" s="4">
        <f t="shared" si="69"/>
        <v>9.9500000000000001E-4</v>
      </c>
      <c r="K1684" s="1">
        <v>9.9500000000000005E-2</v>
      </c>
      <c r="L1684" s="1">
        <v>453050</v>
      </c>
      <c r="M1684" s="1">
        <v>66330532</v>
      </c>
      <c r="N1684" s="3">
        <v>139000000000</v>
      </c>
      <c r="O1684" s="1">
        <v>67194059420</v>
      </c>
    </row>
    <row r="1685" spans="1:15" x14ac:dyDescent="0.15">
      <c r="A1685" s="2">
        <v>39673</v>
      </c>
      <c r="B1685" s="1">
        <v>147.96</v>
      </c>
      <c r="C1685" s="1">
        <v>148.58000000000001</v>
      </c>
      <c r="D1685" s="1">
        <v>146.30000000000001</v>
      </c>
      <c r="E1685" s="1">
        <v>146.99</v>
      </c>
      <c r="F1685" s="1">
        <v>147.63999999999999</v>
      </c>
      <c r="G1685" s="1">
        <v>0.32</v>
      </c>
      <c r="H1685" s="4">
        <f t="shared" si="70"/>
        <v>2.1670000000000001E-3</v>
      </c>
      <c r="I1685" s="1">
        <v>0.2167</v>
      </c>
      <c r="J1685" s="4">
        <f t="shared" si="69"/>
        <v>1.4000000000000002E-3</v>
      </c>
      <c r="K1685" s="1">
        <v>0.14000000000000001</v>
      </c>
      <c r="L1685" s="1">
        <v>637325</v>
      </c>
      <c r="M1685" s="1">
        <v>93902071</v>
      </c>
      <c r="N1685" s="3">
        <v>140000000000</v>
      </c>
      <c r="O1685" s="1">
        <v>67339698129</v>
      </c>
    </row>
    <row r="1686" spans="1:15" x14ac:dyDescent="0.15">
      <c r="A1686" s="2">
        <v>39674</v>
      </c>
      <c r="B1686" s="1">
        <v>149.01</v>
      </c>
      <c r="C1686" s="1">
        <v>152.6</v>
      </c>
      <c r="D1686" s="1">
        <v>146.66999999999999</v>
      </c>
      <c r="E1686" s="1">
        <v>147.99</v>
      </c>
      <c r="F1686" s="1">
        <v>147.96</v>
      </c>
      <c r="G1686" s="1">
        <v>1.05</v>
      </c>
      <c r="H1686" s="4">
        <f t="shared" si="70"/>
        <v>7.097E-3</v>
      </c>
      <c r="I1686" s="1">
        <v>0.7097</v>
      </c>
      <c r="J1686" s="4">
        <f t="shared" si="69"/>
        <v>2.8499999999999997E-3</v>
      </c>
      <c r="K1686" s="1">
        <v>0.28499999999999998</v>
      </c>
      <c r="L1686" s="1">
        <v>1297055</v>
      </c>
      <c r="M1686" s="1">
        <v>195801266</v>
      </c>
      <c r="N1686" s="3">
        <v>141000000000</v>
      </c>
      <c r="O1686" s="1">
        <v>67817575144</v>
      </c>
    </row>
    <row r="1687" spans="1:15" x14ac:dyDescent="0.15">
      <c r="A1687" s="2">
        <v>39675</v>
      </c>
      <c r="B1687" s="1">
        <v>151.78</v>
      </c>
      <c r="C1687" s="1">
        <v>153</v>
      </c>
      <c r="D1687" s="1">
        <v>148.1</v>
      </c>
      <c r="E1687" s="1">
        <v>149</v>
      </c>
      <c r="F1687" s="1">
        <v>149.01</v>
      </c>
      <c r="G1687" s="1">
        <v>2.77</v>
      </c>
      <c r="H1687" s="4">
        <f t="shared" si="70"/>
        <v>1.8589000000000001E-2</v>
      </c>
      <c r="I1687" s="1">
        <v>1.8589</v>
      </c>
      <c r="J1687" s="4">
        <f t="shared" si="69"/>
        <v>1.217E-3</v>
      </c>
      <c r="K1687" s="1">
        <v>0.1217</v>
      </c>
      <c r="L1687" s="1">
        <v>554096</v>
      </c>
      <c r="M1687" s="1">
        <v>83530667</v>
      </c>
      <c r="N1687" s="3">
        <v>143000000000</v>
      </c>
      <c r="O1687" s="1">
        <v>69078260220</v>
      </c>
    </row>
    <row r="1688" spans="1:15" x14ac:dyDescent="0.15">
      <c r="A1688" s="2">
        <v>39678</v>
      </c>
      <c r="B1688" s="1">
        <v>146.43</v>
      </c>
      <c r="C1688" s="1">
        <v>152.9</v>
      </c>
      <c r="D1688" s="1">
        <v>146.19999999999999</v>
      </c>
      <c r="E1688" s="1">
        <v>151.78</v>
      </c>
      <c r="F1688" s="1">
        <v>151.78</v>
      </c>
      <c r="G1688" s="1">
        <v>-5.35</v>
      </c>
      <c r="H1688" s="4">
        <f t="shared" si="70"/>
        <v>-3.5248000000000002E-2</v>
      </c>
      <c r="I1688" s="1">
        <v>-3.5247999999999999</v>
      </c>
      <c r="J1688" s="4">
        <f t="shared" si="69"/>
        <v>7.3400000000000006E-4</v>
      </c>
      <c r="K1688" s="1">
        <v>7.3400000000000007E-2</v>
      </c>
      <c r="L1688" s="1">
        <v>333925</v>
      </c>
      <c r="M1688" s="1">
        <v>50108017</v>
      </c>
      <c r="N1688" s="3">
        <v>138000000000</v>
      </c>
      <c r="O1688" s="1">
        <v>66643363051</v>
      </c>
    </row>
    <row r="1689" spans="1:15" x14ac:dyDescent="0.15">
      <c r="A1689" s="2">
        <v>39679</v>
      </c>
      <c r="B1689" s="1">
        <v>144.02000000000001</v>
      </c>
      <c r="C1689" s="1">
        <v>146.81</v>
      </c>
      <c r="D1689" s="1">
        <v>142.09</v>
      </c>
      <c r="E1689" s="1">
        <v>142.09</v>
      </c>
      <c r="F1689" s="1">
        <v>146.43</v>
      </c>
      <c r="G1689" s="1">
        <v>-2.41</v>
      </c>
      <c r="H1689" s="4">
        <f t="shared" si="70"/>
        <v>-1.6458E-2</v>
      </c>
      <c r="I1689" s="1">
        <v>-1.6457999999999999</v>
      </c>
      <c r="J1689" s="4">
        <f t="shared" si="69"/>
        <v>1.3780000000000001E-3</v>
      </c>
      <c r="K1689" s="1">
        <v>0.13780000000000001</v>
      </c>
      <c r="L1689" s="1">
        <v>627008</v>
      </c>
      <c r="M1689" s="1">
        <v>90342081</v>
      </c>
      <c r="N1689" s="3">
        <v>136000000000</v>
      </c>
      <c r="O1689" s="1">
        <v>65546521523</v>
      </c>
    </row>
    <row r="1690" spans="1:15" x14ac:dyDescent="0.15">
      <c r="A1690" s="2">
        <v>39680</v>
      </c>
      <c r="B1690" s="1">
        <v>151.26</v>
      </c>
      <c r="C1690" s="1">
        <v>153</v>
      </c>
      <c r="D1690" s="1">
        <v>143.08000000000001</v>
      </c>
      <c r="E1690" s="1">
        <v>143.08000000000001</v>
      </c>
      <c r="F1690" s="1">
        <v>144.02000000000001</v>
      </c>
      <c r="G1690" s="1">
        <v>7.24</v>
      </c>
      <c r="H1690" s="4">
        <f t="shared" si="70"/>
        <v>5.0270999999999996E-2</v>
      </c>
      <c r="I1690" s="1">
        <v>5.0270999999999999</v>
      </c>
      <c r="J1690" s="4">
        <f t="shared" si="69"/>
        <v>1.593E-3</v>
      </c>
      <c r="K1690" s="1">
        <v>0.1593</v>
      </c>
      <c r="L1690" s="1">
        <v>725041</v>
      </c>
      <c r="M1690" s="1">
        <v>107725247</v>
      </c>
      <c r="N1690" s="3">
        <v>143000000000</v>
      </c>
      <c r="O1690" s="1">
        <v>68841597317</v>
      </c>
    </row>
    <row r="1691" spans="1:15" x14ac:dyDescent="0.15">
      <c r="A1691" s="2">
        <v>39681</v>
      </c>
      <c r="B1691" s="1">
        <v>147.87</v>
      </c>
      <c r="C1691" s="1">
        <v>153</v>
      </c>
      <c r="D1691" s="1">
        <v>145.01</v>
      </c>
      <c r="E1691" s="1">
        <v>149.52000000000001</v>
      </c>
      <c r="F1691" s="1">
        <v>151.26</v>
      </c>
      <c r="G1691" s="1">
        <v>-3.39</v>
      </c>
      <c r="H1691" s="4">
        <f t="shared" si="70"/>
        <v>-2.2412000000000001E-2</v>
      </c>
      <c r="I1691" s="1">
        <v>-2.2412000000000001</v>
      </c>
      <c r="J1691" s="4">
        <f t="shared" si="69"/>
        <v>1.1299999999999999E-3</v>
      </c>
      <c r="K1691" s="1">
        <v>0.113</v>
      </c>
      <c r="L1691" s="1">
        <v>514322</v>
      </c>
      <c r="M1691" s="1">
        <v>76438604</v>
      </c>
      <c r="N1691" s="3">
        <v>140000000000</v>
      </c>
      <c r="O1691" s="1">
        <v>67298737242</v>
      </c>
    </row>
    <row r="1692" spans="1:15" x14ac:dyDescent="0.15">
      <c r="A1692" s="2">
        <v>39682</v>
      </c>
      <c r="B1692" s="1">
        <v>145.27000000000001</v>
      </c>
      <c r="C1692" s="1">
        <v>148.88</v>
      </c>
      <c r="D1692" s="1">
        <v>144.16</v>
      </c>
      <c r="E1692" s="1">
        <v>147.97</v>
      </c>
      <c r="F1692" s="1">
        <v>147.87</v>
      </c>
      <c r="G1692" s="1">
        <v>-2.6</v>
      </c>
      <c r="H1692" s="4">
        <f t="shared" si="70"/>
        <v>-1.7583000000000001E-2</v>
      </c>
      <c r="I1692" s="1">
        <v>-1.7583</v>
      </c>
      <c r="J1692" s="4">
        <f t="shared" si="69"/>
        <v>6.4000000000000005E-4</v>
      </c>
      <c r="K1692" s="1">
        <v>6.4000000000000001E-2</v>
      </c>
      <c r="L1692" s="1">
        <v>291123</v>
      </c>
      <c r="M1692" s="1">
        <v>42273682</v>
      </c>
      <c r="N1692" s="3">
        <v>137000000000</v>
      </c>
      <c r="O1692" s="1">
        <v>66115422731</v>
      </c>
    </row>
    <row r="1693" spans="1:15" x14ac:dyDescent="0.15">
      <c r="A1693" s="2">
        <v>39685</v>
      </c>
      <c r="B1693" s="1">
        <v>144.21</v>
      </c>
      <c r="C1693" s="1">
        <v>145.9</v>
      </c>
      <c r="D1693" s="1">
        <v>142.52000000000001</v>
      </c>
      <c r="E1693" s="1">
        <v>145.16999999999999</v>
      </c>
      <c r="F1693" s="1">
        <v>145.27000000000001</v>
      </c>
      <c r="G1693" s="1">
        <v>-1.06</v>
      </c>
      <c r="H1693" s="4">
        <f t="shared" si="70"/>
        <v>-7.2970000000000005E-3</v>
      </c>
      <c r="I1693" s="1">
        <v>-0.72970000000000002</v>
      </c>
      <c r="J1693" s="4">
        <f t="shared" si="69"/>
        <v>1.049E-3</v>
      </c>
      <c r="K1693" s="1">
        <v>0.10489999999999999</v>
      </c>
      <c r="L1693" s="1">
        <v>477613</v>
      </c>
      <c r="M1693" s="1">
        <v>69152201</v>
      </c>
      <c r="N1693" s="3">
        <v>136000000000</v>
      </c>
      <c r="O1693" s="1">
        <v>65632994507</v>
      </c>
    </row>
    <row r="1694" spans="1:15" x14ac:dyDescent="0.15">
      <c r="A1694" s="2">
        <v>39686</v>
      </c>
      <c r="B1694" s="1">
        <v>140.01</v>
      </c>
      <c r="C1694" s="1">
        <v>144.22</v>
      </c>
      <c r="D1694" s="1">
        <v>138.80000000000001</v>
      </c>
      <c r="E1694" s="1">
        <v>144.22</v>
      </c>
      <c r="F1694" s="1">
        <v>144.21</v>
      </c>
      <c r="G1694" s="1">
        <v>-4.2</v>
      </c>
      <c r="H1694" s="4">
        <f t="shared" si="70"/>
        <v>-2.9123999999999997E-2</v>
      </c>
      <c r="I1694" s="1">
        <v>-2.9123999999999999</v>
      </c>
      <c r="J1694" s="4">
        <f t="shared" si="69"/>
        <v>1.034E-3</v>
      </c>
      <c r="K1694" s="1">
        <v>0.10340000000000001</v>
      </c>
      <c r="L1694" s="1">
        <v>470471</v>
      </c>
      <c r="M1694" s="1">
        <v>66199366</v>
      </c>
      <c r="N1694" s="3">
        <v>132000000000</v>
      </c>
      <c r="O1694" s="1">
        <v>63721486450</v>
      </c>
    </row>
    <row r="1695" spans="1:15" x14ac:dyDescent="0.15">
      <c r="A1695" s="2">
        <v>39687</v>
      </c>
      <c r="B1695" s="1">
        <v>135.15</v>
      </c>
      <c r="C1695" s="1">
        <v>142.49</v>
      </c>
      <c r="D1695" s="1">
        <v>134.97</v>
      </c>
      <c r="E1695" s="1">
        <v>138.13</v>
      </c>
      <c r="F1695" s="1">
        <v>140.01</v>
      </c>
      <c r="G1695" s="1">
        <v>-4.8600000000000003</v>
      </c>
      <c r="H1695" s="4">
        <f t="shared" si="70"/>
        <v>-3.4712E-2</v>
      </c>
      <c r="I1695" s="1">
        <v>-3.4712000000000001</v>
      </c>
      <c r="J1695" s="4">
        <f t="shared" si="69"/>
        <v>9.9700000000000006E-4</v>
      </c>
      <c r="K1695" s="1">
        <v>9.9699999999999997E-2</v>
      </c>
      <c r="L1695" s="1">
        <v>453888</v>
      </c>
      <c r="M1695" s="1">
        <v>62380812</v>
      </c>
      <c r="N1695" s="3">
        <v>128000000000</v>
      </c>
      <c r="O1695" s="1">
        <v>61509598555</v>
      </c>
    </row>
    <row r="1696" spans="1:15" x14ac:dyDescent="0.15">
      <c r="A1696" s="2">
        <v>39688</v>
      </c>
      <c r="B1696" s="1">
        <v>136.5</v>
      </c>
      <c r="C1696" s="1">
        <v>142</v>
      </c>
      <c r="D1696" s="1">
        <v>136</v>
      </c>
      <c r="E1696" s="1">
        <v>139.97999999999999</v>
      </c>
      <c r="F1696" s="1">
        <v>135.15</v>
      </c>
      <c r="G1696" s="1">
        <v>1.35</v>
      </c>
      <c r="H1696" s="4">
        <f t="shared" si="70"/>
        <v>9.9889999999999996E-3</v>
      </c>
      <c r="I1696" s="1">
        <v>0.99890000000000001</v>
      </c>
      <c r="J1696" s="4">
        <f t="shared" si="69"/>
        <v>2.117E-3</v>
      </c>
      <c r="K1696" s="1">
        <v>0.2117</v>
      </c>
      <c r="L1696" s="1">
        <v>963350</v>
      </c>
      <c r="M1696" s="1">
        <v>132676988</v>
      </c>
      <c r="N1696" s="3">
        <v>129000000000</v>
      </c>
      <c r="O1696" s="1">
        <v>62124011859</v>
      </c>
    </row>
    <row r="1697" spans="1:15" x14ac:dyDescent="0.15">
      <c r="A1697" s="2">
        <v>39689</v>
      </c>
      <c r="B1697" s="1">
        <v>139.99</v>
      </c>
      <c r="C1697" s="1">
        <v>141</v>
      </c>
      <c r="D1697" s="1">
        <v>136</v>
      </c>
      <c r="E1697" s="1">
        <v>136.97999999999999</v>
      </c>
      <c r="F1697" s="1">
        <v>136.5</v>
      </c>
      <c r="G1697" s="1">
        <v>3.49</v>
      </c>
      <c r="H1697" s="4">
        <f t="shared" si="70"/>
        <v>2.5568E-2</v>
      </c>
      <c r="I1697" s="1">
        <v>2.5568</v>
      </c>
      <c r="J1697" s="4">
        <f t="shared" si="69"/>
        <v>2.0150000000000003E-3</v>
      </c>
      <c r="K1697" s="1">
        <v>0.20150000000000001</v>
      </c>
      <c r="L1697" s="1">
        <v>917211</v>
      </c>
      <c r="M1697" s="1">
        <v>127159473</v>
      </c>
      <c r="N1697" s="3">
        <v>132000000000</v>
      </c>
      <c r="O1697" s="1">
        <v>63712384030</v>
      </c>
    </row>
    <row r="1698" spans="1:15" x14ac:dyDescent="0.15">
      <c r="A1698" s="2">
        <v>39692</v>
      </c>
      <c r="B1698" s="1">
        <v>135.65</v>
      </c>
      <c r="C1698" s="1">
        <v>140.30000000000001</v>
      </c>
      <c r="D1698" s="1">
        <v>135.51</v>
      </c>
      <c r="E1698" s="1">
        <v>139.69999999999999</v>
      </c>
      <c r="F1698" s="1">
        <v>139.99</v>
      </c>
      <c r="G1698" s="1">
        <v>-4.34</v>
      </c>
      <c r="H1698" s="4">
        <f t="shared" si="70"/>
        <v>-3.1002000000000002E-2</v>
      </c>
      <c r="I1698" s="1">
        <v>-3.1002000000000001</v>
      </c>
      <c r="J1698" s="4">
        <f t="shared" si="69"/>
        <v>3.045E-3</v>
      </c>
      <c r="K1698" s="1">
        <v>0.30449999999999999</v>
      </c>
      <c r="L1698" s="1">
        <v>1385644</v>
      </c>
      <c r="M1698" s="1">
        <v>190733791</v>
      </c>
      <c r="N1698" s="3">
        <v>128000000000</v>
      </c>
      <c r="O1698" s="1">
        <v>61737159038</v>
      </c>
    </row>
    <row r="1699" spans="1:15" x14ac:dyDescent="0.15">
      <c r="A1699" s="2">
        <v>39693</v>
      </c>
      <c r="B1699" s="1">
        <v>129.99</v>
      </c>
      <c r="C1699" s="1">
        <v>135.66</v>
      </c>
      <c r="D1699" s="1">
        <v>127.84</v>
      </c>
      <c r="E1699" s="1">
        <v>135.66</v>
      </c>
      <c r="F1699" s="1">
        <v>135.65</v>
      </c>
      <c r="G1699" s="1">
        <v>-5.66</v>
      </c>
      <c r="H1699" s="4">
        <f t="shared" si="70"/>
        <v>-4.1725000000000005E-2</v>
      </c>
      <c r="I1699" s="1">
        <v>-4.1725000000000003</v>
      </c>
      <c r="J1699" s="4">
        <f t="shared" si="69"/>
        <v>5.8509999999999994E-3</v>
      </c>
      <c r="K1699" s="1">
        <v>0.58509999999999995</v>
      </c>
      <c r="L1699" s="1">
        <v>2662945</v>
      </c>
      <c r="M1699" s="1">
        <v>345618729</v>
      </c>
      <c r="N1699" s="3">
        <v>123000000000</v>
      </c>
      <c r="O1699" s="1">
        <v>59161174370</v>
      </c>
    </row>
    <row r="1700" spans="1:15" x14ac:dyDescent="0.15">
      <c r="A1700" s="2">
        <v>39694</v>
      </c>
      <c r="B1700" s="1">
        <v>127.15</v>
      </c>
      <c r="C1700" s="1">
        <v>128.80000000000001</v>
      </c>
      <c r="D1700" s="1">
        <v>125.69</v>
      </c>
      <c r="E1700" s="1">
        <v>128.51</v>
      </c>
      <c r="F1700" s="1">
        <v>129.99</v>
      </c>
      <c r="G1700" s="1">
        <v>-2.84</v>
      </c>
      <c r="H1700" s="4">
        <f t="shared" si="70"/>
        <v>-2.1847999999999999E-2</v>
      </c>
      <c r="I1700" s="1">
        <v>-2.1848000000000001</v>
      </c>
      <c r="J1700" s="4">
        <f t="shared" si="69"/>
        <v>7.7910000000000002E-3</v>
      </c>
      <c r="K1700" s="1">
        <v>0.77910000000000001</v>
      </c>
      <c r="L1700" s="1">
        <v>3545636</v>
      </c>
      <c r="M1700" s="1">
        <v>449922401</v>
      </c>
      <c r="N1700" s="3">
        <v>120000000000</v>
      </c>
      <c r="O1700" s="1">
        <v>57868630827</v>
      </c>
    </row>
    <row r="1701" spans="1:15" x14ac:dyDescent="0.15">
      <c r="A1701" s="2">
        <v>39695</v>
      </c>
      <c r="B1701" s="1">
        <v>129.44</v>
      </c>
      <c r="C1701" s="1">
        <v>130</v>
      </c>
      <c r="D1701" s="1">
        <v>126.61</v>
      </c>
      <c r="E1701" s="1">
        <v>127.16</v>
      </c>
      <c r="F1701" s="1">
        <v>127.15</v>
      </c>
      <c r="G1701" s="1">
        <v>2.29</v>
      </c>
      <c r="H1701" s="4">
        <f t="shared" si="70"/>
        <v>1.8009999999999998E-2</v>
      </c>
      <c r="I1701" s="1">
        <v>1.8009999999999999</v>
      </c>
      <c r="J1701" s="4">
        <f t="shared" si="69"/>
        <v>1.7699999999999999E-3</v>
      </c>
      <c r="K1701" s="1">
        <v>0.17699999999999999</v>
      </c>
      <c r="L1701" s="1">
        <v>805584</v>
      </c>
      <c r="M1701" s="1">
        <v>103033863</v>
      </c>
      <c r="N1701" s="3">
        <v>122000000000</v>
      </c>
      <c r="O1701" s="1">
        <v>58910857839</v>
      </c>
    </row>
    <row r="1702" spans="1:15" x14ac:dyDescent="0.15">
      <c r="A1702" s="2">
        <v>39696</v>
      </c>
      <c r="B1702" s="1">
        <v>131.25</v>
      </c>
      <c r="C1702" s="1">
        <v>131.80000000000001</v>
      </c>
      <c r="D1702" s="1">
        <v>126.1</v>
      </c>
      <c r="E1702" s="1">
        <v>127.75</v>
      </c>
      <c r="F1702" s="1">
        <v>129.44</v>
      </c>
      <c r="G1702" s="1">
        <v>1.81</v>
      </c>
      <c r="H1702" s="4">
        <f t="shared" si="70"/>
        <v>1.3983000000000001E-2</v>
      </c>
      <c r="I1702" s="1">
        <v>1.3983000000000001</v>
      </c>
      <c r="J1702" s="4">
        <f t="shared" si="69"/>
        <v>1.8909999999999999E-3</v>
      </c>
      <c r="K1702" s="1">
        <v>0.18909999999999999</v>
      </c>
      <c r="L1702" s="1">
        <v>860680</v>
      </c>
      <c r="M1702" s="1">
        <v>110693148</v>
      </c>
      <c r="N1702" s="3">
        <v>124000000000</v>
      </c>
      <c r="O1702" s="1">
        <v>59734626788</v>
      </c>
    </row>
    <row r="1703" spans="1:15" x14ac:dyDescent="0.15">
      <c r="A1703" s="2">
        <v>39699</v>
      </c>
      <c r="B1703" s="1">
        <v>130.56</v>
      </c>
      <c r="C1703" s="1">
        <v>132.55000000000001</v>
      </c>
      <c r="D1703" s="1">
        <v>128.91</v>
      </c>
      <c r="E1703" s="1">
        <v>131.38</v>
      </c>
      <c r="F1703" s="1">
        <v>131.25</v>
      </c>
      <c r="G1703" s="1">
        <v>-0.69</v>
      </c>
      <c r="H1703" s="4">
        <f t="shared" si="70"/>
        <v>-5.2569999999999995E-3</v>
      </c>
      <c r="I1703" s="1">
        <v>-0.52569999999999995</v>
      </c>
      <c r="J1703" s="4">
        <f t="shared" si="69"/>
        <v>1.768E-3</v>
      </c>
      <c r="K1703" s="1">
        <v>0.17680000000000001</v>
      </c>
      <c r="L1703" s="1">
        <v>804867</v>
      </c>
      <c r="M1703" s="1">
        <v>105669098</v>
      </c>
      <c r="N1703" s="3">
        <v>123000000000</v>
      </c>
      <c r="O1703" s="1">
        <v>59420593321</v>
      </c>
    </row>
    <row r="1704" spans="1:15" x14ac:dyDescent="0.15">
      <c r="A1704" s="2">
        <v>39700</v>
      </c>
      <c r="B1704" s="1">
        <v>132.80000000000001</v>
      </c>
      <c r="C1704" s="1">
        <v>133.44999999999999</v>
      </c>
      <c r="D1704" s="1">
        <v>129.04</v>
      </c>
      <c r="E1704" s="1">
        <v>129.04</v>
      </c>
      <c r="F1704" s="1">
        <v>130.56</v>
      </c>
      <c r="G1704" s="1">
        <v>2.2400000000000002</v>
      </c>
      <c r="H1704" s="4">
        <f t="shared" si="70"/>
        <v>1.7156999999999999E-2</v>
      </c>
      <c r="I1704" s="1">
        <v>1.7157</v>
      </c>
      <c r="J1704" s="4">
        <f t="shared" si="69"/>
        <v>9.1100000000000003E-4</v>
      </c>
      <c r="K1704" s="1">
        <v>9.11E-2</v>
      </c>
      <c r="L1704" s="1">
        <v>414508</v>
      </c>
      <c r="M1704" s="1">
        <v>54748548</v>
      </c>
      <c r="N1704" s="3">
        <v>125000000000</v>
      </c>
      <c r="O1704" s="1">
        <v>60440064285</v>
      </c>
    </row>
    <row r="1705" spans="1:15" x14ac:dyDescent="0.15">
      <c r="A1705" s="2">
        <v>39701</v>
      </c>
      <c r="B1705" s="1">
        <v>132.77000000000001</v>
      </c>
      <c r="C1705" s="1">
        <v>136</v>
      </c>
      <c r="D1705" s="1">
        <v>131.5</v>
      </c>
      <c r="E1705" s="1">
        <v>131.5</v>
      </c>
      <c r="F1705" s="1">
        <v>132.80000000000001</v>
      </c>
      <c r="G1705" s="1">
        <v>-0.03</v>
      </c>
      <c r="H1705" s="4">
        <f t="shared" si="70"/>
        <v>-2.2599999999999999E-4</v>
      </c>
      <c r="I1705" s="1">
        <v>-2.2599999999999999E-2</v>
      </c>
      <c r="J1705" s="4">
        <f t="shared" si="69"/>
        <v>1.451E-3</v>
      </c>
      <c r="K1705" s="1">
        <v>0.14510000000000001</v>
      </c>
      <c r="L1705" s="1">
        <v>660379</v>
      </c>
      <c r="M1705" s="1">
        <v>87984658</v>
      </c>
      <c r="N1705" s="3">
        <v>125000000000</v>
      </c>
      <c r="O1705" s="1">
        <v>60426410656</v>
      </c>
    </row>
    <row r="1706" spans="1:15" x14ac:dyDescent="0.15">
      <c r="A1706" s="2">
        <v>39702</v>
      </c>
      <c r="B1706" s="1">
        <v>132.37</v>
      </c>
      <c r="C1706" s="1">
        <v>133.88</v>
      </c>
      <c r="D1706" s="1">
        <v>132</v>
      </c>
      <c r="E1706" s="1">
        <v>133.88</v>
      </c>
      <c r="F1706" s="1">
        <v>132.77000000000001</v>
      </c>
      <c r="G1706" s="1">
        <v>-0.4</v>
      </c>
      <c r="H1706" s="4">
        <f t="shared" si="70"/>
        <v>-3.0130000000000001E-3</v>
      </c>
      <c r="I1706" s="1">
        <v>-0.30130000000000001</v>
      </c>
      <c r="J1706" s="4">
        <f t="shared" si="69"/>
        <v>1.023E-3</v>
      </c>
      <c r="K1706" s="1">
        <v>0.1023</v>
      </c>
      <c r="L1706" s="1">
        <v>465700</v>
      </c>
      <c r="M1706" s="1">
        <v>61859282</v>
      </c>
      <c r="N1706" s="3">
        <v>125000000000</v>
      </c>
      <c r="O1706" s="1">
        <v>60244362269</v>
      </c>
    </row>
    <row r="1707" spans="1:15" x14ac:dyDescent="0.15">
      <c r="A1707" s="2">
        <v>39703</v>
      </c>
      <c r="B1707" s="1">
        <v>133</v>
      </c>
      <c r="C1707" s="1">
        <v>134.34</v>
      </c>
      <c r="D1707" s="1">
        <v>132.31</v>
      </c>
      <c r="E1707" s="1">
        <v>132.31</v>
      </c>
      <c r="F1707" s="1">
        <v>132.37</v>
      </c>
      <c r="G1707" s="1">
        <v>0.63</v>
      </c>
      <c r="H1707" s="4">
        <f t="shared" si="70"/>
        <v>4.7590000000000002E-3</v>
      </c>
      <c r="I1707" s="1">
        <v>0.47589999999999999</v>
      </c>
      <c r="J1707" s="4">
        <f t="shared" ref="J1707:J1770" si="71">K1707/100</f>
        <v>1.3630000000000001E-3</v>
      </c>
      <c r="K1707" s="1">
        <v>0.1363</v>
      </c>
      <c r="L1707" s="1">
        <v>620163</v>
      </c>
      <c r="M1707" s="1">
        <v>82660639</v>
      </c>
      <c r="N1707" s="3">
        <v>126000000000</v>
      </c>
      <c r="O1707" s="1">
        <v>60531088478</v>
      </c>
    </row>
    <row r="1708" spans="1:15" x14ac:dyDescent="0.15">
      <c r="A1708" s="2">
        <v>39707</v>
      </c>
      <c r="B1708" s="1">
        <v>131.22999999999999</v>
      </c>
      <c r="C1708" s="1">
        <v>132.81</v>
      </c>
      <c r="D1708" s="1">
        <v>129.02000000000001</v>
      </c>
      <c r="E1708" s="1">
        <v>132.78</v>
      </c>
      <c r="F1708" s="1">
        <v>133</v>
      </c>
      <c r="G1708" s="1">
        <v>-1.77</v>
      </c>
      <c r="H1708" s="4">
        <f t="shared" si="70"/>
        <v>-1.3308E-2</v>
      </c>
      <c r="I1708" s="1">
        <v>-1.3308</v>
      </c>
      <c r="J1708" s="4">
        <f t="shared" si="71"/>
        <v>3.0230000000000001E-3</v>
      </c>
      <c r="K1708" s="1">
        <v>0.30230000000000001</v>
      </c>
      <c r="L1708" s="1">
        <v>1375774</v>
      </c>
      <c r="M1708" s="1">
        <v>179668933</v>
      </c>
      <c r="N1708" s="3">
        <v>124000000000</v>
      </c>
      <c r="O1708" s="1">
        <v>59725524368</v>
      </c>
    </row>
    <row r="1709" spans="1:15" x14ac:dyDescent="0.15">
      <c r="A1709" s="2">
        <v>39708</v>
      </c>
      <c r="B1709" s="1">
        <v>128.18</v>
      </c>
      <c r="C1709" s="1">
        <v>132.80000000000001</v>
      </c>
      <c r="D1709" s="1">
        <v>127.8</v>
      </c>
      <c r="E1709" s="1">
        <v>131.33000000000001</v>
      </c>
      <c r="F1709" s="1">
        <v>131.22999999999999</v>
      </c>
      <c r="G1709" s="1">
        <v>-3.05</v>
      </c>
      <c r="H1709" s="4">
        <f t="shared" si="70"/>
        <v>-2.3241999999999999E-2</v>
      </c>
      <c r="I1709" s="1">
        <v>-2.3241999999999998</v>
      </c>
      <c r="J1709" s="4">
        <f t="shared" si="71"/>
        <v>1.8729999999999999E-3</v>
      </c>
      <c r="K1709" s="1">
        <v>0.18729999999999999</v>
      </c>
      <c r="L1709" s="1">
        <v>852372</v>
      </c>
      <c r="M1709" s="1">
        <v>110881400</v>
      </c>
      <c r="N1709" s="3">
        <v>121000000000</v>
      </c>
      <c r="O1709" s="1">
        <v>58337405422</v>
      </c>
    </row>
    <row r="1710" spans="1:15" x14ac:dyDescent="0.15">
      <c r="A1710" s="2">
        <v>39709</v>
      </c>
      <c r="B1710" s="1">
        <v>120.82</v>
      </c>
      <c r="C1710" s="1">
        <v>128</v>
      </c>
      <c r="D1710" s="1">
        <v>118.18</v>
      </c>
      <c r="E1710" s="1">
        <v>127.5</v>
      </c>
      <c r="F1710" s="1">
        <v>128.18</v>
      </c>
      <c r="G1710" s="1">
        <v>-7.36</v>
      </c>
      <c r="H1710" s="4">
        <f t="shared" si="70"/>
        <v>-5.7419000000000005E-2</v>
      </c>
      <c r="I1710" s="1">
        <v>-5.7419000000000002</v>
      </c>
      <c r="J1710" s="4">
        <f t="shared" si="71"/>
        <v>6.7190000000000001E-3</v>
      </c>
      <c r="K1710" s="1">
        <v>0.67190000000000005</v>
      </c>
      <c r="L1710" s="1">
        <v>3058171</v>
      </c>
      <c r="M1710" s="1">
        <v>376114728</v>
      </c>
      <c r="N1710" s="3">
        <v>114000000000</v>
      </c>
      <c r="O1710" s="1">
        <v>54987715112</v>
      </c>
    </row>
    <row r="1711" spans="1:15" x14ac:dyDescent="0.15">
      <c r="A1711" s="2">
        <v>39710</v>
      </c>
      <c r="B1711" s="1">
        <v>132.9</v>
      </c>
      <c r="C1711" s="1">
        <v>132.9</v>
      </c>
      <c r="D1711" s="1">
        <v>130</v>
      </c>
      <c r="E1711" s="1">
        <v>132.9</v>
      </c>
      <c r="F1711" s="1">
        <v>120.82</v>
      </c>
      <c r="G1711" s="1">
        <v>12.08</v>
      </c>
      <c r="H1711" s="4">
        <f t="shared" si="70"/>
        <v>9.9983000000000002E-2</v>
      </c>
      <c r="I1711" s="1">
        <v>9.9983000000000004</v>
      </c>
      <c r="J1711" s="4">
        <f t="shared" si="71"/>
        <v>1.0270999999999999E-2</v>
      </c>
      <c r="K1711" s="1">
        <v>1.0270999999999999</v>
      </c>
      <c r="L1711" s="1">
        <v>4674712</v>
      </c>
      <c r="M1711" s="1">
        <v>620150766</v>
      </c>
      <c r="N1711" s="3">
        <v>125000000000</v>
      </c>
      <c r="O1711" s="1">
        <v>60485576381</v>
      </c>
    </row>
    <row r="1712" spans="1:15" x14ac:dyDescent="0.15">
      <c r="A1712" s="2">
        <v>39713</v>
      </c>
      <c r="B1712" s="1">
        <v>132.84</v>
      </c>
      <c r="C1712" s="1">
        <v>144</v>
      </c>
      <c r="D1712" s="1">
        <v>132.72999999999999</v>
      </c>
      <c r="E1712" s="1">
        <v>137.9</v>
      </c>
      <c r="F1712" s="1">
        <v>132.9</v>
      </c>
      <c r="G1712" s="1">
        <v>-0.06</v>
      </c>
      <c r="H1712" s="4">
        <f t="shared" ref="H1712:H1775" si="72">I1712/100</f>
        <v>-4.5100000000000001E-4</v>
      </c>
      <c r="I1712" s="1">
        <v>-4.5100000000000001E-2</v>
      </c>
      <c r="J1712" s="4">
        <f t="shared" si="71"/>
        <v>1.2411E-2</v>
      </c>
      <c r="K1712" s="1">
        <v>1.2411000000000001</v>
      </c>
      <c r="L1712" s="1">
        <v>5648653</v>
      </c>
      <c r="M1712" s="1">
        <v>768578260</v>
      </c>
      <c r="N1712" s="3">
        <v>125000000000</v>
      </c>
      <c r="O1712" s="1">
        <v>60458269123</v>
      </c>
    </row>
    <row r="1713" spans="1:15" x14ac:dyDescent="0.15">
      <c r="A1713" s="2">
        <v>39714</v>
      </c>
      <c r="B1713" s="1">
        <v>120.31</v>
      </c>
      <c r="C1713" s="1">
        <v>130.08000000000001</v>
      </c>
      <c r="D1713" s="1">
        <v>120.05</v>
      </c>
      <c r="E1713" s="1">
        <v>130.08000000000001</v>
      </c>
      <c r="F1713" s="1">
        <v>132.84</v>
      </c>
      <c r="G1713" s="1">
        <v>-12.53</v>
      </c>
      <c r="H1713" s="4">
        <f t="shared" si="72"/>
        <v>-9.4323999999999991E-2</v>
      </c>
      <c r="I1713" s="1">
        <v>-9.4323999999999995</v>
      </c>
      <c r="J1713" s="4">
        <f t="shared" si="71"/>
        <v>7.6810000000000003E-3</v>
      </c>
      <c r="K1713" s="1">
        <v>0.7681</v>
      </c>
      <c r="L1713" s="1">
        <v>3495594</v>
      </c>
      <c r="M1713" s="1">
        <v>429875015</v>
      </c>
      <c r="N1713" s="3">
        <v>114000000000</v>
      </c>
      <c r="O1713" s="1">
        <v>54755603420</v>
      </c>
    </row>
    <row r="1714" spans="1:15" x14ac:dyDescent="0.15">
      <c r="A1714" s="2">
        <v>39715</v>
      </c>
      <c r="B1714" s="1">
        <v>126.48</v>
      </c>
      <c r="C1714" s="1">
        <v>126.78</v>
      </c>
      <c r="D1714" s="1">
        <v>115.18</v>
      </c>
      <c r="E1714" s="1">
        <v>119</v>
      </c>
      <c r="F1714" s="1">
        <v>120.31</v>
      </c>
      <c r="G1714" s="1">
        <v>6.17</v>
      </c>
      <c r="H1714" s="4">
        <f t="shared" si="72"/>
        <v>5.1284000000000003E-2</v>
      </c>
      <c r="I1714" s="1">
        <v>5.1284000000000001</v>
      </c>
      <c r="J1714" s="4">
        <f t="shared" si="71"/>
        <v>3.1199999999999999E-3</v>
      </c>
      <c r="K1714" s="1">
        <v>0.312</v>
      </c>
      <c r="L1714" s="1">
        <v>1419794</v>
      </c>
      <c r="M1714" s="1">
        <v>173930712</v>
      </c>
      <c r="N1714" s="3">
        <v>119000000000</v>
      </c>
      <c r="O1714" s="1">
        <v>57563699780</v>
      </c>
    </row>
    <row r="1715" spans="1:15" x14ac:dyDescent="0.15">
      <c r="A1715" s="2">
        <v>39716</v>
      </c>
      <c r="B1715" s="1">
        <v>129.19</v>
      </c>
      <c r="C1715" s="1">
        <v>131.5</v>
      </c>
      <c r="D1715" s="1">
        <v>126.5</v>
      </c>
      <c r="E1715" s="1">
        <v>126.5</v>
      </c>
      <c r="F1715" s="1">
        <v>126.48</v>
      </c>
      <c r="G1715" s="1">
        <v>2.71</v>
      </c>
      <c r="H1715" s="4">
        <f t="shared" si="72"/>
        <v>2.1425999999999997E-2</v>
      </c>
      <c r="I1715" s="1">
        <v>2.1425999999999998</v>
      </c>
      <c r="J1715" s="4">
        <f t="shared" si="71"/>
        <v>3.3110000000000001E-3</v>
      </c>
      <c r="K1715" s="1">
        <v>0.33110000000000001</v>
      </c>
      <c r="L1715" s="1">
        <v>1506991</v>
      </c>
      <c r="M1715" s="1">
        <v>194816771</v>
      </c>
      <c r="N1715" s="3">
        <v>122000000000</v>
      </c>
      <c r="O1715" s="1">
        <v>58797077598</v>
      </c>
    </row>
    <row r="1716" spans="1:15" x14ac:dyDescent="0.15">
      <c r="A1716" s="2">
        <v>39717</v>
      </c>
      <c r="B1716" s="1">
        <v>131.88999999999999</v>
      </c>
      <c r="C1716" s="1">
        <v>133.88</v>
      </c>
      <c r="D1716" s="1">
        <v>129.91</v>
      </c>
      <c r="E1716" s="1">
        <v>129.91</v>
      </c>
      <c r="F1716" s="1">
        <v>129.19</v>
      </c>
      <c r="G1716" s="1">
        <v>2.7</v>
      </c>
      <c r="H1716" s="4">
        <f t="shared" si="72"/>
        <v>2.0899000000000001E-2</v>
      </c>
      <c r="I1716" s="1">
        <v>2.0899000000000001</v>
      </c>
      <c r="J1716" s="4">
        <f t="shared" si="71"/>
        <v>3.0080000000000003E-3</v>
      </c>
      <c r="K1716" s="1">
        <v>0.30080000000000001</v>
      </c>
      <c r="L1716" s="1">
        <v>1368966</v>
      </c>
      <c r="M1716" s="1">
        <v>180847064</v>
      </c>
      <c r="N1716" s="3">
        <v>124000000000</v>
      </c>
      <c r="O1716" s="1">
        <v>60025904206</v>
      </c>
    </row>
    <row r="1717" spans="1:15" x14ac:dyDescent="0.15">
      <c r="A1717" s="2">
        <v>39727</v>
      </c>
      <c r="B1717" s="1">
        <v>127.18</v>
      </c>
      <c r="C1717" s="1">
        <v>131.9</v>
      </c>
      <c r="D1717" s="1">
        <v>125</v>
      </c>
      <c r="E1717" s="1">
        <v>130.80000000000001</v>
      </c>
      <c r="F1717" s="1">
        <v>131.88999999999999</v>
      </c>
      <c r="G1717" s="1">
        <v>-4.71</v>
      </c>
      <c r="H1717" s="4">
        <f t="shared" si="72"/>
        <v>-3.5712000000000001E-2</v>
      </c>
      <c r="I1717" s="1">
        <v>-3.5712000000000002</v>
      </c>
      <c r="J1717" s="4">
        <f t="shared" si="71"/>
        <v>1.341E-3</v>
      </c>
      <c r="K1717" s="1">
        <v>0.1341</v>
      </c>
      <c r="L1717" s="1">
        <v>610171</v>
      </c>
      <c r="M1717" s="1">
        <v>79100704</v>
      </c>
      <c r="N1717" s="3">
        <v>120000000000</v>
      </c>
      <c r="O1717" s="1">
        <v>57882284456</v>
      </c>
    </row>
    <row r="1718" spans="1:15" x14ac:dyDescent="0.15">
      <c r="A1718" s="2">
        <v>39728</v>
      </c>
      <c r="B1718" s="1">
        <v>124.05</v>
      </c>
      <c r="C1718" s="1">
        <v>126</v>
      </c>
      <c r="D1718" s="1">
        <v>121.03</v>
      </c>
      <c r="E1718" s="1">
        <v>125.01</v>
      </c>
      <c r="F1718" s="1">
        <v>127.18</v>
      </c>
      <c r="G1718" s="1">
        <v>-3.13</v>
      </c>
      <c r="H1718" s="4">
        <f t="shared" si="72"/>
        <v>-2.4611000000000001E-2</v>
      </c>
      <c r="I1718" s="1">
        <v>-2.4611000000000001</v>
      </c>
      <c r="J1718" s="4">
        <f t="shared" si="71"/>
        <v>2.1879999999999998E-3</v>
      </c>
      <c r="K1718" s="1">
        <v>0.21879999999999999</v>
      </c>
      <c r="L1718" s="1">
        <v>995724</v>
      </c>
      <c r="M1718" s="1">
        <v>122750250</v>
      </c>
      <c r="N1718" s="3">
        <v>117000000000</v>
      </c>
      <c r="O1718" s="1">
        <v>56457755832</v>
      </c>
    </row>
    <row r="1719" spans="1:15" x14ac:dyDescent="0.15">
      <c r="A1719" s="2">
        <v>39729</v>
      </c>
      <c r="B1719" s="1">
        <v>120.3</v>
      </c>
      <c r="C1719" s="1">
        <v>123</v>
      </c>
      <c r="D1719" s="1">
        <v>120.13</v>
      </c>
      <c r="E1719" s="1">
        <v>121.9</v>
      </c>
      <c r="F1719" s="1">
        <v>124.05</v>
      </c>
      <c r="G1719" s="1">
        <v>-3.75</v>
      </c>
      <c r="H1719" s="4">
        <f t="shared" si="72"/>
        <v>-3.023E-2</v>
      </c>
      <c r="I1719" s="1">
        <v>-3.0230000000000001</v>
      </c>
      <c r="J1719" s="4">
        <f t="shared" si="71"/>
        <v>2.2729999999999998E-3</v>
      </c>
      <c r="K1719" s="1">
        <v>0.2273</v>
      </c>
      <c r="L1719" s="1">
        <v>1034410</v>
      </c>
      <c r="M1719" s="1">
        <v>125437058</v>
      </c>
      <c r="N1719" s="3">
        <v>114000000000</v>
      </c>
      <c r="O1719" s="1">
        <v>54751052210</v>
      </c>
    </row>
    <row r="1720" spans="1:15" x14ac:dyDescent="0.15">
      <c r="A1720" s="2">
        <v>39730</v>
      </c>
      <c r="B1720" s="1">
        <v>117.55</v>
      </c>
      <c r="C1720" s="1">
        <v>122.3</v>
      </c>
      <c r="D1720" s="1">
        <v>117.5</v>
      </c>
      <c r="E1720" s="1">
        <v>122.2</v>
      </c>
      <c r="F1720" s="1">
        <v>120.3</v>
      </c>
      <c r="G1720" s="1">
        <v>-2.75</v>
      </c>
      <c r="H1720" s="4">
        <f t="shared" si="72"/>
        <v>-2.2860000000000002E-2</v>
      </c>
      <c r="I1720" s="1">
        <v>-2.286</v>
      </c>
      <c r="J1720" s="4">
        <f t="shared" si="71"/>
        <v>1.926E-3</v>
      </c>
      <c r="K1720" s="1">
        <v>0.19259999999999999</v>
      </c>
      <c r="L1720" s="1">
        <v>876721</v>
      </c>
      <c r="M1720" s="1">
        <v>104831467</v>
      </c>
      <c r="N1720" s="3">
        <v>111000000000</v>
      </c>
      <c r="O1720" s="1">
        <v>53499469553</v>
      </c>
    </row>
    <row r="1721" spans="1:15" x14ac:dyDescent="0.15">
      <c r="A1721" s="2">
        <v>39731</v>
      </c>
      <c r="B1721" s="1">
        <v>111.4</v>
      </c>
      <c r="C1721" s="1">
        <v>114.8</v>
      </c>
      <c r="D1721" s="1">
        <v>110.11</v>
      </c>
      <c r="E1721" s="1">
        <v>114</v>
      </c>
      <c r="F1721" s="1">
        <v>117.55</v>
      </c>
      <c r="G1721" s="1">
        <v>-6.15</v>
      </c>
      <c r="H1721" s="4">
        <f t="shared" si="72"/>
        <v>-5.2317999999999996E-2</v>
      </c>
      <c r="I1721" s="1">
        <v>-5.2317999999999998</v>
      </c>
      <c r="J1721" s="4">
        <f t="shared" si="71"/>
        <v>2.977E-3</v>
      </c>
      <c r="K1721" s="1">
        <v>0.29770000000000002</v>
      </c>
      <c r="L1721" s="1">
        <v>1354716</v>
      </c>
      <c r="M1721" s="1">
        <v>152282552</v>
      </c>
      <c r="N1721" s="3">
        <v>105000000000</v>
      </c>
      <c r="O1721" s="1">
        <v>50700475612</v>
      </c>
    </row>
    <row r="1722" spans="1:15" x14ac:dyDescent="0.15">
      <c r="A1722" s="2">
        <v>39734</v>
      </c>
      <c r="B1722" s="1">
        <v>111.47</v>
      </c>
      <c r="C1722" s="1">
        <v>111.59</v>
      </c>
      <c r="D1722" s="1">
        <v>102.2</v>
      </c>
      <c r="E1722" s="1">
        <v>111</v>
      </c>
      <c r="F1722" s="1">
        <v>111.4</v>
      </c>
      <c r="G1722" s="1">
        <v>7.0000000000000007E-2</v>
      </c>
      <c r="H1722" s="4">
        <f t="shared" si="72"/>
        <v>6.2799999999999998E-4</v>
      </c>
      <c r="I1722" s="1">
        <v>6.2799999999999995E-2</v>
      </c>
      <c r="J1722" s="4">
        <f t="shared" si="71"/>
        <v>4.8539999999999998E-3</v>
      </c>
      <c r="K1722" s="1">
        <v>0.4854</v>
      </c>
      <c r="L1722" s="1">
        <v>2209322</v>
      </c>
      <c r="M1722" s="1">
        <v>235133757</v>
      </c>
      <c r="N1722" s="3">
        <v>105000000000</v>
      </c>
      <c r="O1722" s="1">
        <v>50732334080</v>
      </c>
    </row>
    <row r="1723" spans="1:15" x14ac:dyDescent="0.15">
      <c r="A1723" s="2">
        <v>39735</v>
      </c>
      <c r="B1723" s="1">
        <v>106.6</v>
      </c>
      <c r="C1723" s="1">
        <v>117.45</v>
      </c>
      <c r="D1723" s="1">
        <v>106.46</v>
      </c>
      <c r="E1723" s="1">
        <v>116.17</v>
      </c>
      <c r="F1723" s="1">
        <v>111.47</v>
      </c>
      <c r="G1723" s="1">
        <v>-4.87</v>
      </c>
      <c r="H1723" s="4">
        <f t="shared" si="72"/>
        <v>-4.3688999999999999E-2</v>
      </c>
      <c r="I1723" s="1">
        <v>-4.3689</v>
      </c>
      <c r="J1723" s="4">
        <f t="shared" si="71"/>
        <v>2.6019999999999997E-3</v>
      </c>
      <c r="K1723" s="1">
        <v>0.26019999999999999</v>
      </c>
      <c r="L1723" s="1">
        <v>1184398</v>
      </c>
      <c r="M1723" s="1">
        <v>132830726</v>
      </c>
      <c r="N1723" s="3">
        <v>101000000000</v>
      </c>
      <c r="O1723" s="1">
        <v>48515894976</v>
      </c>
    </row>
    <row r="1724" spans="1:15" x14ac:dyDescent="0.15">
      <c r="A1724" s="2">
        <v>39736</v>
      </c>
      <c r="B1724" s="1">
        <v>104.22</v>
      </c>
      <c r="C1724" s="1">
        <v>106.99</v>
      </c>
      <c r="D1724" s="1">
        <v>102.5</v>
      </c>
      <c r="E1724" s="1">
        <v>103.78</v>
      </c>
      <c r="F1724" s="1">
        <v>106.6</v>
      </c>
      <c r="G1724" s="1">
        <v>-2.38</v>
      </c>
      <c r="H1724" s="4">
        <f t="shared" si="72"/>
        <v>-2.2326000000000002E-2</v>
      </c>
      <c r="I1724" s="1">
        <v>-2.2326000000000001</v>
      </c>
      <c r="J1724" s="4">
        <f t="shared" si="71"/>
        <v>1.9430000000000001E-3</v>
      </c>
      <c r="K1724" s="1">
        <v>0.1943</v>
      </c>
      <c r="L1724" s="1">
        <v>884236</v>
      </c>
      <c r="M1724" s="1">
        <v>92239896</v>
      </c>
      <c r="N1724" s="1">
        <v>98362836000</v>
      </c>
      <c r="O1724" s="1">
        <v>47432707077</v>
      </c>
    </row>
    <row r="1725" spans="1:15" x14ac:dyDescent="0.15">
      <c r="A1725" s="2">
        <v>39737</v>
      </c>
      <c r="B1725" s="1">
        <v>100.58</v>
      </c>
      <c r="C1725" s="1">
        <v>104.1</v>
      </c>
      <c r="D1725" s="1">
        <v>99</v>
      </c>
      <c r="E1725" s="1">
        <v>100.5</v>
      </c>
      <c r="F1725" s="1">
        <v>104.22</v>
      </c>
      <c r="G1725" s="1">
        <v>-3.64</v>
      </c>
      <c r="H1725" s="4">
        <f t="shared" si="72"/>
        <v>-3.4925999999999999E-2</v>
      </c>
      <c r="I1725" s="1">
        <v>-3.4925999999999999</v>
      </c>
      <c r="J1725" s="4">
        <f t="shared" si="71"/>
        <v>3.3090000000000003E-3</v>
      </c>
      <c r="K1725" s="1">
        <v>0.33090000000000003</v>
      </c>
      <c r="L1725" s="1">
        <v>1506136</v>
      </c>
      <c r="M1725" s="1">
        <v>153358634</v>
      </c>
      <c r="N1725" s="1">
        <v>94927404000</v>
      </c>
      <c r="O1725" s="1">
        <v>45776066760</v>
      </c>
    </row>
    <row r="1726" spans="1:15" x14ac:dyDescent="0.15">
      <c r="A1726" s="2">
        <v>39738</v>
      </c>
      <c r="B1726" s="1">
        <v>97.89</v>
      </c>
      <c r="C1726" s="1">
        <v>100.99</v>
      </c>
      <c r="D1726" s="1">
        <v>94.6</v>
      </c>
      <c r="E1726" s="1">
        <v>100.03</v>
      </c>
      <c r="F1726" s="1">
        <v>100.58</v>
      </c>
      <c r="G1726" s="1">
        <v>-2.69</v>
      </c>
      <c r="H1726" s="4">
        <f t="shared" si="72"/>
        <v>-2.6745000000000001E-2</v>
      </c>
      <c r="I1726" s="1">
        <v>-2.6745000000000001</v>
      </c>
      <c r="J1726" s="4">
        <f t="shared" si="71"/>
        <v>6.3309999999999998E-3</v>
      </c>
      <c r="K1726" s="1">
        <v>0.6331</v>
      </c>
      <c r="L1726" s="1">
        <v>2881243</v>
      </c>
      <c r="M1726" s="1">
        <v>279732706</v>
      </c>
      <c r="N1726" s="1">
        <v>92388582000</v>
      </c>
      <c r="O1726" s="1">
        <v>44551791362</v>
      </c>
    </row>
    <row r="1727" spans="1:15" x14ac:dyDescent="0.15">
      <c r="A1727" s="2">
        <v>39741</v>
      </c>
      <c r="B1727" s="1">
        <v>96.74</v>
      </c>
      <c r="C1727" s="1">
        <v>97.8</v>
      </c>
      <c r="D1727" s="1">
        <v>93.5</v>
      </c>
      <c r="E1727" s="1">
        <v>95.77</v>
      </c>
      <c r="F1727" s="1">
        <v>97.89</v>
      </c>
      <c r="G1727" s="1">
        <v>-1.1499999999999999</v>
      </c>
      <c r="H1727" s="4">
        <f t="shared" si="72"/>
        <v>-1.1748000000000001E-2</v>
      </c>
      <c r="I1727" s="1">
        <v>-1.1748000000000001</v>
      </c>
      <c r="J1727" s="4">
        <f t="shared" si="71"/>
        <v>6.6900000000000006E-3</v>
      </c>
      <c r="K1727" s="1">
        <v>0.66900000000000004</v>
      </c>
      <c r="L1727" s="1">
        <v>3044762</v>
      </c>
      <c r="M1727" s="1">
        <v>290614960</v>
      </c>
      <c r="N1727" s="1">
        <v>91303212000</v>
      </c>
      <c r="O1727" s="1">
        <v>44028402251</v>
      </c>
    </row>
    <row r="1728" spans="1:15" x14ac:dyDescent="0.15">
      <c r="A1728" s="2">
        <v>39742</v>
      </c>
      <c r="B1728" s="1">
        <v>94.63</v>
      </c>
      <c r="C1728" s="1">
        <v>99.98</v>
      </c>
      <c r="D1728" s="1">
        <v>94.5</v>
      </c>
      <c r="E1728" s="1">
        <v>96.68</v>
      </c>
      <c r="F1728" s="1">
        <v>96.74</v>
      </c>
      <c r="G1728" s="1">
        <v>-2.11</v>
      </c>
      <c r="H1728" s="4">
        <f t="shared" si="72"/>
        <v>-2.1810999999999997E-2</v>
      </c>
      <c r="I1728" s="1">
        <v>-2.1810999999999998</v>
      </c>
      <c r="J1728" s="4">
        <f t="shared" si="71"/>
        <v>2.8739999999999998E-3</v>
      </c>
      <c r="K1728" s="1">
        <v>0.28739999999999999</v>
      </c>
      <c r="L1728" s="1">
        <v>1308180</v>
      </c>
      <c r="M1728" s="1">
        <v>126303889</v>
      </c>
      <c r="N1728" s="1">
        <v>89311794000</v>
      </c>
      <c r="O1728" s="1">
        <v>43068097013</v>
      </c>
    </row>
    <row r="1729" spans="1:15" x14ac:dyDescent="0.15">
      <c r="A1729" s="2">
        <v>39743</v>
      </c>
      <c r="B1729" s="1">
        <v>96.38</v>
      </c>
      <c r="C1729" s="1">
        <v>97</v>
      </c>
      <c r="D1729" s="1">
        <v>92.88</v>
      </c>
      <c r="E1729" s="1">
        <v>93.77</v>
      </c>
      <c r="F1729" s="1">
        <v>94.63</v>
      </c>
      <c r="G1729" s="1">
        <v>1.75</v>
      </c>
      <c r="H1729" s="4">
        <f t="shared" si="72"/>
        <v>1.8492999999999999E-2</v>
      </c>
      <c r="I1729" s="1">
        <v>1.8492999999999999</v>
      </c>
      <c r="J1729" s="4">
        <f t="shared" si="71"/>
        <v>4.176E-3</v>
      </c>
      <c r="K1729" s="1">
        <v>0.41760000000000003</v>
      </c>
      <c r="L1729" s="1">
        <v>1900644</v>
      </c>
      <c r="M1729" s="1">
        <v>180490227</v>
      </c>
      <c r="N1729" s="1">
        <v>90963444000</v>
      </c>
      <c r="O1729" s="1">
        <v>43864558703</v>
      </c>
    </row>
    <row r="1730" spans="1:15" x14ac:dyDescent="0.15">
      <c r="A1730" s="2">
        <v>39744</v>
      </c>
      <c r="B1730" s="1">
        <v>99.14</v>
      </c>
      <c r="C1730" s="1">
        <v>99.2</v>
      </c>
      <c r="D1730" s="1">
        <v>94</v>
      </c>
      <c r="E1730" s="1">
        <v>94</v>
      </c>
      <c r="F1730" s="1">
        <v>96.38</v>
      </c>
      <c r="G1730" s="1">
        <v>2.76</v>
      </c>
      <c r="H1730" s="4">
        <f t="shared" si="72"/>
        <v>2.8637000000000003E-2</v>
      </c>
      <c r="I1730" s="1">
        <v>2.8637000000000001</v>
      </c>
      <c r="J1730" s="4">
        <f t="shared" si="71"/>
        <v>3.2200000000000002E-3</v>
      </c>
      <c r="K1730" s="1">
        <v>0.32200000000000001</v>
      </c>
      <c r="L1730" s="1">
        <v>1465493</v>
      </c>
      <c r="M1730" s="1">
        <v>143747863</v>
      </c>
      <c r="N1730" s="1">
        <v>93568332000</v>
      </c>
      <c r="O1730" s="1">
        <v>45120692569</v>
      </c>
    </row>
    <row r="1731" spans="1:15" x14ac:dyDescent="0.15">
      <c r="A1731" s="2">
        <v>39745</v>
      </c>
      <c r="B1731" s="1">
        <v>98.28</v>
      </c>
      <c r="C1731" s="1">
        <v>100.35</v>
      </c>
      <c r="D1731" s="1">
        <v>95</v>
      </c>
      <c r="E1731" s="1">
        <v>100</v>
      </c>
      <c r="F1731" s="1">
        <v>99.14</v>
      </c>
      <c r="G1731" s="1">
        <v>-0.86</v>
      </c>
      <c r="H1731" s="4">
        <f t="shared" si="72"/>
        <v>-8.6750000000000004E-3</v>
      </c>
      <c r="I1731" s="1">
        <v>-0.86750000000000005</v>
      </c>
      <c r="J1731" s="4">
        <f t="shared" si="71"/>
        <v>1.9719999999999998E-3</v>
      </c>
      <c r="K1731" s="1">
        <v>0.19719999999999999</v>
      </c>
      <c r="L1731" s="1">
        <v>897561</v>
      </c>
      <c r="M1731" s="1">
        <v>87060611</v>
      </c>
      <c r="N1731" s="1">
        <v>92756664000</v>
      </c>
      <c r="O1731" s="1">
        <v>44729288539</v>
      </c>
    </row>
    <row r="1732" spans="1:15" x14ac:dyDescent="0.15">
      <c r="A1732" s="2">
        <v>39748</v>
      </c>
      <c r="B1732" s="1">
        <v>91.25</v>
      </c>
      <c r="C1732" s="1">
        <v>97.5</v>
      </c>
      <c r="D1732" s="1">
        <v>90.1</v>
      </c>
      <c r="E1732" s="1">
        <v>95.01</v>
      </c>
      <c r="F1732" s="1">
        <v>98.28</v>
      </c>
      <c r="G1732" s="1">
        <v>-7.03</v>
      </c>
      <c r="H1732" s="4">
        <f t="shared" si="72"/>
        <v>-7.1529999999999996E-2</v>
      </c>
      <c r="I1732" s="1">
        <v>-7.1529999999999996</v>
      </c>
      <c r="J1732" s="4">
        <f t="shared" si="71"/>
        <v>6.0960000000000007E-3</v>
      </c>
      <c r="K1732" s="1">
        <v>0.60960000000000003</v>
      </c>
      <c r="L1732" s="1">
        <v>2774307</v>
      </c>
      <c r="M1732" s="1">
        <v>256201117</v>
      </c>
      <c r="N1732" s="1">
        <v>86121750000</v>
      </c>
      <c r="O1732" s="1">
        <v>41529788148</v>
      </c>
    </row>
    <row r="1733" spans="1:15" x14ac:dyDescent="0.15">
      <c r="A1733" s="2">
        <v>39749</v>
      </c>
      <c r="B1733" s="1">
        <v>94.28</v>
      </c>
      <c r="C1733" s="1">
        <v>94.3</v>
      </c>
      <c r="D1733" s="1">
        <v>88.01</v>
      </c>
      <c r="E1733" s="1">
        <v>89.92</v>
      </c>
      <c r="F1733" s="1">
        <v>91.25</v>
      </c>
      <c r="G1733" s="1">
        <v>3.03</v>
      </c>
      <c r="H1733" s="4">
        <f t="shared" si="72"/>
        <v>3.3204999999999998E-2</v>
      </c>
      <c r="I1733" s="1">
        <v>3.3205</v>
      </c>
      <c r="J1733" s="4">
        <f t="shared" si="71"/>
        <v>3.075E-3</v>
      </c>
      <c r="K1733" s="1">
        <v>0.3075</v>
      </c>
      <c r="L1733" s="1">
        <v>1399519</v>
      </c>
      <c r="M1733" s="1">
        <v>128811658</v>
      </c>
      <c r="N1733" s="1">
        <v>88981464000</v>
      </c>
      <c r="O1733" s="1">
        <v>42908804675</v>
      </c>
    </row>
    <row r="1734" spans="1:15" x14ac:dyDescent="0.15">
      <c r="A1734" s="2">
        <v>39750</v>
      </c>
      <c r="B1734" s="1">
        <v>95.18</v>
      </c>
      <c r="C1734" s="1">
        <v>96.05</v>
      </c>
      <c r="D1734" s="1">
        <v>92.05</v>
      </c>
      <c r="E1734" s="1">
        <v>94</v>
      </c>
      <c r="F1734" s="1">
        <v>94.28</v>
      </c>
      <c r="G1734" s="1">
        <v>0.9</v>
      </c>
      <c r="H1734" s="4">
        <f t="shared" si="72"/>
        <v>9.5460000000000007E-3</v>
      </c>
      <c r="I1734" s="1">
        <v>0.9546</v>
      </c>
      <c r="J1734" s="4">
        <f t="shared" si="71"/>
        <v>2.6870000000000002E-3</v>
      </c>
      <c r="K1734" s="1">
        <v>0.26869999999999999</v>
      </c>
      <c r="L1734" s="1">
        <v>1222683</v>
      </c>
      <c r="M1734" s="1">
        <v>115424336</v>
      </c>
      <c r="N1734" s="1">
        <v>89830884000</v>
      </c>
      <c r="O1734" s="1">
        <v>43318413544</v>
      </c>
    </row>
    <row r="1735" spans="1:15" x14ac:dyDescent="0.15">
      <c r="A1735" s="2">
        <v>39751</v>
      </c>
      <c r="B1735" s="1">
        <v>95.3</v>
      </c>
      <c r="C1735" s="1">
        <v>96.5</v>
      </c>
      <c r="D1735" s="1">
        <v>93.41</v>
      </c>
      <c r="E1735" s="1">
        <v>95.99</v>
      </c>
      <c r="F1735" s="1">
        <v>95.18</v>
      </c>
      <c r="G1735" s="1">
        <v>0.12</v>
      </c>
      <c r="H1735" s="4">
        <f t="shared" si="72"/>
        <v>1.261E-3</v>
      </c>
      <c r="I1735" s="1">
        <v>0.12609999999999999</v>
      </c>
      <c r="J1735" s="4">
        <f t="shared" si="71"/>
        <v>2.232E-3</v>
      </c>
      <c r="K1735" s="1">
        <v>0.22320000000000001</v>
      </c>
      <c r="L1735" s="1">
        <v>1015716</v>
      </c>
      <c r="M1735" s="1">
        <v>96284438</v>
      </c>
      <c r="N1735" s="1">
        <v>89944140000</v>
      </c>
      <c r="O1735" s="1">
        <v>43373028060</v>
      </c>
    </row>
    <row r="1736" spans="1:15" x14ac:dyDescent="0.15">
      <c r="A1736" s="2">
        <v>39752</v>
      </c>
      <c r="B1736" s="1">
        <v>92.2</v>
      </c>
      <c r="C1736" s="1">
        <v>95.1</v>
      </c>
      <c r="D1736" s="1">
        <v>92.06</v>
      </c>
      <c r="E1736" s="1">
        <v>94.3</v>
      </c>
      <c r="F1736" s="1">
        <v>95.3</v>
      </c>
      <c r="G1736" s="1">
        <v>-3.1</v>
      </c>
      <c r="H1736" s="4">
        <f t="shared" si="72"/>
        <v>-3.2529000000000002E-2</v>
      </c>
      <c r="I1736" s="1">
        <v>-3.2528999999999999</v>
      </c>
      <c r="J1736" s="4">
        <f t="shared" si="71"/>
        <v>1.913E-3</v>
      </c>
      <c r="K1736" s="1">
        <v>0.1913</v>
      </c>
      <c r="L1736" s="1">
        <v>870573</v>
      </c>
      <c r="M1736" s="1">
        <v>81109754</v>
      </c>
      <c r="N1736" s="1">
        <v>87018360000</v>
      </c>
      <c r="O1736" s="1">
        <v>41962153065</v>
      </c>
    </row>
    <row r="1737" spans="1:15" x14ac:dyDescent="0.15">
      <c r="A1737" s="2">
        <v>39755</v>
      </c>
      <c r="B1737" s="1">
        <v>91.7</v>
      </c>
      <c r="C1737" s="1">
        <v>93.5</v>
      </c>
      <c r="D1737" s="1">
        <v>91.02</v>
      </c>
      <c r="E1737" s="1">
        <v>91.02</v>
      </c>
      <c r="F1737" s="1">
        <v>92.2</v>
      </c>
      <c r="G1737" s="1">
        <v>-0.5</v>
      </c>
      <c r="H1737" s="4">
        <f t="shared" si="72"/>
        <v>-5.4229999999999999E-3</v>
      </c>
      <c r="I1737" s="1">
        <v>-0.5423</v>
      </c>
      <c r="J1737" s="4">
        <f t="shared" si="71"/>
        <v>1.3860000000000001E-3</v>
      </c>
      <c r="K1737" s="1">
        <v>0.1386</v>
      </c>
      <c r="L1737" s="1">
        <v>630617</v>
      </c>
      <c r="M1737" s="1">
        <v>58047685</v>
      </c>
      <c r="N1737" s="1">
        <v>86546460000</v>
      </c>
      <c r="O1737" s="1">
        <v>41734592582</v>
      </c>
    </row>
    <row r="1738" spans="1:15" x14ac:dyDescent="0.15">
      <c r="A1738" s="2">
        <v>39756</v>
      </c>
      <c r="B1738" s="1">
        <v>89.82</v>
      </c>
      <c r="C1738" s="1">
        <v>92.12</v>
      </c>
      <c r="D1738" s="1">
        <v>89.65</v>
      </c>
      <c r="E1738" s="1">
        <v>91.8</v>
      </c>
      <c r="F1738" s="1">
        <v>91.7</v>
      </c>
      <c r="G1738" s="1">
        <v>-1.88</v>
      </c>
      <c r="H1738" s="4">
        <f t="shared" si="72"/>
        <v>-2.0501999999999999E-2</v>
      </c>
      <c r="I1738" s="1">
        <v>-2.0501999999999998</v>
      </c>
      <c r="J1738" s="4">
        <f t="shared" si="71"/>
        <v>2.434E-3</v>
      </c>
      <c r="K1738" s="1">
        <v>0.24340000000000001</v>
      </c>
      <c r="L1738" s="1">
        <v>1107660</v>
      </c>
      <c r="M1738" s="1">
        <v>100749260</v>
      </c>
      <c r="N1738" s="1">
        <v>84772116000</v>
      </c>
      <c r="O1738" s="1">
        <v>40878965166</v>
      </c>
    </row>
    <row r="1739" spans="1:15" x14ac:dyDescent="0.15">
      <c r="A1739" s="2">
        <v>39757</v>
      </c>
      <c r="B1739" s="1">
        <v>94.01</v>
      </c>
      <c r="C1739" s="1">
        <v>94.6</v>
      </c>
      <c r="D1739" s="1">
        <v>89.99</v>
      </c>
      <c r="E1739" s="1">
        <v>90.6</v>
      </c>
      <c r="F1739" s="1">
        <v>89.82</v>
      </c>
      <c r="G1739" s="1">
        <v>4.1900000000000004</v>
      </c>
      <c r="H1739" s="4">
        <f t="shared" si="72"/>
        <v>4.6649000000000003E-2</v>
      </c>
      <c r="I1739" s="1">
        <v>4.6649000000000003</v>
      </c>
      <c r="J1739" s="4">
        <f t="shared" si="71"/>
        <v>2.5609999999999999E-3</v>
      </c>
      <c r="K1739" s="1">
        <v>0.25609999999999999</v>
      </c>
      <c r="L1739" s="1">
        <v>1165566</v>
      </c>
      <c r="M1739" s="1">
        <v>107649675</v>
      </c>
      <c r="N1739" s="1">
        <v>88726638000</v>
      </c>
      <c r="O1739" s="1">
        <v>42785922014</v>
      </c>
    </row>
    <row r="1740" spans="1:15" x14ac:dyDescent="0.15">
      <c r="A1740" s="2">
        <v>39758</v>
      </c>
      <c r="B1740" s="1">
        <v>90.36</v>
      </c>
      <c r="C1740" s="1">
        <v>92.99</v>
      </c>
      <c r="D1740" s="1">
        <v>90.1</v>
      </c>
      <c r="E1740" s="1">
        <v>91.99</v>
      </c>
      <c r="F1740" s="1">
        <v>94.01</v>
      </c>
      <c r="G1740" s="1">
        <v>-3.65</v>
      </c>
      <c r="H1740" s="4">
        <f t="shared" si="72"/>
        <v>-3.8825999999999999E-2</v>
      </c>
      <c r="I1740" s="1">
        <v>-3.8826000000000001</v>
      </c>
      <c r="J1740" s="4">
        <f t="shared" si="71"/>
        <v>1.3179999999999999E-3</v>
      </c>
      <c r="K1740" s="1">
        <v>0.1318</v>
      </c>
      <c r="L1740" s="1">
        <v>599739</v>
      </c>
      <c r="M1740" s="1">
        <v>54677055</v>
      </c>
      <c r="N1740" s="1">
        <v>85281768000</v>
      </c>
      <c r="O1740" s="1">
        <v>41124730488</v>
      </c>
    </row>
    <row r="1741" spans="1:15" x14ac:dyDescent="0.15">
      <c r="A1741" s="2">
        <v>39759</v>
      </c>
      <c r="B1741" s="1">
        <v>85.78</v>
      </c>
      <c r="C1741" s="1">
        <v>89.5</v>
      </c>
      <c r="D1741" s="1">
        <v>84.2</v>
      </c>
      <c r="E1741" s="1">
        <v>88.59</v>
      </c>
      <c r="F1741" s="1">
        <v>90.36</v>
      </c>
      <c r="G1741" s="1">
        <v>-4.58</v>
      </c>
      <c r="H1741" s="4">
        <f t="shared" si="72"/>
        <v>-5.0686000000000002E-2</v>
      </c>
      <c r="I1741" s="1">
        <v>-5.0686</v>
      </c>
      <c r="J1741" s="4">
        <f t="shared" si="71"/>
        <v>7.705E-3</v>
      </c>
      <c r="K1741" s="1">
        <v>0.77049999999999996</v>
      </c>
      <c r="L1741" s="1">
        <v>3506714</v>
      </c>
      <c r="M1741" s="1">
        <v>300147112</v>
      </c>
      <c r="N1741" s="1">
        <v>80959164000</v>
      </c>
      <c r="O1741" s="1">
        <v>39040276464</v>
      </c>
    </row>
    <row r="1742" spans="1:15" x14ac:dyDescent="0.15">
      <c r="A1742" s="2">
        <v>39762</v>
      </c>
      <c r="B1742" s="1">
        <v>90.63</v>
      </c>
      <c r="C1742" s="1">
        <v>91.58</v>
      </c>
      <c r="D1742" s="1">
        <v>86</v>
      </c>
      <c r="E1742" s="1">
        <v>86.48</v>
      </c>
      <c r="F1742" s="1">
        <v>85.78</v>
      </c>
      <c r="G1742" s="1">
        <v>4.8499999999999996</v>
      </c>
      <c r="H1742" s="4">
        <f t="shared" si="72"/>
        <v>5.654E-2</v>
      </c>
      <c r="I1742" s="1">
        <v>5.6539999999999999</v>
      </c>
      <c r="J1742" s="4">
        <f t="shared" si="71"/>
        <v>8.9440000000000006E-3</v>
      </c>
      <c r="K1742" s="1">
        <v>0.89439999999999997</v>
      </c>
      <c r="L1742" s="1">
        <v>4070807</v>
      </c>
      <c r="M1742" s="1">
        <v>356262510</v>
      </c>
      <c r="N1742" s="1">
        <v>85536594000</v>
      </c>
      <c r="O1742" s="1">
        <v>41247613149</v>
      </c>
    </row>
    <row r="1743" spans="1:15" x14ac:dyDescent="0.15">
      <c r="A1743" s="2">
        <v>39763</v>
      </c>
      <c r="B1743" s="1">
        <v>87.61</v>
      </c>
      <c r="C1743" s="1">
        <v>89.4</v>
      </c>
      <c r="D1743" s="1">
        <v>87.38</v>
      </c>
      <c r="E1743" s="1">
        <v>89.4</v>
      </c>
      <c r="F1743" s="1">
        <v>90.63</v>
      </c>
      <c r="G1743" s="1">
        <v>-3.02</v>
      </c>
      <c r="H1743" s="4">
        <f t="shared" si="72"/>
        <v>-3.3321999999999997E-2</v>
      </c>
      <c r="I1743" s="1">
        <v>-3.3321999999999998</v>
      </c>
      <c r="J1743" s="4">
        <f t="shared" si="71"/>
        <v>5.9550000000000002E-3</v>
      </c>
      <c r="K1743" s="1">
        <v>0.59550000000000003</v>
      </c>
      <c r="L1743" s="1">
        <v>2710401</v>
      </c>
      <c r="M1743" s="1">
        <v>238775064</v>
      </c>
      <c r="N1743" s="1">
        <v>82686318000</v>
      </c>
      <c r="O1743" s="1">
        <v>39873147831</v>
      </c>
    </row>
    <row r="1744" spans="1:15" x14ac:dyDescent="0.15">
      <c r="A1744" s="2">
        <v>39764</v>
      </c>
      <c r="B1744" s="1">
        <v>87.99</v>
      </c>
      <c r="C1744" s="1">
        <v>88.18</v>
      </c>
      <c r="D1744" s="1">
        <v>84.6</v>
      </c>
      <c r="E1744" s="1">
        <v>85.85</v>
      </c>
      <c r="F1744" s="1">
        <v>87.61</v>
      </c>
      <c r="G1744" s="1">
        <v>0.38</v>
      </c>
      <c r="H1744" s="4">
        <f t="shared" si="72"/>
        <v>4.3369999999999997E-3</v>
      </c>
      <c r="I1744" s="1">
        <v>0.43369999999999997</v>
      </c>
      <c r="J1744" s="4">
        <f t="shared" si="71"/>
        <v>4.0429999999999997E-3</v>
      </c>
      <c r="K1744" s="1">
        <v>0.40429999999999999</v>
      </c>
      <c r="L1744" s="1">
        <v>1840088</v>
      </c>
      <c r="M1744" s="1">
        <v>158558387</v>
      </c>
      <c r="N1744" s="1">
        <v>83044962000</v>
      </c>
      <c r="O1744" s="1">
        <v>40046093798</v>
      </c>
    </row>
    <row r="1745" spans="1:15" x14ac:dyDescent="0.15">
      <c r="A1745" s="2">
        <v>39765</v>
      </c>
      <c r="B1745" s="1">
        <v>89.63</v>
      </c>
      <c r="C1745" s="1">
        <v>90.01</v>
      </c>
      <c r="D1745" s="1">
        <v>85.01</v>
      </c>
      <c r="E1745" s="1">
        <v>87</v>
      </c>
      <c r="F1745" s="1">
        <v>87.99</v>
      </c>
      <c r="G1745" s="1">
        <v>1.64</v>
      </c>
      <c r="H1745" s="4">
        <f t="shared" si="72"/>
        <v>1.8637999999999998E-2</v>
      </c>
      <c r="I1745" s="1">
        <v>1.8637999999999999</v>
      </c>
      <c r="J1745" s="4">
        <f t="shared" si="71"/>
        <v>7.7200000000000003E-3</v>
      </c>
      <c r="K1745" s="1">
        <v>0.77200000000000002</v>
      </c>
      <c r="L1745" s="1">
        <v>3513508</v>
      </c>
      <c r="M1745" s="1">
        <v>308558184</v>
      </c>
      <c r="N1745" s="1">
        <v>84592794000</v>
      </c>
      <c r="O1745" s="1">
        <v>40792492183</v>
      </c>
    </row>
    <row r="1746" spans="1:15" x14ac:dyDescent="0.15">
      <c r="A1746" s="2">
        <v>39766</v>
      </c>
      <c r="B1746" s="1">
        <v>98.59</v>
      </c>
      <c r="C1746" s="1">
        <v>98.59</v>
      </c>
      <c r="D1746" s="1">
        <v>90.06</v>
      </c>
      <c r="E1746" s="1">
        <v>90.06</v>
      </c>
      <c r="F1746" s="1">
        <v>89.63</v>
      </c>
      <c r="G1746" s="1">
        <v>8.9600000000000009</v>
      </c>
      <c r="H1746" s="4">
        <f t="shared" si="72"/>
        <v>9.9967E-2</v>
      </c>
      <c r="I1746" s="1">
        <v>9.9967000000000006</v>
      </c>
      <c r="J1746" s="4">
        <f t="shared" si="71"/>
        <v>1.0395000000000001E-2</v>
      </c>
      <c r="K1746" s="1">
        <v>1.0395000000000001</v>
      </c>
      <c r="L1746" s="1">
        <v>4730806</v>
      </c>
      <c r="M1746" s="1">
        <v>453503655</v>
      </c>
      <c r="N1746" s="1">
        <v>93049242000</v>
      </c>
      <c r="O1746" s="1">
        <v>44870376038</v>
      </c>
    </row>
    <row r="1747" spans="1:15" x14ac:dyDescent="0.15">
      <c r="A1747" s="2">
        <v>39769</v>
      </c>
      <c r="B1747" s="1">
        <v>101.59</v>
      </c>
      <c r="C1747" s="1">
        <v>102.51</v>
      </c>
      <c r="D1747" s="1">
        <v>98</v>
      </c>
      <c r="E1747" s="1">
        <v>100</v>
      </c>
      <c r="F1747" s="1">
        <v>98.59</v>
      </c>
      <c r="G1747" s="1">
        <v>3</v>
      </c>
      <c r="H1747" s="4">
        <f t="shared" si="72"/>
        <v>3.0428999999999998E-2</v>
      </c>
      <c r="I1747" s="1">
        <v>3.0428999999999999</v>
      </c>
      <c r="J1747" s="4">
        <f t="shared" si="71"/>
        <v>5.692E-3</v>
      </c>
      <c r="K1747" s="1">
        <v>0.56920000000000004</v>
      </c>
      <c r="L1747" s="1">
        <v>2590585</v>
      </c>
      <c r="M1747" s="1">
        <v>259620384</v>
      </c>
      <c r="N1747" s="1">
        <v>95880642000</v>
      </c>
      <c r="O1747" s="1">
        <v>46235738936</v>
      </c>
    </row>
    <row r="1748" spans="1:15" x14ac:dyDescent="0.15">
      <c r="A1748" s="2">
        <v>39770</v>
      </c>
      <c r="B1748" s="1">
        <v>96.62</v>
      </c>
      <c r="C1748" s="1">
        <v>101</v>
      </c>
      <c r="D1748" s="1">
        <v>94.1</v>
      </c>
      <c r="E1748" s="1">
        <v>101</v>
      </c>
      <c r="F1748" s="1">
        <v>101.59</v>
      </c>
      <c r="G1748" s="1">
        <v>-4.97</v>
      </c>
      <c r="H1748" s="4">
        <f t="shared" si="72"/>
        <v>-4.8922E-2</v>
      </c>
      <c r="I1748" s="1">
        <v>-4.8921999999999999</v>
      </c>
      <c r="J1748" s="4">
        <f t="shared" si="71"/>
        <v>6.6110000000000006E-3</v>
      </c>
      <c r="K1748" s="1">
        <v>0.66110000000000002</v>
      </c>
      <c r="L1748" s="1">
        <v>3008889</v>
      </c>
      <c r="M1748" s="1">
        <v>293853929</v>
      </c>
      <c r="N1748" s="1">
        <v>91189956000</v>
      </c>
      <c r="O1748" s="1">
        <v>43973787735</v>
      </c>
    </row>
    <row r="1749" spans="1:15" x14ac:dyDescent="0.15">
      <c r="A1749" s="2">
        <v>39771</v>
      </c>
      <c r="B1749" s="1">
        <v>102.43</v>
      </c>
      <c r="C1749" s="1">
        <v>103.03</v>
      </c>
      <c r="D1749" s="1">
        <v>95.7</v>
      </c>
      <c r="E1749" s="1">
        <v>96.62</v>
      </c>
      <c r="F1749" s="1">
        <v>96.62</v>
      </c>
      <c r="G1749" s="1">
        <v>5.81</v>
      </c>
      <c r="H1749" s="4">
        <f t="shared" si="72"/>
        <v>6.0132000000000005E-2</v>
      </c>
      <c r="I1749" s="1">
        <v>6.0132000000000003</v>
      </c>
      <c r="J1749" s="4">
        <f t="shared" si="71"/>
        <v>3.7330000000000002E-3</v>
      </c>
      <c r="K1749" s="1">
        <v>0.37330000000000002</v>
      </c>
      <c r="L1749" s="1">
        <v>1698748</v>
      </c>
      <c r="M1749" s="1">
        <v>169157858</v>
      </c>
      <c r="N1749" s="1">
        <v>96673434000</v>
      </c>
      <c r="O1749" s="1">
        <v>46618040547</v>
      </c>
    </row>
    <row r="1750" spans="1:15" x14ac:dyDescent="0.15">
      <c r="A1750" s="2">
        <v>39772</v>
      </c>
      <c r="B1750" s="1">
        <v>100.13</v>
      </c>
      <c r="C1750" s="1">
        <v>103.2</v>
      </c>
      <c r="D1750" s="1">
        <v>98.33</v>
      </c>
      <c r="E1750" s="1">
        <v>100</v>
      </c>
      <c r="F1750" s="1">
        <v>102.43</v>
      </c>
      <c r="G1750" s="1">
        <v>-2.2999999999999998</v>
      </c>
      <c r="H1750" s="4">
        <f t="shared" si="72"/>
        <v>-2.2454000000000002E-2</v>
      </c>
      <c r="I1750" s="1">
        <v>-2.2454000000000001</v>
      </c>
      <c r="J1750" s="4">
        <f t="shared" si="71"/>
        <v>3.4449999999999997E-3</v>
      </c>
      <c r="K1750" s="1">
        <v>0.34449999999999997</v>
      </c>
      <c r="L1750" s="1">
        <v>1567803</v>
      </c>
      <c r="M1750" s="1">
        <v>158050735</v>
      </c>
      <c r="N1750" s="1">
        <v>94502694000</v>
      </c>
      <c r="O1750" s="1">
        <v>45571262326</v>
      </c>
    </row>
    <row r="1751" spans="1:15" x14ac:dyDescent="0.15">
      <c r="A1751" s="2">
        <v>39773</v>
      </c>
      <c r="B1751" s="1">
        <v>100.53</v>
      </c>
      <c r="C1751" s="1">
        <v>103.5</v>
      </c>
      <c r="D1751" s="1">
        <v>95.66</v>
      </c>
      <c r="E1751" s="1">
        <v>97.97</v>
      </c>
      <c r="F1751" s="1">
        <v>100.13</v>
      </c>
      <c r="G1751" s="1">
        <v>0.4</v>
      </c>
      <c r="H1751" s="4">
        <f t="shared" si="72"/>
        <v>3.9950000000000003E-3</v>
      </c>
      <c r="I1751" s="1">
        <v>0.39950000000000002</v>
      </c>
      <c r="J1751" s="4">
        <f t="shared" si="71"/>
        <v>5.2549999999999993E-3</v>
      </c>
      <c r="K1751" s="1">
        <v>0.52549999999999997</v>
      </c>
      <c r="L1751" s="1">
        <v>2391762</v>
      </c>
      <c r="M1751" s="1">
        <v>240102783</v>
      </c>
      <c r="N1751" s="1">
        <v>94880214000</v>
      </c>
      <c r="O1751" s="1">
        <v>45753310712</v>
      </c>
    </row>
    <row r="1752" spans="1:15" x14ac:dyDescent="0.15">
      <c r="A1752" s="2">
        <v>39776</v>
      </c>
      <c r="B1752" s="1">
        <v>99.71</v>
      </c>
      <c r="C1752" s="1">
        <v>102</v>
      </c>
      <c r="D1752" s="1">
        <v>99.5</v>
      </c>
      <c r="E1752" s="1">
        <v>100.88</v>
      </c>
      <c r="F1752" s="1">
        <v>100.53</v>
      </c>
      <c r="G1752" s="1">
        <v>-0.82</v>
      </c>
      <c r="H1752" s="4">
        <f t="shared" si="72"/>
        <v>-8.1569999999999993E-3</v>
      </c>
      <c r="I1752" s="1">
        <v>-0.81569999999999998</v>
      </c>
      <c r="J1752" s="4">
        <f t="shared" si="71"/>
        <v>2.0660000000000001E-3</v>
      </c>
      <c r="K1752" s="1">
        <v>0.20660000000000001</v>
      </c>
      <c r="L1752" s="1">
        <v>940207</v>
      </c>
      <c r="M1752" s="1">
        <v>94604336</v>
      </c>
      <c r="N1752" s="1">
        <v>94106298000</v>
      </c>
      <c r="O1752" s="1">
        <v>45380111520</v>
      </c>
    </row>
    <row r="1753" spans="1:15" x14ac:dyDescent="0.15">
      <c r="A1753" s="2">
        <v>39777</v>
      </c>
      <c r="B1753" s="1">
        <v>99.16</v>
      </c>
      <c r="C1753" s="1">
        <v>102</v>
      </c>
      <c r="D1753" s="1">
        <v>97.66</v>
      </c>
      <c r="E1753" s="1">
        <v>100</v>
      </c>
      <c r="F1753" s="1">
        <v>99.71</v>
      </c>
      <c r="G1753" s="1">
        <v>-0.55000000000000004</v>
      </c>
      <c r="H1753" s="4">
        <f t="shared" si="72"/>
        <v>-5.5160000000000001E-3</v>
      </c>
      <c r="I1753" s="1">
        <v>-0.55159999999999998</v>
      </c>
      <c r="J1753" s="4">
        <f t="shared" si="71"/>
        <v>2.1689999999999999E-3</v>
      </c>
      <c r="K1753" s="1">
        <v>0.21690000000000001</v>
      </c>
      <c r="L1753" s="1">
        <v>987335</v>
      </c>
      <c r="M1753" s="1">
        <v>98311604</v>
      </c>
      <c r="N1753" s="1">
        <v>93587208000</v>
      </c>
      <c r="O1753" s="1">
        <v>45129794989</v>
      </c>
    </row>
    <row r="1754" spans="1:15" x14ac:dyDescent="0.15">
      <c r="A1754" s="2">
        <v>39778</v>
      </c>
      <c r="B1754" s="1">
        <v>99.14</v>
      </c>
      <c r="C1754" s="1">
        <v>100.38</v>
      </c>
      <c r="D1754" s="1">
        <v>98.63</v>
      </c>
      <c r="E1754" s="1">
        <v>99.06</v>
      </c>
      <c r="F1754" s="1">
        <v>99.16</v>
      </c>
      <c r="G1754" s="1">
        <v>-0.02</v>
      </c>
      <c r="H1754" s="4">
        <f t="shared" si="72"/>
        <v>-2.02E-4</v>
      </c>
      <c r="I1754" s="1">
        <v>-2.0199999999999999E-2</v>
      </c>
      <c r="J1754" s="4">
        <f t="shared" si="71"/>
        <v>1.6130000000000001E-3</v>
      </c>
      <c r="K1754" s="1">
        <v>0.1613</v>
      </c>
      <c r="L1754" s="1">
        <v>734047</v>
      </c>
      <c r="M1754" s="1">
        <v>72963471</v>
      </c>
      <c r="N1754" s="1">
        <v>93568332000</v>
      </c>
      <c r="O1754" s="1">
        <v>45120692569</v>
      </c>
    </row>
    <row r="1755" spans="1:15" x14ac:dyDescent="0.15">
      <c r="A1755" s="2">
        <v>39779</v>
      </c>
      <c r="B1755" s="1">
        <v>103.37</v>
      </c>
      <c r="C1755" s="1">
        <v>107</v>
      </c>
      <c r="D1755" s="1">
        <v>101.55</v>
      </c>
      <c r="E1755" s="1">
        <v>104.07</v>
      </c>
      <c r="F1755" s="1">
        <v>99.14</v>
      </c>
      <c r="G1755" s="1">
        <v>4.2300000000000004</v>
      </c>
      <c r="H1755" s="4">
        <f t="shared" si="72"/>
        <v>4.2667000000000004E-2</v>
      </c>
      <c r="I1755" s="1">
        <v>4.2667000000000002</v>
      </c>
      <c r="J1755" s="4">
        <f t="shared" si="71"/>
        <v>5.8819999999999992E-3</v>
      </c>
      <c r="K1755" s="1">
        <v>0.58819999999999995</v>
      </c>
      <c r="L1755" s="1">
        <v>2677180</v>
      </c>
      <c r="M1755" s="1">
        <v>279561185</v>
      </c>
      <c r="N1755" s="1">
        <v>97560606000</v>
      </c>
      <c r="O1755" s="1">
        <v>47045854255</v>
      </c>
    </row>
    <row r="1756" spans="1:15" x14ac:dyDescent="0.15">
      <c r="A1756" s="2">
        <v>39780</v>
      </c>
      <c r="B1756" s="1">
        <v>101.8</v>
      </c>
      <c r="C1756" s="1">
        <v>102.96</v>
      </c>
      <c r="D1756" s="1">
        <v>100.25</v>
      </c>
      <c r="E1756" s="1">
        <v>102.19</v>
      </c>
      <c r="F1756" s="1">
        <v>103.37</v>
      </c>
      <c r="G1756" s="1">
        <v>-1.57</v>
      </c>
      <c r="H1756" s="4">
        <f t="shared" si="72"/>
        <v>-1.5188E-2</v>
      </c>
      <c r="I1756" s="1">
        <v>-1.5187999999999999</v>
      </c>
      <c r="J1756" s="4">
        <f t="shared" si="71"/>
        <v>2.6850000000000003E-3</v>
      </c>
      <c r="K1756" s="1">
        <v>0.26850000000000002</v>
      </c>
      <c r="L1756" s="1">
        <v>1221804</v>
      </c>
      <c r="M1756" s="1">
        <v>124047780</v>
      </c>
      <c r="N1756" s="1">
        <v>96078840000</v>
      </c>
      <c r="O1756" s="1">
        <v>46331314339</v>
      </c>
    </row>
    <row r="1757" spans="1:15" x14ac:dyDescent="0.15">
      <c r="A1757" s="2">
        <v>39783</v>
      </c>
      <c r="B1757" s="1">
        <v>103.21</v>
      </c>
      <c r="C1757" s="1">
        <v>103.3</v>
      </c>
      <c r="D1757" s="1">
        <v>100.04</v>
      </c>
      <c r="E1757" s="1">
        <v>101.4</v>
      </c>
      <c r="F1757" s="1">
        <v>101.8</v>
      </c>
      <c r="G1757" s="1">
        <v>1.41</v>
      </c>
      <c r="H1757" s="4">
        <f t="shared" si="72"/>
        <v>1.3851E-2</v>
      </c>
      <c r="I1757" s="1">
        <v>1.3851</v>
      </c>
      <c r="J1757" s="4">
        <f t="shared" si="71"/>
        <v>1.732E-3</v>
      </c>
      <c r="K1757" s="1">
        <v>0.17319999999999999</v>
      </c>
      <c r="L1757" s="1">
        <v>788328</v>
      </c>
      <c r="M1757" s="1">
        <v>80427907</v>
      </c>
      <c r="N1757" s="1">
        <v>97409598000</v>
      </c>
      <c r="O1757" s="1">
        <v>46973034901</v>
      </c>
    </row>
    <row r="1758" spans="1:15" x14ac:dyDescent="0.15">
      <c r="A1758" s="2">
        <v>39784</v>
      </c>
      <c r="B1758" s="1">
        <v>104.94</v>
      </c>
      <c r="C1758" s="1">
        <v>105.12</v>
      </c>
      <c r="D1758" s="1">
        <v>101.05</v>
      </c>
      <c r="E1758" s="1">
        <v>101.05</v>
      </c>
      <c r="F1758" s="1">
        <v>103.21</v>
      </c>
      <c r="G1758" s="1">
        <v>1.73</v>
      </c>
      <c r="H1758" s="4">
        <f t="shared" si="72"/>
        <v>1.6761999999999999E-2</v>
      </c>
      <c r="I1758" s="1">
        <v>1.6761999999999999</v>
      </c>
      <c r="J1758" s="4">
        <f t="shared" si="71"/>
        <v>3.271E-3</v>
      </c>
      <c r="K1758" s="1">
        <v>0.3271</v>
      </c>
      <c r="L1758" s="1">
        <v>1488514</v>
      </c>
      <c r="M1758" s="1">
        <v>154215263</v>
      </c>
      <c r="N1758" s="1">
        <v>99042372000</v>
      </c>
      <c r="O1758" s="1">
        <v>47760394172</v>
      </c>
    </row>
    <row r="1759" spans="1:15" x14ac:dyDescent="0.15">
      <c r="A1759" s="2">
        <v>39785</v>
      </c>
      <c r="B1759" s="1">
        <v>107.8</v>
      </c>
      <c r="C1759" s="1">
        <v>108.22</v>
      </c>
      <c r="D1759" s="1">
        <v>105</v>
      </c>
      <c r="E1759" s="1">
        <v>105</v>
      </c>
      <c r="F1759" s="1">
        <v>104.94</v>
      </c>
      <c r="G1759" s="1">
        <v>2.86</v>
      </c>
      <c r="H1759" s="4">
        <f t="shared" si="72"/>
        <v>2.7254E-2</v>
      </c>
      <c r="I1759" s="1">
        <v>2.7254</v>
      </c>
      <c r="J1759" s="4">
        <f t="shared" si="71"/>
        <v>3.1569999999999997E-3</v>
      </c>
      <c r="K1759" s="1">
        <v>0.31569999999999998</v>
      </c>
      <c r="L1759" s="1">
        <v>1436995</v>
      </c>
      <c r="M1759" s="1">
        <v>154141971</v>
      </c>
      <c r="N1759" s="3">
        <v>102000000000</v>
      </c>
      <c r="O1759" s="1">
        <v>49062040135</v>
      </c>
    </row>
    <row r="1760" spans="1:15" x14ac:dyDescent="0.15">
      <c r="A1760" s="2">
        <v>39786</v>
      </c>
      <c r="B1760" s="1">
        <v>112.97</v>
      </c>
      <c r="C1760" s="1">
        <v>115.29</v>
      </c>
      <c r="D1760" s="1">
        <v>109.5</v>
      </c>
      <c r="E1760" s="1">
        <v>109.5</v>
      </c>
      <c r="F1760" s="1">
        <v>107.8</v>
      </c>
      <c r="G1760" s="1">
        <v>5.17</v>
      </c>
      <c r="H1760" s="4">
        <f t="shared" si="72"/>
        <v>4.7958999999999995E-2</v>
      </c>
      <c r="I1760" s="1">
        <v>4.7958999999999996</v>
      </c>
      <c r="J1760" s="4">
        <f t="shared" si="71"/>
        <v>5.7850000000000002E-3</v>
      </c>
      <c r="K1760" s="1">
        <v>0.57850000000000001</v>
      </c>
      <c r="L1760" s="1">
        <v>2633055</v>
      </c>
      <c r="M1760" s="1">
        <v>297576223</v>
      </c>
      <c r="N1760" s="3">
        <v>107000000000</v>
      </c>
      <c r="O1760" s="1">
        <v>51415015529</v>
      </c>
    </row>
    <row r="1761" spans="1:15" x14ac:dyDescent="0.15">
      <c r="A1761" s="2">
        <v>39787</v>
      </c>
      <c r="B1761" s="1">
        <v>115.45</v>
      </c>
      <c r="C1761" s="1">
        <v>118.09</v>
      </c>
      <c r="D1761" s="1">
        <v>111.46</v>
      </c>
      <c r="E1761" s="1">
        <v>111.51</v>
      </c>
      <c r="F1761" s="1">
        <v>112.97</v>
      </c>
      <c r="G1761" s="1">
        <v>2.48</v>
      </c>
      <c r="H1761" s="4">
        <f t="shared" si="72"/>
        <v>2.1953E-2</v>
      </c>
      <c r="I1761" s="1">
        <v>2.1953</v>
      </c>
      <c r="J1761" s="4">
        <f t="shared" si="71"/>
        <v>4.0400000000000002E-3</v>
      </c>
      <c r="K1761" s="1">
        <v>0.40400000000000003</v>
      </c>
      <c r="L1761" s="1">
        <v>1838462</v>
      </c>
      <c r="M1761" s="1">
        <v>212898263</v>
      </c>
      <c r="N1761" s="3">
        <v>109000000000</v>
      </c>
      <c r="O1761" s="1">
        <v>52543715525</v>
      </c>
    </row>
    <row r="1762" spans="1:15" x14ac:dyDescent="0.15">
      <c r="A1762" s="2">
        <v>39790</v>
      </c>
      <c r="B1762" s="1">
        <v>118.99</v>
      </c>
      <c r="C1762" s="1">
        <v>120.8</v>
      </c>
      <c r="D1762" s="1">
        <v>115.15</v>
      </c>
      <c r="E1762" s="1">
        <v>118.3</v>
      </c>
      <c r="F1762" s="1">
        <v>115.45</v>
      </c>
      <c r="G1762" s="1">
        <v>3.54</v>
      </c>
      <c r="H1762" s="4">
        <f t="shared" si="72"/>
        <v>3.0662999999999999E-2</v>
      </c>
      <c r="I1762" s="1">
        <v>3.0663</v>
      </c>
      <c r="J1762" s="4">
        <f t="shared" si="71"/>
        <v>3.8300000000000001E-3</v>
      </c>
      <c r="K1762" s="1">
        <v>0.38300000000000001</v>
      </c>
      <c r="L1762" s="1">
        <v>1742992</v>
      </c>
      <c r="M1762" s="1">
        <v>205494828</v>
      </c>
      <c r="N1762" s="3">
        <v>112000000000</v>
      </c>
      <c r="O1762" s="1">
        <v>54154843744</v>
      </c>
    </row>
    <row r="1763" spans="1:15" x14ac:dyDescent="0.15">
      <c r="A1763" s="2">
        <v>39791</v>
      </c>
      <c r="B1763" s="1">
        <v>116.03</v>
      </c>
      <c r="C1763" s="1">
        <v>119.58</v>
      </c>
      <c r="D1763" s="1">
        <v>114.8</v>
      </c>
      <c r="E1763" s="1">
        <v>119.06</v>
      </c>
      <c r="F1763" s="1">
        <v>118.99</v>
      </c>
      <c r="G1763" s="1">
        <v>-2.96</v>
      </c>
      <c r="H1763" s="4">
        <f t="shared" si="72"/>
        <v>-2.4875999999999999E-2</v>
      </c>
      <c r="I1763" s="1">
        <v>-2.4876</v>
      </c>
      <c r="J1763" s="4">
        <f t="shared" si="71"/>
        <v>2.859E-3</v>
      </c>
      <c r="K1763" s="1">
        <v>0.28589999999999999</v>
      </c>
      <c r="L1763" s="1">
        <v>1301335</v>
      </c>
      <c r="M1763" s="1">
        <v>152317570</v>
      </c>
      <c r="N1763" s="3">
        <v>110000000000</v>
      </c>
      <c r="O1763" s="1">
        <v>52807685685</v>
      </c>
    </row>
    <row r="1764" spans="1:15" x14ac:dyDescent="0.15">
      <c r="A1764" s="2">
        <v>39792</v>
      </c>
      <c r="B1764" s="1">
        <v>116.2</v>
      </c>
      <c r="C1764" s="1">
        <v>116.9</v>
      </c>
      <c r="D1764" s="1">
        <v>114.83</v>
      </c>
      <c r="E1764" s="1">
        <v>115</v>
      </c>
      <c r="F1764" s="1">
        <v>116.03</v>
      </c>
      <c r="G1764" s="1">
        <v>0.17</v>
      </c>
      <c r="H1764" s="4">
        <f t="shared" si="72"/>
        <v>1.4649999999999999E-3</v>
      </c>
      <c r="I1764" s="1">
        <v>0.14649999999999999</v>
      </c>
      <c r="J1764" s="4">
        <f t="shared" si="71"/>
        <v>2.9649999999999998E-3</v>
      </c>
      <c r="K1764" s="1">
        <v>0.29649999999999999</v>
      </c>
      <c r="L1764" s="1">
        <v>1349502</v>
      </c>
      <c r="M1764" s="1">
        <v>156049024</v>
      </c>
      <c r="N1764" s="3">
        <v>110000000000</v>
      </c>
      <c r="O1764" s="1">
        <v>52885056249</v>
      </c>
    </row>
    <row r="1765" spans="1:15" x14ac:dyDescent="0.15">
      <c r="A1765" s="2">
        <v>39793</v>
      </c>
      <c r="B1765" s="1">
        <v>117.93</v>
      </c>
      <c r="C1765" s="1">
        <v>120.6</v>
      </c>
      <c r="D1765" s="1">
        <v>116</v>
      </c>
      <c r="E1765" s="1">
        <v>116.55</v>
      </c>
      <c r="F1765" s="1">
        <v>116.2</v>
      </c>
      <c r="G1765" s="1">
        <v>1.73</v>
      </c>
      <c r="H1765" s="4">
        <f t="shared" si="72"/>
        <v>1.4887999999999998E-2</v>
      </c>
      <c r="I1765" s="1">
        <v>1.4887999999999999</v>
      </c>
      <c r="J1765" s="4">
        <f t="shared" si="71"/>
        <v>4.4289999999999998E-3</v>
      </c>
      <c r="K1765" s="1">
        <v>0.44290000000000002</v>
      </c>
      <c r="L1765" s="1">
        <v>2015809</v>
      </c>
      <c r="M1765" s="1">
        <v>238497429</v>
      </c>
      <c r="N1765" s="3">
        <v>111000000000</v>
      </c>
      <c r="O1765" s="1">
        <v>53672415520</v>
      </c>
    </row>
    <row r="1766" spans="1:15" x14ac:dyDescent="0.15">
      <c r="A1766" s="2">
        <v>39794</v>
      </c>
      <c r="B1766" s="1">
        <v>111</v>
      </c>
      <c r="C1766" s="1">
        <v>118.8</v>
      </c>
      <c r="D1766" s="1">
        <v>110.85</v>
      </c>
      <c r="E1766" s="1">
        <v>116.66</v>
      </c>
      <c r="F1766" s="1">
        <v>117.93</v>
      </c>
      <c r="G1766" s="1">
        <v>-6.93</v>
      </c>
      <c r="H1766" s="4">
        <f t="shared" si="72"/>
        <v>-5.8764000000000004E-2</v>
      </c>
      <c r="I1766" s="1">
        <v>-5.8764000000000003</v>
      </c>
      <c r="J1766" s="4">
        <f t="shared" si="71"/>
        <v>3.5849999999999996E-3</v>
      </c>
      <c r="K1766" s="1">
        <v>0.35849999999999999</v>
      </c>
      <c r="L1766" s="1">
        <v>1631445</v>
      </c>
      <c r="M1766" s="1">
        <v>186650270</v>
      </c>
      <c r="N1766" s="3">
        <v>105000000000</v>
      </c>
      <c r="O1766" s="1">
        <v>50518427226</v>
      </c>
    </row>
    <row r="1767" spans="1:15" x14ac:dyDescent="0.15">
      <c r="A1767" s="2">
        <v>39797</v>
      </c>
      <c r="B1767" s="1">
        <v>114.27</v>
      </c>
      <c r="C1767" s="1">
        <v>117.06</v>
      </c>
      <c r="D1767" s="1">
        <v>111.99</v>
      </c>
      <c r="E1767" s="1">
        <v>112</v>
      </c>
      <c r="F1767" s="1">
        <v>111</v>
      </c>
      <c r="G1767" s="1">
        <v>3.27</v>
      </c>
      <c r="H1767" s="4">
        <f t="shared" si="72"/>
        <v>2.9458999999999999E-2</v>
      </c>
      <c r="I1767" s="1">
        <v>2.9459</v>
      </c>
      <c r="J1767" s="4">
        <f t="shared" si="71"/>
        <v>3.078E-3</v>
      </c>
      <c r="K1767" s="1">
        <v>0.30780000000000002</v>
      </c>
      <c r="L1767" s="1">
        <v>1400771</v>
      </c>
      <c r="M1767" s="1">
        <v>160434275</v>
      </c>
      <c r="N1767" s="3">
        <v>108000000000</v>
      </c>
      <c r="O1767" s="1">
        <v>52006672785</v>
      </c>
    </row>
    <row r="1768" spans="1:15" x14ac:dyDescent="0.15">
      <c r="A1768" s="2">
        <v>39798</v>
      </c>
      <c r="B1768" s="1">
        <v>114.17</v>
      </c>
      <c r="C1768" s="1">
        <v>116.3</v>
      </c>
      <c r="D1768" s="1">
        <v>110.84</v>
      </c>
      <c r="E1768" s="1">
        <v>113.55</v>
      </c>
      <c r="F1768" s="1">
        <v>114.27</v>
      </c>
      <c r="G1768" s="1">
        <v>-0.1</v>
      </c>
      <c r="H1768" s="4">
        <f t="shared" si="72"/>
        <v>-8.7499999999999991E-4</v>
      </c>
      <c r="I1768" s="1">
        <v>-8.7499999999999994E-2</v>
      </c>
      <c r="J1768" s="4">
        <f t="shared" si="71"/>
        <v>2.7169999999999998E-3</v>
      </c>
      <c r="K1768" s="1">
        <v>0.2717</v>
      </c>
      <c r="L1768" s="1">
        <v>1236738</v>
      </c>
      <c r="M1768" s="1">
        <v>138960606</v>
      </c>
      <c r="N1768" s="3">
        <v>108000000000</v>
      </c>
      <c r="O1768" s="1">
        <v>51961160688</v>
      </c>
    </row>
    <row r="1769" spans="1:15" x14ac:dyDescent="0.15">
      <c r="A1769" s="2">
        <v>39799</v>
      </c>
      <c r="B1769" s="1">
        <v>115.61</v>
      </c>
      <c r="C1769" s="1">
        <v>117.5</v>
      </c>
      <c r="D1769" s="1">
        <v>114.2</v>
      </c>
      <c r="E1769" s="1">
        <v>114.2</v>
      </c>
      <c r="F1769" s="1">
        <v>114.17</v>
      </c>
      <c r="G1769" s="1">
        <v>1.44</v>
      </c>
      <c r="H1769" s="4">
        <f t="shared" si="72"/>
        <v>1.2613000000000001E-2</v>
      </c>
      <c r="I1769" s="1">
        <v>1.2613000000000001</v>
      </c>
      <c r="J1769" s="4">
        <f t="shared" si="71"/>
        <v>2.2000000000000001E-3</v>
      </c>
      <c r="K1769" s="1">
        <v>0.22</v>
      </c>
      <c r="L1769" s="1">
        <v>1001362</v>
      </c>
      <c r="M1769" s="1">
        <v>116363451</v>
      </c>
      <c r="N1769" s="3">
        <v>109000000000</v>
      </c>
      <c r="O1769" s="1">
        <v>52616534879</v>
      </c>
    </row>
    <row r="1770" spans="1:15" x14ac:dyDescent="0.15">
      <c r="A1770" s="2">
        <v>39800</v>
      </c>
      <c r="B1770" s="1">
        <v>117.98</v>
      </c>
      <c r="C1770" s="1">
        <v>118.66</v>
      </c>
      <c r="D1770" s="1">
        <v>115.61</v>
      </c>
      <c r="E1770" s="1">
        <v>115.61</v>
      </c>
      <c r="F1770" s="1">
        <v>115.61</v>
      </c>
      <c r="G1770" s="1">
        <v>2.37</v>
      </c>
      <c r="H1770" s="4">
        <f t="shared" si="72"/>
        <v>2.0499999999999997E-2</v>
      </c>
      <c r="I1770" s="1">
        <v>2.0499999999999998</v>
      </c>
      <c r="J1770" s="4">
        <f t="shared" si="71"/>
        <v>2.5859999999999998E-3</v>
      </c>
      <c r="K1770" s="1">
        <v>0.2586</v>
      </c>
      <c r="L1770" s="1">
        <v>1177063</v>
      </c>
      <c r="M1770" s="1">
        <v>138647935</v>
      </c>
      <c r="N1770" s="3">
        <v>111000000000</v>
      </c>
      <c r="O1770" s="1">
        <v>53695171569</v>
      </c>
    </row>
    <row r="1771" spans="1:15" x14ac:dyDescent="0.15">
      <c r="A1771" s="2">
        <v>39801</v>
      </c>
      <c r="B1771" s="1">
        <v>117.63</v>
      </c>
      <c r="C1771" s="1">
        <v>119.5</v>
      </c>
      <c r="D1771" s="1">
        <v>116</v>
      </c>
      <c r="E1771" s="1">
        <v>118.4</v>
      </c>
      <c r="F1771" s="1">
        <v>117.98</v>
      </c>
      <c r="G1771" s="1">
        <v>-0.35</v>
      </c>
      <c r="H1771" s="4">
        <f t="shared" si="72"/>
        <v>-2.967E-3</v>
      </c>
      <c r="I1771" s="1">
        <v>-0.29670000000000002</v>
      </c>
      <c r="J1771" s="4">
        <f t="shared" ref="J1771:J1834" si="73">K1771/100</f>
        <v>2.3340000000000001E-3</v>
      </c>
      <c r="K1771" s="1">
        <v>0.2334</v>
      </c>
      <c r="L1771" s="1">
        <v>1062197</v>
      </c>
      <c r="M1771" s="1">
        <v>125345376</v>
      </c>
      <c r="N1771" s="3">
        <v>111000000000</v>
      </c>
      <c r="O1771" s="1">
        <v>53535879231</v>
      </c>
    </row>
    <row r="1772" spans="1:15" x14ac:dyDescent="0.15">
      <c r="A1772" s="2">
        <v>39804</v>
      </c>
      <c r="B1772" s="1">
        <v>116.36</v>
      </c>
      <c r="C1772" s="1">
        <v>118.71</v>
      </c>
      <c r="D1772" s="1">
        <v>115.3</v>
      </c>
      <c r="E1772" s="1">
        <v>118.71</v>
      </c>
      <c r="F1772" s="1">
        <v>117.63</v>
      </c>
      <c r="G1772" s="1">
        <v>-1.27</v>
      </c>
      <c r="H1772" s="4">
        <f t="shared" si="72"/>
        <v>-1.0797000000000001E-2</v>
      </c>
      <c r="I1772" s="1">
        <v>-1.0797000000000001</v>
      </c>
      <c r="J1772" s="4">
        <f t="shared" si="73"/>
        <v>1.9840000000000001E-3</v>
      </c>
      <c r="K1772" s="1">
        <v>0.19839999999999999</v>
      </c>
      <c r="L1772" s="1">
        <v>902842</v>
      </c>
      <c r="M1772" s="1">
        <v>105588565</v>
      </c>
      <c r="N1772" s="3">
        <v>110000000000</v>
      </c>
      <c r="O1772" s="1">
        <v>52957875604</v>
      </c>
    </row>
    <row r="1773" spans="1:15" x14ac:dyDescent="0.15">
      <c r="A1773" s="2">
        <v>39805</v>
      </c>
      <c r="B1773" s="1">
        <v>111.91</v>
      </c>
      <c r="C1773" s="1">
        <v>116.36</v>
      </c>
      <c r="D1773" s="1">
        <v>110.91</v>
      </c>
      <c r="E1773" s="1">
        <v>115.78</v>
      </c>
      <c r="F1773" s="1">
        <v>116.36</v>
      </c>
      <c r="G1773" s="1">
        <v>-4.45</v>
      </c>
      <c r="H1773" s="4">
        <f t="shared" si="72"/>
        <v>-3.8242999999999999E-2</v>
      </c>
      <c r="I1773" s="1">
        <v>-3.8243</v>
      </c>
      <c r="J1773" s="4">
        <f t="shared" si="73"/>
        <v>4.0150000000000003E-3</v>
      </c>
      <c r="K1773" s="1">
        <v>0.40150000000000002</v>
      </c>
      <c r="L1773" s="1">
        <v>1827166</v>
      </c>
      <c r="M1773" s="1">
        <v>205256836</v>
      </c>
      <c r="N1773" s="3">
        <v>106000000000</v>
      </c>
      <c r="O1773" s="1">
        <v>50932587305</v>
      </c>
    </row>
    <row r="1774" spans="1:15" x14ac:dyDescent="0.15">
      <c r="A1774" s="2">
        <v>39806</v>
      </c>
      <c r="B1774" s="1">
        <v>111.35</v>
      </c>
      <c r="C1774" s="1">
        <v>113</v>
      </c>
      <c r="D1774" s="1">
        <v>109.8</v>
      </c>
      <c r="E1774" s="1">
        <v>111</v>
      </c>
      <c r="F1774" s="1">
        <v>111.91</v>
      </c>
      <c r="G1774" s="1">
        <v>-0.56000000000000005</v>
      </c>
      <c r="H1774" s="4">
        <f t="shared" si="72"/>
        <v>-5.0039999999999998E-3</v>
      </c>
      <c r="I1774" s="1">
        <v>-0.50039999999999996</v>
      </c>
      <c r="J1774" s="4">
        <f t="shared" si="73"/>
        <v>1.7310000000000001E-3</v>
      </c>
      <c r="K1774" s="1">
        <v>0.1731</v>
      </c>
      <c r="L1774" s="1">
        <v>787763</v>
      </c>
      <c r="M1774" s="1">
        <v>87320039</v>
      </c>
      <c r="N1774" s="3">
        <v>105000000000</v>
      </c>
      <c r="O1774" s="1">
        <v>50677719564</v>
      </c>
    </row>
    <row r="1775" spans="1:15" x14ac:dyDescent="0.15">
      <c r="A1775" s="2">
        <v>39807</v>
      </c>
      <c r="B1775" s="1">
        <v>110.03</v>
      </c>
      <c r="C1775" s="1">
        <v>111.99</v>
      </c>
      <c r="D1775" s="1">
        <v>109</v>
      </c>
      <c r="E1775" s="1">
        <v>111.99</v>
      </c>
      <c r="F1775" s="1">
        <v>111.35</v>
      </c>
      <c r="G1775" s="1">
        <v>-1.32</v>
      </c>
      <c r="H1775" s="4">
        <f t="shared" si="72"/>
        <v>-1.1854999999999999E-2</v>
      </c>
      <c r="I1775" s="1">
        <v>-1.1855</v>
      </c>
      <c r="J1775" s="4">
        <f t="shared" si="73"/>
        <v>1.9840000000000001E-3</v>
      </c>
      <c r="K1775" s="1">
        <v>0.19839999999999999</v>
      </c>
      <c r="L1775" s="1">
        <v>902853</v>
      </c>
      <c r="M1775" s="1">
        <v>99538455</v>
      </c>
      <c r="N1775" s="3">
        <v>104000000000</v>
      </c>
      <c r="O1775" s="1">
        <v>50076959889</v>
      </c>
    </row>
    <row r="1776" spans="1:15" x14ac:dyDescent="0.15">
      <c r="A1776" s="2">
        <v>39808</v>
      </c>
      <c r="B1776" s="1">
        <v>110.06</v>
      </c>
      <c r="C1776" s="1">
        <v>111.49</v>
      </c>
      <c r="D1776" s="1">
        <v>109.2</v>
      </c>
      <c r="E1776" s="1">
        <v>109.2</v>
      </c>
      <c r="F1776" s="1">
        <v>110.03</v>
      </c>
      <c r="G1776" s="1">
        <v>0.03</v>
      </c>
      <c r="H1776" s="4">
        <f t="shared" ref="H1776:H1839" si="74">I1776/100</f>
        <v>2.7300000000000002E-4</v>
      </c>
      <c r="I1776" s="1">
        <v>2.7300000000000001E-2</v>
      </c>
      <c r="J1776" s="4">
        <f t="shared" si="73"/>
        <v>1.9650000000000002E-3</v>
      </c>
      <c r="K1776" s="1">
        <v>0.19650000000000001</v>
      </c>
      <c r="L1776" s="1">
        <v>894460</v>
      </c>
      <c r="M1776" s="1">
        <v>98854298</v>
      </c>
      <c r="N1776" s="3">
        <v>104000000000</v>
      </c>
      <c r="O1776" s="1">
        <v>50090613518</v>
      </c>
    </row>
    <row r="1777" spans="1:15" x14ac:dyDescent="0.15">
      <c r="A1777" s="2">
        <v>39811</v>
      </c>
      <c r="B1777" s="1">
        <v>108.75</v>
      </c>
      <c r="C1777" s="1">
        <v>110.5</v>
      </c>
      <c r="D1777" s="1">
        <v>105.16</v>
      </c>
      <c r="E1777" s="1">
        <v>109.44</v>
      </c>
      <c r="F1777" s="1">
        <v>110.06</v>
      </c>
      <c r="G1777" s="1">
        <v>-1.31</v>
      </c>
      <c r="H1777" s="4">
        <f t="shared" si="74"/>
        <v>-1.1902999999999999E-2</v>
      </c>
      <c r="I1777" s="1">
        <v>-1.1902999999999999</v>
      </c>
      <c r="J1777" s="4">
        <f t="shared" si="73"/>
        <v>6.5980000000000006E-3</v>
      </c>
      <c r="K1777" s="1">
        <v>0.65980000000000005</v>
      </c>
      <c r="L1777" s="1">
        <v>3002856</v>
      </c>
      <c r="M1777" s="1">
        <v>323745151</v>
      </c>
      <c r="N1777" s="3">
        <v>103000000000</v>
      </c>
      <c r="O1777" s="1">
        <v>49494405053</v>
      </c>
    </row>
    <row r="1778" spans="1:15" x14ac:dyDescent="0.15">
      <c r="A1778" s="2">
        <v>39812</v>
      </c>
      <c r="B1778" s="1">
        <v>108.64</v>
      </c>
      <c r="C1778" s="1">
        <v>109</v>
      </c>
      <c r="D1778" s="1">
        <v>107</v>
      </c>
      <c r="E1778" s="1">
        <v>108.65</v>
      </c>
      <c r="F1778" s="1">
        <v>108.75</v>
      </c>
      <c r="G1778" s="1">
        <v>-0.11</v>
      </c>
      <c r="H1778" s="4">
        <f t="shared" si="74"/>
        <v>-1.011E-3</v>
      </c>
      <c r="I1778" s="1">
        <v>-0.1011</v>
      </c>
      <c r="J1778" s="4">
        <f t="shared" si="73"/>
        <v>4.797E-3</v>
      </c>
      <c r="K1778" s="1">
        <v>0.47970000000000002</v>
      </c>
      <c r="L1778" s="1">
        <v>2182996</v>
      </c>
      <c r="M1778" s="1">
        <v>236161195</v>
      </c>
      <c r="N1778" s="3">
        <v>103000000000</v>
      </c>
      <c r="O1778" s="1">
        <v>49444341746</v>
      </c>
    </row>
    <row r="1779" spans="1:15" x14ac:dyDescent="0.15">
      <c r="A1779" s="2">
        <v>39813</v>
      </c>
      <c r="B1779" s="1">
        <v>108.7</v>
      </c>
      <c r="C1779" s="1">
        <v>109.49</v>
      </c>
      <c r="D1779" s="1">
        <v>107.5</v>
      </c>
      <c r="E1779" s="1">
        <v>108.2</v>
      </c>
      <c r="F1779" s="1">
        <v>108.64</v>
      </c>
      <c r="G1779" s="1">
        <v>0.06</v>
      </c>
      <c r="H1779" s="4">
        <f t="shared" si="74"/>
        <v>5.5199999999999997E-4</v>
      </c>
      <c r="I1779" s="1">
        <v>5.5199999999999999E-2</v>
      </c>
      <c r="J1779" s="4">
        <f t="shared" si="73"/>
        <v>4.0239999999999998E-3</v>
      </c>
      <c r="K1779" s="1">
        <v>0.40239999999999998</v>
      </c>
      <c r="L1779" s="1">
        <v>1831313</v>
      </c>
      <c r="M1779" s="1">
        <v>198482898</v>
      </c>
      <c r="N1779" s="3">
        <v>103000000000</v>
      </c>
      <c r="O1779" s="1">
        <v>49471649004</v>
      </c>
    </row>
    <row r="1780" spans="1:15" x14ac:dyDescent="0.15">
      <c r="A1780" s="2">
        <v>39818</v>
      </c>
      <c r="B1780" s="1">
        <v>108.38</v>
      </c>
      <c r="C1780" s="1">
        <v>111.08</v>
      </c>
      <c r="D1780" s="1">
        <v>107</v>
      </c>
      <c r="E1780" s="1">
        <v>109.5</v>
      </c>
      <c r="F1780" s="1">
        <v>108.7</v>
      </c>
      <c r="G1780" s="1">
        <v>-0.32</v>
      </c>
      <c r="H1780" s="4">
        <f t="shared" si="74"/>
        <v>-2.944E-3</v>
      </c>
      <c r="I1780" s="1">
        <v>-0.2944</v>
      </c>
      <c r="J1780" s="4">
        <f t="shared" si="73"/>
        <v>2.967E-3</v>
      </c>
      <c r="K1780" s="1">
        <v>0.29670000000000002</v>
      </c>
      <c r="L1780" s="1">
        <v>1350550</v>
      </c>
      <c r="M1780" s="1">
        <v>145941833</v>
      </c>
      <c r="N1780" s="3">
        <v>102000000000</v>
      </c>
      <c r="O1780" s="1">
        <v>49326010295</v>
      </c>
    </row>
    <row r="1781" spans="1:15" x14ac:dyDescent="0.15">
      <c r="A1781" s="2">
        <v>39819</v>
      </c>
      <c r="B1781" s="1">
        <v>108.71</v>
      </c>
      <c r="C1781" s="1">
        <v>109.2</v>
      </c>
      <c r="D1781" s="1">
        <v>105.28</v>
      </c>
      <c r="E1781" s="1">
        <v>107.5</v>
      </c>
      <c r="F1781" s="1">
        <v>108.38</v>
      </c>
      <c r="G1781" s="1">
        <v>0.33</v>
      </c>
      <c r="H1781" s="4">
        <f t="shared" si="74"/>
        <v>3.045E-3</v>
      </c>
      <c r="I1781" s="1">
        <v>0.30449999999999999</v>
      </c>
      <c r="J1781" s="4">
        <f t="shared" si="73"/>
        <v>8.3829999999999998E-3</v>
      </c>
      <c r="K1781" s="1">
        <v>0.83830000000000005</v>
      </c>
      <c r="L1781" s="1">
        <v>3815408</v>
      </c>
      <c r="M1781" s="1">
        <v>406113062</v>
      </c>
      <c r="N1781" s="3">
        <v>103000000000</v>
      </c>
      <c r="O1781" s="1">
        <v>49476200214</v>
      </c>
    </row>
    <row r="1782" spans="1:15" x14ac:dyDescent="0.15">
      <c r="A1782" s="2">
        <v>39820</v>
      </c>
      <c r="B1782" s="1">
        <v>106.79</v>
      </c>
      <c r="C1782" s="1">
        <v>109</v>
      </c>
      <c r="D1782" s="1">
        <v>106.7</v>
      </c>
      <c r="E1782" s="1">
        <v>108.92</v>
      </c>
      <c r="F1782" s="1">
        <v>108.71</v>
      </c>
      <c r="G1782" s="1">
        <v>-1.92</v>
      </c>
      <c r="H1782" s="4">
        <f t="shared" si="74"/>
        <v>-1.7662000000000001E-2</v>
      </c>
      <c r="I1782" s="1">
        <v>-1.7662</v>
      </c>
      <c r="J1782" s="4">
        <f t="shared" si="73"/>
        <v>3.3479999999999998E-3</v>
      </c>
      <c r="K1782" s="1">
        <v>0.33479999999999999</v>
      </c>
      <c r="L1782" s="1">
        <v>1523802</v>
      </c>
      <c r="M1782" s="1">
        <v>164245370</v>
      </c>
      <c r="N1782" s="3">
        <v>101000000000</v>
      </c>
      <c r="O1782" s="1">
        <v>48602367959</v>
      </c>
    </row>
    <row r="1783" spans="1:15" x14ac:dyDescent="0.15">
      <c r="A1783" s="2">
        <v>39821</v>
      </c>
      <c r="B1783" s="1">
        <v>108.53</v>
      </c>
      <c r="C1783" s="1">
        <v>108.57</v>
      </c>
      <c r="D1783" s="1">
        <v>104.2</v>
      </c>
      <c r="E1783" s="1">
        <v>105.25</v>
      </c>
      <c r="F1783" s="1">
        <v>106.79</v>
      </c>
      <c r="G1783" s="1">
        <v>1.74</v>
      </c>
      <c r="H1783" s="4">
        <f t="shared" si="74"/>
        <v>1.6293999999999999E-2</v>
      </c>
      <c r="I1783" s="1">
        <v>1.6294</v>
      </c>
      <c r="J1783" s="4">
        <f t="shared" si="73"/>
        <v>4.0939999999999995E-3</v>
      </c>
      <c r="K1783" s="1">
        <v>0.40939999999999999</v>
      </c>
      <c r="L1783" s="1">
        <v>1863467</v>
      </c>
      <c r="M1783" s="1">
        <v>198641989</v>
      </c>
      <c r="N1783" s="3">
        <v>102000000000</v>
      </c>
      <c r="O1783" s="1">
        <v>49394278440</v>
      </c>
    </row>
    <row r="1784" spans="1:15" x14ac:dyDescent="0.15">
      <c r="A1784" s="2">
        <v>39822</v>
      </c>
      <c r="B1784" s="1">
        <v>107.29</v>
      </c>
      <c r="C1784" s="1">
        <v>108.55</v>
      </c>
      <c r="D1784" s="1">
        <v>107</v>
      </c>
      <c r="E1784" s="1">
        <v>107.58</v>
      </c>
      <c r="F1784" s="1">
        <v>108.53</v>
      </c>
      <c r="G1784" s="1">
        <v>-1.24</v>
      </c>
      <c r="H1784" s="4">
        <f t="shared" si="74"/>
        <v>-1.1425000000000001E-2</v>
      </c>
      <c r="I1784" s="1">
        <v>-1.1425000000000001</v>
      </c>
      <c r="J1784" s="4">
        <f t="shared" si="73"/>
        <v>2.5929999999999998E-3</v>
      </c>
      <c r="K1784" s="1">
        <v>0.25929999999999997</v>
      </c>
      <c r="L1784" s="1">
        <v>1180016</v>
      </c>
      <c r="M1784" s="1">
        <v>127445738</v>
      </c>
      <c r="N1784" s="3">
        <v>101000000000</v>
      </c>
      <c r="O1784" s="1">
        <v>48829928442</v>
      </c>
    </row>
    <row r="1785" spans="1:15" x14ac:dyDescent="0.15">
      <c r="A1785" s="2">
        <v>39825</v>
      </c>
      <c r="B1785" s="1">
        <v>105.91</v>
      </c>
      <c r="C1785" s="1">
        <v>107.78</v>
      </c>
      <c r="D1785" s="1">
        <v>105.66</v>
      </c>
      <c r="E1785" s="1">
        <v>106.99</v>
      </c>
      <c r="F1785" s="1">
        <v>107.29</v>
      </c>
      <c r="G1785" s="1">
        <v>-1.38</v>
      </c>
      <c r="H1785" s="4">
        <f t="shared" si="74"/>
        <v>-1.2862E-2</v>
      </c>
      <c r="I1785" s="1">
        <v>-1.2862</v>
      </c>
      <c r="J1785" s="4">
        <f t="shared" si="73"/>
        <v>3.6620000000000003E-3</v>
      </c>
      <c r="K1785" s="1">
        <v>0.36620000000000003</v>
      </c>
      <c r="L1785" s="1">
        <v>1666790</v>
      </c>
      <c r="M1785" s="1">
        <v>176815197</v>
      </c>
      <c r="N1785" s="1">
        <v>99957858000</v>
      </c>
      <c r="O1785" s="1">
        <v>48201861509</v>
      </c>
    </row>
    <row r="1786" spans="1:15" x14ac:dyDescent="0.15">
      <c r="A1786" s="2">
        <v>39826</v>
      </c>
      <c r="B1786" s="1">
        <v>101.86</v>
      </c>
      <c r="C1786" s="1">
        <v>105.99</v>
      </c>
      <c r="D1786" s="1">
        <v>101.52</v>
      </c>
      <c r="E1786" s="1">
        <v>104.98</v>
      </c>
      <c r="F1786" s="1">
        <v>105.91</v>
      </c>
      <c r="G1786" s="1">
        <v>-4.05</v>
      </c>
      <c r="H1786" s="4">
        <f t="shared" si="74"/>
        <v>-3.8239999999999996E-2</v>
      </c>
      <c r="I1786" s="1">
        <v>-3.8239999999999998</v>
      </c>
      <c r="J1786" s="4">
        <f t="shared" si="73"/>
        <v>3.9769999999999996E-3</v>
      </c>
      <c r="K1786" s="1">
        <v>0.3977</v>
      </c>
      <c r="L1786" s="1">
        <v>1809911</v>
      </c>
      <c r="M1786" s="1">
        <v>186485267</v>
      </c>
      <c r="N1786" s="1">
        <v>96135468000</v>
      </c>
      <c r="O1786" s="1">
        <v>46358621597</v>
      </c>
    </row>
    <row r="1787" spans="1:15" x14ac:dyDescent="0.15">
      <c r="A1787" s="2">
        <v>39827</v>
      </c>
      <c r="B1787" s="1">
        <v>102</v>
      </c>
      <c r="C1787" s="1">
        <v>103.99</v>
      </c>
      <c r="D1787" s="1">
        <v>99.58</v>
      </c>
      <c r="E1787" s="1">
        <v>101.25</v>
      </c>
      <c r="F1787" s="1">
        <v>101.86</v>
      </c>
      <c r="G1787" s="1">
        <v>0.14000000000000001</v>
      </c>
      <c r="H1787" s="4">
        <f t="shared" si="74"/>
        <v>1.374E-3</v>
      </c>
      <c r="I1787" s="1">
        <v>0.13739999999999999</v>
      </c>
      <c r="J1787" s="4">
        <f t="shared" si="73"/>
        <v>7.0320000000000001E-3</v>
      </c>
      <c r="K1787" s="1">
        <v>0.70320000000000005</v>
      </c>
      <c r="L1787" s="1">
        <v>3200370</v>
      </c>
      <c r="M1787" s="1">
        <v>323066499</v>
      </c>
      <c r="N1787" s="1">
        <v>96267600000</v>
      </c>
      <c r="O1787" s="1">
        <v>46422338532</v>
      </c>
    </row>
    <row r="1788" spans="1:15" x14ac:dyDescent="0.15">
      <c r="A1788" s="2">
        <v>39828</v>
      </c>
      <c r="B1788" s="1">
        <v>99.97</v>
      </c>
      <c r="C1788" s="1">
        <v>101.8</v>
      </c>
      <c r="D1788" s="1">
        <v>99.8</v>
      </c>
      <c r="E1788" s="1">
        <v>101.8</v>
      </c>
      <c r="F1788" s="1">
        <v>102</v>
      </c>
      <c r="G1788" s="1">
        <v>-2.0299999999999998</v>
      </c>
      <c r="H1788" s="4">
        <f t="shared" si="74"/>
        <v>-1.9902E-2</v>
      </c>
      <c r="I1788" s="1">
        <v>-1.9902</v>
      </c>
      <c r="J1788" s="4">
        <f t="shared" si="73"/>
        <v>6.5519999999999997E-3</v>
      </c>
      <c r="K1788" s="1">
        <v>0.6552</v>
      </c>
      <c r="L1788" s="1">
        <v>2982065</v>
      </c>
      <c r="M1788" s="1">
        <v>298447689</v>
      </c>
      <c r="N1788" s="1">
        <v>94351686000</v>
      </c>
      <c r="O1788" s="1">
        <v>45498442971</v>
      </c>
    </row>
    <row r="1789" spans="1:15" x14ac:dyDescent="0.15">
      <c r="A1789" s="2">
        <v>39829</v>
      </c>
      <c r="B1789" s="1">
        <v>101.51</v>
      </c>
      <c r="C1789" s="1">
        <v>104.39</v>
      </c>
      <c r="D1789" s="1">
        <v>99.88</v>
      </c>
      <c r="E1789" s="1">
        <v>99.99</v>
      </c>
      <c r="F1789" s="1">
        <v>99.97</v>
      </c>
      <c r="G1789" s="1">
        <v>1.54</v>
      </c>
      <c r="H1789" s="4">
        <f t="shared" si="74"/>
        <v>1.5405E-2</v>
      </c>
      <c r="I1789" s="1">
        <v>1.5405</v>
      </c>
      <c r="J1789" s="4">
        <f t="shared" si="73"/>
        <v>2.0785999999999999E-2</v>
      </c>
      <c r="K1789" s="1">
        <v>2.0785999999999998</v>
      </c>
      <c r="L1789" s="1">
        <v>9459955</v>
      </c>
      <c r="M1789" s="1">
        <v>955914881</v>
      </c>
      <c r="N1789" s="1">
        <v>95805138000</v>
      </c>
      <c r="O1789" s="1">
        <v>46199329259</v>
      </c>
    </row>
    <row r="1790" spans="1:15" x14ac:dyDescent="0.15">
      <c r="A1790" s="2">
        <v>39832</v>
      </c>
      <c r="B1790" s="1">
        <v>102.36</v>
      </c>
      <c r="C1790" s="1">
        <v>103.8</v>
      </c>
      <c r="D1790" s="1">
        <v>101.7</v>
      </c>
      <c r="E1790" s="1">
        <v>102.41</v>
      </c>
      <c r="F1790" s="1">
        <v>101.51</v>
      </c>
      <c r="G1790" s="1">
        <v>0.85</v>
      </c>
      <c r="H1790" s="4">
        <f t="shared" si="74"/>
        <v>8.3739999999999995E-3</v>
      </c>
      <c r="I1790" s="1">
        <v>0.83740000000000003</v>
      </c>
      <c r="J1790" s="4">
        <f t="shared" si="73"/>
        <v>1.0669999999999999E-2</v>
      </c>
      <c r="K1790" s="1">
        <v>1.0669999999999999</v>
      </c>
      <c r="L1790" s="1">
        <v>4856293</v>
      </c>
      <c r="M1790" s="1">
        <v>498196988</v>
      </c>
      <c r="N1790" s="1">
        <v>96607368000</v>
      </c>
      <c r="O1790" s="1">
        <v>46586182080</v>
      </c>
    </row>
    <row r="1791" spans="1:15" x14ac:dyDescent="0.15">
      <c r="A1791" s="2">
        <v>39833</v>
      </c>
      <c r="B1791" s="1">
        <v>101.6</v>
      </c>
      <c r="C1791" s="1">
        <v>102.3</v>
      </c>
      <c r="D1791" s="1">
        <v>99.96</v>
      </c>
      <c r="E1791" s="1">
        <v>102.3</v>
      </c>
      <c r="F1791" s="1">
        <v>102.36</v>
      </c>
      <c r="G1791" s="1">
        <v>-0.76</v>
      </c>
      <c r="H1791" s="4">
        <f t="shared" si="74"/>
        <v>-7.4250000000000002E-3</v>
      </c>
      <c r="I1791" s="1">
        <v>-0.74250000000000005</v>
      </c>
      <c r="J1791" s="4">
        <f t="shared" si="73"/>
        <v>1.0789E-2</v>
      </c>
      <c r="K1791" s="1">
        <v>1.0789</v>
      </c>
      <c r="L1791" s="1">
        <v>4910405</v>
      </c>
      <c r="M1791" s="1">
        <v>493242104</v>
      </c>
      <c r="N1791" s="1">
        <v>95890080000</v>
      </c>
      <c r="O1791" s="1">
        <v>46240290146</v>
      </c>
    </row>
    <row r="1792" spans="1:15" x14ac:dyDescent="0.15">
      <c r="A1792" s="2">
        <v>39834</v>
      </c>
      <c r="B1792" s="1">
        <v>99.72</v>
      </c>
      <c r="C1792" s="1">
        <v>100.97</v>
      </c>
      <c r="D1792" s="1">
        <v>99</v>
      </c>
      <c r="E1792" s="1">
        <v>100</v>
      </c>
      <c r="F1792" s="1">
        <v>101.6</v>
      </c>
      <c r="G1792" s="1">
        <v>-1.88</v>
      </c>
      <c r="H1792" s="4">
        <f t="shared" si="74"/>
        <v>-1.8504E-2</v>
      </c>
      <c r="I1792" s="1">
        <v>-1.8504</v>
      </c>
      <c r="J1792" s="4">
        <f t="shared" si="73"/>
        <v>1.3299E-2</v>
      </c>
      <c r="K1792" s="1">
        <v>1.3299000000000001</v>
      </c>
      <c r="L1792" s="1">
        <v>6052648</v>
      </c>
      <c r="M1792" s="1">
        <v>605392794</v>
      </c>
      <c r="N1792" s="1">
        <v>94115736000</v>
      </c>
      <c r="O1792" s="1">
        <v>45384662730</v>
      </c>
    </row>
    <row r="1793" spans="1:15" x14ac:dyDescent="0.15">
      <c r="A1793" s="2">
        <v>39835</v>
      </c>
      <c r="B1793" s="1">
        <v>100.8</v>
      </c>
      <c r="C1793" s="1">
        <v>101.2</v>
      </c>
      <c r="D1793" s="1">
        <v>99.9</v>
      </c>
      <c r="E1793" s="1">
        <v>100</v>
      </c>
      <c r="F1793" s="1">
        <v>99.72</v>
      </c>
      <c r="G1793" s="1">
        <v>1.08</v>
      </c>
      <c r="H1793" s="4">
        <f t="shared" si="74"/>
        <v>1.0829999999999999E-2</v>
      </c>
      <c r="I1793" s="1">
        <v>1.083</v>
      </c>
      <c r="J1793" s="4">
        <f t="shared" si="73"/>
        <v>4.679E-3</v>
      </c>
      <c r="K1793" s="1">
        <v>0.46789999999999998</v>
      </c>
      <c r="L1793" s="1">
        <v>2129344</v>
      </c>
      <c r="M1793" s="1">
        <v>214057665</v>
      </c>
      <c r="N1793" s="1">
        <v>95135040000</v>
      </c>
      <c r="O1793" s="1">
        <v>45876193373</v>
      </c>
    </row>
    <row r="1794" spans="1:15" x14ac:dyDescent="0.15">
      <c r="A1794" s="2">
        <v>39836</v>
      </c>
      <c r="B1794" s="1">
        <v>103.2</v>
      </c>
      <c r="C1794" s="1">
        <v>104.31</v>
      </c>
      <c r="D1794" s="1">
        <v>100.5</v>
      </c>
      <c r="E1794" s="1">
        <v>100.5</v>
      </c>
      <c r="F1794" s="1">
        <v>100.8</v>
      </c>
      <c r="G1794" s="1">
        <v>2.4</v>
      </c>
      <c r="H1794" s="4">
        <f t="shared" si="74"/>
        <v>2.3809999999999998E-2</v>
      </c>
      <c r="I1794" s="1">
        <v>2.3809999999999998</v>
      </c>
      <c r="J1794" s="4">
        <f t="shared" si="73"/>
        <v>7.1940000000000007E-3</v>
      </c>
      <c r="K1794" s="1">
        <v>0.71940000000000004</v>
      </c>
      <c r="L1794" s="1">
        <v>3274252</v>
      </c>
      <c r="M1794" s="1">
        <v>336252633</v>
      </c>
      <c r="N1794" s="1">
        <v>97400160000</v>
      </c>
      <c r="O1794" s="1">
        <v>46968483691</v>
      </c>
    </row>
    <row r="1795" spans="1:15" x14ac:dyDescent="0.15">
      <c r="A1795" s="2">
        <v>39846</v>
      </c>
      <c r="B1795" s="1">
        <v>101.32</v>
      </c>
      <c r="C1795" s="1">
        <v>104.49</v>
      </c>
      <c r="D1795" s="1">
        <v>100</v>
      </c>
      <c r="E1795" s="1">
        <v>104.49</v>
      </c>
      <c r="F1795" s="1">
        <v>103.2</v>
      </c>
      <c r="G1795" s="1">
        <v>-1.88</v>
      </c>
      <c r="H1795" s="4">
        <f t="shared" si="74"/>
        <v>-1.8217000000000001E-2</v>
      </c>
      <c r="I1795" s="1">
        <v>-1.8217000000000001</v>
      </c>
      <c r="J1795" s="4">
        <f t="shared" si="73"/>
        <v>6.7869999999999996E-3</v>
      </c>
      <c r="K1795" s="1">
        <v>0.67869999999999997</v>
      </c>
      <c r="L1795" s="1">
        <v>3088726</v>
      </c>
      <c r="M1795" s="1">
        <v>312618479</v>
      </c>
      <c r="N1795" s="1">
        <v>95625816000</v>
      </c>
      <c r="O1795" s="1">
        <v>46112856275</v>
      </c>
    </row>
    <row r="1796" spans="1:15" x14ac:dyDescent="0.15">
      <c r="A1796" s="2">
        <v>39847</v>
      </c>
      <c r="B1796" s="1">
        <v>104.1</v>
      </c>
      <c r="C1796" s="1">
        <v>104.49</v>
      </c>
      <c r="D1796" s="1">
        <v>100.07</v>
      </c>
      <c r="E1796" s="1">
        <v>101.39</v>
      </c>
      <c r="F1796" s="1">
        <v>101.32</v>
      </c>
      <c r="G1796" s="1">
        <v>2.78</v>
      </c>
      <c r="H1796" s="4">
        <f t="shared" si="74"/>
        <v>2.7437999999999997E-2</v>
      </c>
      <c r="I1796" s="1">
        <v>2.7437999999999998</v>
      </c>
      <c r="J1796" s="4">
        <f t="shared" si="73"/>
        <v>1.0573999999999998E-2</v>
      </c>
      <c r="K1796" s="1">
        <v>1.0573999999999999</v>
      </c>
      <c r="L1796" s="1">
        <v>4812665</v>
      </c>
      <c r="M1796" s="1">
        <v>497248868</v>
      </c>
      <c r="N1796" s="1">
        <v>98249580000</v>
      </c>
      <c r="O1796" s="1">
        <v>47378092561</v>
      </c>
    </row>
    <row r="1797" spans="1:15" x14ac:dyDescent="0.15">
      <c r="A1797" s="2">
        <v>39848</v>
      </c>
      <c r="B1797" s="1">
        <v>106.28</v>
      </c>
      <c r="C1797" s="1">
        <v>107.28</v>
      </c>
      <c r="D1797" s="1">
        <v>104.2</v>
      </c>
      <c r="E1797" s="1">
        <v>104.2</v>
      </c>
      <c r="F1797" s="1">
        <v>104.1</v>
      </c>
      <c r="G1797" s="1">
        <v>2.1800000000000002</v>
      </c>
      <c r="H1797" s="4">
        <f t="shared" si="74"/>
        <v>2.0941000000000001E-2</v>
      </c>
      <c r="I1797" s="1">
        <v>2.0941000000000001</v>
      </c>
      <c r="J1797" s="4">
        <f t="shared" si="73"/>
        <v>9.4210000000000006E-3</v>
      </c>
      <c r="K1797" s="1">
        <v>0.94210000000000005</v>
      </c>
      <c r="L1797" s="1">
        <v>4287890</v>
      </c>
      <c r="M1797" s="1">
        <v>454067228</v>
      </c>
      <c r="N1797" s="3">
        <v>100000000000</v>
      </c>
      <c r="O1797" s="1">
        <v>48370256267</v>
      </c>
    </row>
    <row r="1798" spans="1:15" x14ac:dyDescent="0.15">
      <c r="A1798" s="2">
        <v>39849</v>
      </c>
      <c r="B1798" s="1">
        <v>107.04</v>
      </c>
      <c r="C1798" s="1">
        <v>110.6</v>
      </c>
      <c r="D1798" s="1">
        <v>106</v>
      </c>
      <c r="E1798" s="1">
        <v>106.65</v>
      </c>
      <c r="F1798" s="1">
        <v>106.28</v>
      </c>
      <c r="G1798" s="1">
        <v>0.76</v>
      </c>
      <c r="H1798" s="4">
        <f t="shared" si="74"/>
        <v>7.1509999999999994E-3</v>
      </c>
      <c r="I1798" s="1">
        <v>0.71509999999999996</v>
      </c>
      <c r="J1798" s="4">
        <f t="shared" si="73"/>
        <v>8.3999999999999995E-3</v>
      </c>
      <c r="K1798" s="1">
        <v>0.84</v>
      </c>
      <c r="L1798" s="1">
        <v>3823158</v>
      </c>
      <c r="M1798" s="1">
        <v>412164202</v>
      </c>
      <c r="N1798" s="3">
        <v>101000000000</v>
      </c>
      <c r="O1798" s="1">
        <v>48716148201</v>
      </c>
    </row>
    <row r="1799" spans="1:15" x14ac:dyDescent="0.15">
      <c r="A1799" s="2">
        <v>39850</v>
      </c>
      <c r="B1799" s="1">
        <v>111.21</v>
      </c>
      <c r="C1799" s="1">
        <v>111.99</v>
      </c>
      <c r="D1799" s="1">
        <v>107.02</v>
      </c>
      <c r="E1799" s="1">
        <v>107.02</v>
      </c>
      <c r="F1799" s="1">
        <v>107.04</v>
      </c>
      <c r="G1799" s="1">
        <v>4.17</v>
      </c>
      <c r="H1799" s="4">
        <f t="shared" si="74"/>
        <v>3.8956999999999999E-2</v>
      </c>
      <c r="I1799" s="1">
        <v>3.8957000000000002</v>
      </c>
      <c r="J1799" s="4">
        <f t="shared" si="73"/>
        <v>8.7139999999999995E-3</v>
      </c>
      <c r="K1799" s="1">
        <v>0.87139999999999995</v>
      </c>
      <c r="L1799" s="1">
        <v>3966141</v>
      </c>
      <c r="M1799" s="1">
        <v>433677718</v>
      </c>
      <c r="N1799" s="3">
        <v>105000000000</v>
      </c>
      <c r="O1799" s="1">
        <v>50614002629</v>
      </c>
    </row>
    <row r="1800" spans="1:15" x14ac:dyDescent="0.15">
      <c r="A1800" s="2">
        <v>39853</v>
      </c>
      <c r="B1800" s="1">
        <v>116.8</v>
      </c>
      <c r="C1800" s="1">
        <v>117</v>
      </c>
      <c r="D1800" s="1">
        <v>112.49</v>
      </c>
      <c r="E1800" s="1">
        <v>112.49</v>
      </c>
      <c r="F1800" s="1">
        <v>111.21</v>
      </c>
      <c r="G1800" s="1">
        <v>5.59</v>
      </c>
      <c r="H1800" s="4">
        <f t="shared" si="74"/>
        <v>5.0265000000000004E-2</v>
      </c>
      <c r="I1800" s="1">
        <v>5.0265000000000004</v>
      </c>
      <c r="J1800" s="4">
        <f t="shared" si="73"/>
        <v>9.9829999999999988E-3</v>
      </c>
      <c r="K1800" s="1">
        <v>0.99829999999999997</v>
      </c>
      <c r="L1800" s="1">
        <v>4543559</v>
      </c>
      <c r="M1800" s="1">
        <v>521391758</v>
      </c>
      <c r="N1800" s="3">
        <v>110000000000</v>
      </c>
      <c r="O1800" s="1">
        <v>53158128829</v>
      </c>
    </row>
    <row r="1801" spans="1:15" x14ac:dyDescent="0.15">
      <c r="A1801" s="2">
        <v>39854</v>
      </c>
      <c r="B1801" s="1">
        <v>115.97</v>
      </c>
      <c r="C1801" s="1">
        <v>116.5</v>
      </c>
      <c r="D1801" s="1">
        <v>114</v>
      </c>
      <c r="E1801" s="1">
        <v>116.5</v>
      </c>
      <c r="F1801" s="1">
        <v>116.8</v>
      </c>
      <c r="G1801" s="1">
        <v>-0.83</v>
      </c>
      <c r="H1801" s="4">
        <f t="shared" si="74"/>
        <v>-7.1060000000000003E-3</v>
      </c>
      <c r="I1801" s="1">
        <v>-0.71060000000000001</v>
      </c>
      <c r="J1801" s="4">
        <f t="shared" si="73"/>
        <v>6.0670000000000003E-3</v>
      </c>
      <c r="K1801" s="1">
        <v>0.60670000000000002</v>
      </c>
      <c r="L1801" s="1">
        <v>2761349</v>
      </c>
      <c r="M1801" s="1">
        <v>317723285</v>
      </c>
      <c r="N1801" s="3">
        <v>109000000000</v>
      </c>
      <c r="O1801" s="1">
        <v>52780378427</v>
      </c>
    </row>
    <row r="1802" spans="1:15" x14ac:dyDescent="0.15">
      <c r="A1802" s="2">
        <v>39855</v>
      </c>
      <c r="B1802" s="1">
        <v>120.09</v>
      </c>
      <c r="C1802" s="1">
        <v>125.55</v>
      </c>
      <c r="D1802" s="1">
        <v>114</v>
      </c>
      <c r="E1802" s="1">
        <v>114.98</v>
      </c>
      <c r="F1802" s="1">
        <v>115.97</v>
      </c>
      <c r="G1802" s="1">
        <v>4.12</v>
      </c>
      <c r="H1802" s="4">
        <f t="shared" si="74"/>
        <v>3.5526000000000002E-2</v>
      </c>
      <c r="I1802" s="1">
        <v>3.5526</v>
      </c>
      <c r="J1802" s="4">
        <f t="shared" si="73"/>
        <v>8.8739999999999999E-3</v>
      </c>
      <c r="K1802" s="1">
        <v>0.88739999999999997</v>
      </c>
      <c r="L1802" s="1">
        <v>4038656</v>
      </c>
      <c r="M1802" s="1">
        <v>478088769</v>
      </c>
      <c r="N1802" s="3">
        <v>113000000000</v>
      </c>
      <c r="O1802" s="1">
        <v>54655476807</v>
      </c>
    </row>
    <row r="1803" spans="1:15" x14ac:dyDescent="0.15">
      <c r="A1803" s="2">
        <v>39856</v>
      </c>
      <c r="B1803" s="1">
        <v>120.53</v>
      </c>
      <c r="C1803" s="1">
        <v>121.5</v>
      </c>
      <c r="D1803" s="1">
        <v>118.51</v>
      </c>
      <c r="E1803" s="1">
        <v>120</v>
      </c>
      <c r="F1803" s="1">
        <v>120.09</v>
      </c>
      <c r="G1803" s="1">
        <v>0.44</v>
      </c>
      <c r="H1803" s="4">
        <f t="shared" si="74"/>
        <v>3.6640000000000002E-3</v>
      </c>
      <c r="I1803" s="1">
        <v>0.3664</v>
      </c>
      <c r="J1803" s="4">
        <f t="shared" si="73"/>
        <v>1.1968000000000001E-2</v>
      </c>
      <c r="K1803" s="1">
        <v>1.1968000000000001</v>
      </c>
      <c r="L1803" s="1">
        <v>5447034</v>
      </c>
      <c r="M1803" s="1">
        <v>653107948</v>
      </c>
      <c r="N1803" s="3">
        <v>114000000000</v>
      </c>
      <c r="O1803" s="1">
        <v>54855730032</v>
      </c>
    </row>
    <row r="1804" spans="1:15" x14ac:dyDescent="0.15">
      <c r="A1804" s="2">
        <v>39857</v>
      </c>
      <c r="B1804" s="1">
        <v>122.42</v>
      </c>
      <c r="C1804" s="1">
        <v>123</v>
      </c>
      <c r="D1804" s="1">
        <v>120.01</v>
      </c>
      <c r="E1804" s="1">
        <v>120.1</v>
      </c>
      <c r="F1804" s="1">
        <v>120.53</v>
      </c>
      <c r="G1804" s="1">
        <v>1.89</v>
      </c>
      <c r="H1804" s="4">
        <f t="shared" si="74"/>
        <v>1.5681E-2</v>
      </c>
      <c r="I1804" s="1">
        <v>1.5681</v>
      </c>
      <c r="J1804" s="4">
        <f t="shared" si="73"/>
        <v>5.476E-3</v>
      </c>
      <c r="K1804" s="1">
        <v>0.54759999999999998</v>
      </c>
      <c r="L1804" s="1">
        <v>2492019</v>
      </c>
      <c r="M1804" s="1">
        <v>301643451</v>
      </c>
      <c r="N1804" s="3">
        <v>116000000000</v>
      </c>
      <c r="O1804" s="1">
        <v>55715908658</v>
      </c>
    </row>
    <row r="1805" spans="1:15" x14ac:dyDescent="0.15">
      <c r="A1805" s="2">
        <v>39860</v>
      </c>
      <c r="B1805" s="1">
        <v>122.7</v>
      </c>
      <c r="C1805" s="1">
        <v>125.3</v>
      </c>
      <c r="D1805" s="1">
        <v>121.1</v>
      </c>
      <c r="E1805" s="1">
        <v>123.45</v>
      </c>
      <c r="F1805" s="1">
        <v>122.42</v>
      </c>
      <c r="G1805" s="1">
        <v>0.28000000000000003</v>
      </c>
      <c r="H1805" s="4">
        <f t="shared" si="74"/>
        <v>2.287E-3</v>
      </c>
      <c r="I1805" s="1">
        <v>0.22869999999999999</v>
      </c>
      <c r="J1805" s="4">
        <f t="shared" si="73"/>
        <v>5.9889999999999995E-3</v>
      </c>
      <c r="K1805" s="1">
        <v>0.59889999999999999</v>
      </c>
      <c r="L1805" s="1">
        <v>2725648</v>
      </c>
      <c r="M1805" s="1">
        <v>334068266</v>
      </c>
      <c r="N1805" s="3">
        <v>116000000000</v>
      </c>
      <c r="O1805" s="1">
        <v>55843342528</v>
      </c>
    </row>
    <row r="1806" spans="1:15" x14ac:dyDescent="0.15">
      <c r="A1806" s="2">
        <v>39861</v>
      </c>
      <c r="B1806" s="1">
        <v>126.11</v>
      </c>
      <c r="C1806" s="1">
        <v>129.94</v>
      </c>
      <c r="D1806" s="1">
        <v>123.8</v>
      </c>
      <c r="E1806" s="1">
        <v>123.8</v>
      </c>
      <c r="F1806" s="1">
        <v>122.7</v>
      </c>
      <c r="G1806" s="1">
        <v>3.41</v>
      </c>
      <c r="H1806" s="4">
        <f t="shared" si="74"/>
        <v>2.7791E-2</v>
      </c>
      <c r="I1806" s="1">
        <v>2.7791000000000001</v>
      </c>
      <c r="J1806" s="4">
        <f t="shared" si="73"/>
        <v>1.242E-2</v>
      </c>
      <c r="K1806" s="1">
        <v>1.242</v>
      </c>
      <c r="L1806" s="1">
        <v>5652541</v>
      </c>
      <c r="M1806" s="1">
        <v>719184147</v>
      </c>
      <c r="N1806" s="3">
        <v>119000000000</v>
      </c>
      <c r="O1806" s="1">
        <v>57395305022</v>
      </c>
    </row>
    <row r="1807" spans="1:15" x14ac:dyDescent="0.15">
      <c r="A1807" s="2">
        <v>39862</v>
      </c>
      <c r="B1807" s="1">
        <v>121.36</v>
      </c>
      <c r="C1807" s="1">
        <v>126</v>
      </c>
      <c r="D1807" s="1">
        <v>120.88</v>
      </c>
      <c r="E1807" s="1">
        <v>124</v>
      </c>
      <c r="F1807" s="1">
        <v>126.11</v>
      </c>
      <c r="G1807" s="1">
        <v>-4.75</v>
      </c>
      <c r="H1807" s="4">
        <f t="shared" si="74"/>
        <v>-3.7665999999999998E-2</v>
      </c>
      <c r="I1807" s="1">
        <v>-3.7665999999999999</v>
      </c>
      <c r="J1807" s="4">
        <f t="shared" si="73"/>
        <v>1.0015000000000001E-2</v>
      </c>
      <c r="K1807" s="1">
        <v>1.0015000000000001</v>
      </c>
      <c r="L1807" s="1">
        <v>4558128</v>
      </c>
      <c r="M1807" s="1">
        <v>566412062</v>
      </c>
      <c r="N1807" s="3">
        <v>115000000000</v>
      </c>
      <c r="O1807" s="1">
        <v>55233480434</v>
      </c>
    </row>
    <row r="1808" spans="1:15" x14ac:dyDescent="0.15">
      <c r="A1808" s="2">
        <v>39863</v>
      </c>
      <c r="B1808" s="1">
        <v>121.88</v>
      </c>
      <c r="C1808" s="1">
        <v>123.9</v>
      </c>
      <c r="D1808" s="1">
        <v>120.5</v>
      </c>
      <c r="E1808" s="1">
        <v>120.5</v>
      </c>
      <c r="F1808" s="1">
        <v>121.36</v>
      </c>
      <c r="G1808" s="1">
        <v>0.52</v>
      </c>
      <c r="H1808" s="4">
        <f t="shared" si="74"/>
        <v>4.2849999999999997E-3</v>
      </c>
      <c r="I1808" s="1">
        <v>0.42849999999999999</v>
      </c>
      <c r="J1808" s="4">
        <f t="shared" si="73"/>
        <v>5.4219999999999997E-3</v>
      </c>
      <c r="K1808" s="1">
        <v>0.54220000000000002</v>
      </c>
      <c r="L1808" s="1">
        <v>2467779</v>
      </c>
      <c r="M1808" s="1">
        <v>300896281</v>
      </c>
      <c r="N1808" s="3">
        <v>115000000000</v>
      </c>
      <c r="O1808" s="1">
        <v>55470143336</v>
      </c>
    </row>
    <row r="1809" spans="1:15" x14ac:dyDescent="0.15">
      <c r="A1809" s="2">
        <v>39864</v>
      </c>
      <c r="B1809" s="1">
        <v>125.08</v>
      </c>
      <c r="C1809" s="1">
        <v>127.28</v>
      </c>
      <c r="D1809" s="1">
        <v>121.99</v>
      </c>
      <c r="E1809" s="1">
        <v>121.99</v>
      </c>
      <c r="F1809" s="1">
        <v>121.88</v>
      </c>
      <c r="G1809" s="1">
        <v>3.2</v>
      </c>
      <c r="H1809" s="4">
        <f t="shared" si="74"/>
        <v>2.6255000000000001E-2</v>
      </c>
      <c r="I1809" s="1">
        <v>2.6255000000000002</v>
      </c>
      <c r="J1809" s="4">
        <f t="shared" si="73"/>
        <v>7.4539999999999997E-3</v>
      </c>
      <c r="K1809" s="1">
        <v>0.74539999999999995</v>
      </c>
      <c r="L1809" s="1">
        <v>3392422</v>
      </c>
      <c r="M1809" s="1">
        <v>424596429</v>
      </c>
      <c r="N1809" s="3">
        <v>118000000000</v>
      </c>
      <c r="O1809" s="1">
        <v>56926530427</v>
      </c>
    </row>
    <row r="1810" spans="1:15" x14ac:dyDescent="0.15">
      <c r="A1810" s="2">
        <v>39867</v>
      </c>
      <c r="B1810" s="1">
        <v>127.78</v>
      </c>
      <c r="C1810" s="1">
        <v>128.1</v>
      </c>
      <c r="D1810" s="1">
        <v>123.45</v>
      </c>
      <c r="E1810" s="1">
        <v>125.16</v>
      </c>
      <c r="F1810" s="1">
        <v>125.08</v>
      </c>
      <c r="G1810" s="1">
        <v>2.7</v>
      </c>
      <c r="H1810" s="4">
        <f t="shared" si="74"/>
        <v>2.1585999999999998E-2</v>
      </c>
      <c r="I1810" s="1">
        <v>2.1585999999999999</v>
      </c>
      <c r="J1810" s="4">
        <f t="shared" si="73"/>
        <v>4.2720000000000006E-3</v>
      </c>
      <c r="K1810" s="1">
        <v>0.42720000000000002</v>
      </c>
      <c r="L1810" s="1">
        <v>1944278</v>
      </c>
      <c r="M1810" s="1">
        <v>245915638</v>
      </c>
      <c r="N1810" s="3">
        <v>121000000000</v>
      </c>
      <c r="O1810" s="1">
        <v>58155357036</v>
      </c>
    </row>
    <row r="1811" spans="1:15" x14ac:dyDescent="0.15">
      <c r="A1811" s="2">
        <v>39868</v>
      </c>
      <c r="B1811" s="1">
        <v>128.79</v>
      </c>
      <c r="C1811" s="1">
        <v>132</v>
      </c>
      <c r="D1811" s="1">
        <v>126.65</v>
      </c>
      <c r="E1811" s="1">
        <v>127.5</v>
      </c>
      <c r="F1811" s="1">
        <v>127.78</v>
      </c>
      <c r="G1811" s="1">
        <v>1.01</v>
      </c>
      <c r="H1811" s="4">
        <f t="shared" si="74"/>
        <v>7.9039999999999996E-3</v>
      </c>
      <c r="I1811" s="1">
        <v>0.79039999999999999</v>
      </c>
      <c r="J1811" s="4">
        <f t="shared" si="73"/>
        <v>8.116E-3</v>
      </c>
      <c r="K1811" s="1">
        <v>0.81159999999999999</v>
      </c>
      <c r="L1811" s="1">
        <v>3693633</v>
      </c>
      <c r="M1811" s="1">
        <v>480302641</v>
      </c>
      <c r="N1811" s="3">
        <v>122000000000</v>
      </c>
      <c r="O1811" s="1">
        <v>58615029211</v>
      </c>
    </row>
    <row r="1812" spans="1:15" x14ac:dyDescent="0.15">
      <c r="A1812" s="2">
        <v>39869</v>
      </c>
      <c r="B1812" s="1">
        <v>127.5</v>
      </c>
      <c r="C1812" s="1">
        <v>130</v>
      </c>
      <c r="D1812" s="1">
        <v>123</v>
      </c>
      <c r="E1812" s="1">
        <v>129.99</v>
      </c>
      <c r="F1812" s="1">
        <v>128.79</v>
      </c>
      <c r="G1812" s="1">
        <v>-1.29</v>
      </c>
      <c r="H1812" s="4">
        <f t="shared" si="74"/>
        <v>-1.0016000000000001E-2</v>
      </c>
      <c r="I1812" s="1">
        <v>-1.0016</v>
      </c>
      <c r="J1812" s="4">
        <f t="shared" si="73"/>
        <v>5.914E-3</v>
      </c>
      <c r="K1812" s="1">
        <v>0.59140000000000004</v>
      </c>
      <c r="L1812" s="1">
        <v>2691796</v>
      </c>
      <c r="M1812" s="1">
        <v>341607459</v>
      </c>
      <c r="N1812" s="3">
        <v>120000000000</v>
      </c>
      <c r="O1812" s="1">
        <v>58027923165</v>
      </c>
    </row>
    <row r="1813" spans="1:15" x14ac:dyDescent="0.15">
      <c r="A1813" s="2">
        <v>39870</v>
      </c>
      <c r="B1813" s="1">
        <v>122.43</v>
      </c>
      <c r="C1813" s="1">
        <v>129.9</v>
      </c>
      <c r="D1813" s="1">
        <v>121.5</v>
      </c>
      <c r="E1813" s="1">
        <v>126.5</v>
      </c>
      <c r="F1813" s="1">
        <v>127.5</v>
      </c>
      <c r="G1813" s="1">
        <v>-5.07</v>
      </c>
      <c r="H1813" s="4">
        <f t="shared" si="74"/>
        <v>-3.9765000000000002E-2</v>
      </c>
      <c r="I1813" s="1">
        <v>-3.9765000000000001</v>
      </c>
      <c r="J1813" s="4">
        <f t="shared" si="73"/>
        <v>5.9570000000000005E-3</v>
      </c>
      <c r="K1813" s="1">
        <v>0.59570000000000001</v>
      </c>
      <c r="L1813" s="1">
        <v>2711209</v>
      </c>
      <c r="M1813" s="1">
        <v>343984112</v>
      </c>
      <c r="N1813" s="3">
        <v>116000000000</v>
      </c>
      <c r="O1813" s="1">
        <v>55720459867</v>
      </c>
    </row>
    <row r="1814" spans="1:15" x14ac:dyDescent="0.15">
      <c r="A1814" s="2">
        <v>39871</v>
      </c>
      <c r="B1814" s="1">
        <v>118.43</v>
      </c>
      <c r="C1814" s="1">
        <v>123</v>
      </c>
      <c r="D1814" s="1">
        <v>117.73</v>
      </c>
      <c r="E1814" s="1">
        <v>119.54</v>
      </c>
      <c r="F1814" s="1">
        <v>122.43</v>
      </c>
      <c r="G1814" s="1">
        <v>-4</v>
      </c>
      <c r="H1814" s="4">
        <f t="shared" si="74"/>
        <v>-3.2672E-2</v>
      </c>
      <c r="I1814" s="1">
        <v>-3.2671999999999999</v>
      </c>
      <c r="J1814" s="4">
        <f t="shared" si="73"/>
        <v>9.0460000000000002E-3</v>
      </c>
      <c r="K1814" s="1">
        <v>0.90459999999999996</v>
      </c>
      <c r="L1814" s="1">
        <v>4117059</v>
      </c>
      <c r="M1814" s="1">
        <v>494464222</v>
      </c>
      <c r="N1814" s="3">
        <v>112000000000</v>
      </c>
      <c r="O1814" s="1">
        <v>53899976003</v>
      </c>
    </row>
    <row r="1815" spans="1:15" x14ac:dyDescent="0.15">
      <c r="A1815" s="2">
        <v>39874</v>
      </c>
      <c r="B1815" s="1">
        <v>117.03</v>
      </c>
      <c r="C1815" s="1">
        <v>118.43</v>
      </c>
      <c r="D1815" s="1">
        <v>114.87</v>
      </c>
      <c r="E1815" s="1">
        <v>117</v>
      </c>
      <c r="F1815" s="1">
        <v>118.43</v>
      </c>
      <c r="G1815" s="1">
        <v>-1.4</v>
      </c>
      <c r="H1815" s="4">
        <f t="shared" si="74"/>
        <v>-1.1821E-2</v>
      </c>
      <c r="I1815" s="1">
        <v>-1.1820999999999999</v>
      </c>
      <c r="J1815" s="4">
        <f t="shared" si="73"/>
        <v>5.9699999999999996E-3</v>
      </c>
      <c r="K1815" s="1">
        <v>0.59699999999999998</v>
      </c>
      <c r="L1815" s="1">
        <v>2717285</v>
      </c>
      <c r="M1815" s="1">
        <v>318786734</v>
      </c>
      <c r="N1815" s="3">
        <v>110000000000</v>
      </c>
      <c r="O1815" s="1">
        <v>53262806651</v>
      </c>
    </row>
    <row r="1816" spans="1:15" x14ac:dyDescent="0.15">
      <c r="A1816" s="2">
        <v>39875</v>
      </c>
      <c r="B1816" s="1">
        <v>114.92</v>
      </c>
      <c r="C1816" s="1">
        <v>116.8</v>
      </c>
      <c r="D1816" s="1">
        <v>113.8</v>
      </c>
      <c r="E1816" s="1">
        <v>115.2</v>
      </c>
      <c r="F1816" s="1">
        <v>117.03</v>
      </c>
      <c r="G1816" s="1">
        <v>-2.11</v>
      </c>
      <c r="H1816" s="4">
        <f t="shared" si="74"/>
        <v>-1.8030000000000001E-2</v>
      </c>
      <c r="I1816" s="1">
        <v>-1.8029999999999999</v>
      </c>
      <c r="J1816" s="4">
        <f t="shared" si="73"/>
        <v>4.1260000000000003E-3</v>
      </c>
      <c r="K1816" s="1">
        <v>0.41260000000000002</v>
      </c>
      <c r="L1816" s="1">
        <v>1878013</v>
      </c>
      <c r="M1816" s="1">
        <v>215625552</v>
      </c>
      <c r="N1816" s="3">
        <v>108000000000</v>
      </c>
      <c r="O1816" s="1">
        <v>52302501413</v>
      </c>
    </row>
    <row r="1817" spans="1:15" x14ac:dyDescent="0.15">
      <c r="A1817" s="2">
        <v>39876</v>
      </c>
      <c r="B1817" s="1">
        <v>124.82</v>
      </c>
      <c r="C1817" s="1">
        <v>126.3</v>
      </c>
      <c r="D1817" s="1">
        <v>114.92</v>
      </c>
      <c r="E1817" s="1">
        <v>115.5</v>
      </c>
      <c r="F1817" s="1">
        <v>114.92</v>
      </c>
      <c r="G1817" s="1">
        <v>9.9</v>
      </c>
      <c r="H1817" s="4">
        <f t="shared" si="74"/>
        <v>8.6146999999999987E-2</v>
      </c>
      <c r="I1817" s="1">
        <v>8.6146999999999991</v>
      </c>
      <c r="J1817" s="4">
        <f t="shared" si="73"/>
        <v>9.2820000000000003E-3</v>
      </c>
      <c r="K1817" s="1">
        <v>0.92820000000000003</v>
      </c>
      <c r="L1817" s="1">
        <v>4224525</v>
      </c>
      <c r="M1817" s="1">
        <v>510627173</v>
      </c>
      <c r="N1817" s="3">
        <v>118000000000</v>
      </c>
      <c r="O1817" s="1">
        <v>56808198976</v>
      </c>
    </row>
    <row r="1818" spans="1:15" x14ac:dyDescent="0.15">
      <c r="A1818" s="2">
        <v>39877</v>
      </c>
      <c r="B1818" s="1">
        <v>122</v>
      </c>
      <c r="C1818" s="1">
        <v>126.5</v>
      </c>
      <c r="D1818" s="1">
        <v>120.01</v>
      </c>
      <c r="E1818" s="1">
        <v>124.9</v>
      </c>
      <c r="F1818" s="1">
        <v>124.82</v>
      </c>
      <c r="G1818" s="1">
        <v>-2.82</v>
      </c>
      <c r="H1818" s="4">
        <f t="shared" si="74"/>
        <v>-2.2593000000000002E-2</v>
      </c>
      <c r="I1818" s="1">
        <v>-2.2593000000000001</v>
      </c>
      <c r="J1818" s="4">
        <f t="shared" si="73"/>
        <v>5.1710000000000002E-3</v>
      </c>
      <c r="K1818" s="1">
        <v>0.5171</v>
      </c>
      <c r="L1818" s="1">
        <v>2353230</v>
      </c>
      <c r="M1818" s="1">
        <v>289227189</v>
      </c>
      <c r="N1818" s="3">
        <v>115000000000</v>
      </c>
      <c r="O1818" s="1">
        <v>55524757852</v>
      </c>
    </row>
    <row r="1819" spans="1:15" x14ac:dyDescent="0.15">
      <c r="A1819" s="2">
        <v>39878</v>
      </c>
      <c r="B1819" s="1">
        <v>118.22</v>
      </c>
      <c r="C1819" s="1">
        <v>120.8</v>
      </c>
      <c r="D1819" s="1">
        <v>117.68</v>
      </c>
      <c r="E1819" s="1">
        <v>120</v>
      </c>
      <c r="F1819" s="1">
        <v>122</v>
      </c>
      <c r="G1819" s="1">
        <v>-3.78</v>
      </c>
      <c r="H1819" s="4">
        <f t="shared" si="74"/>
        <v>-3.0983999999999998E-2</v>
      </c>
      <c r="I1819" s="1">
        <v>-3.0983999999999998</v>
      </c>
      <c r="J1819" s="4">
        <f t="shared" si="73"/>
        <v>4.5399999999999998E-3</v>
      </c>
      <c r="K1819" s="1">
        <v>0.45400000000000001</v>
      </c>
      <c r="L1819" s="1">
        <v>2066413</v>
      </c>
      <c r="M1819" s="1">
        <v>245701371</v>
      </c>
      <c r="N1819" s="3">
        <v>112000000000</v>
      </c>
      <c r="O1819" s="1">
        <v>53804400601</v>
      </c>
    </row>
    <row r="1820" spans="1:15" x14ac:dyDescent="0.15">
      <c r="A1820" s="2">
        <v>39881</v>
      </c>
      <c r="B1820" s="1">
        <v>114.9</v>
      </c>
      <c r="C1820" s="1">
        <v>119.5</v>
      </c>
      <c r="D1820" s="1">
        <v>114.88</v>
      </c>
      <c r="E1820" s="1">
        <v>118.24</v>
      </c>
      <c r="F1820" s="1">
        <v>118.22</v>
      </c>
      <c r="G1820" s="1">
        <v>-3.32</v>
      </c>
      <c r="H1820" s="4">
        <f t="shared" si="74"/>
        <v>-2.8083E-2</v>
      </c>
      <c r="I1820" s="1">
        <v>-2.8083</v>
      </c>
      <c r="J1820" s="4">
        <f t="shared" si="73"/>
        <v>5.0870000000000004E-3</v>
      </c>
      <c r="K1820" s="1">
        <v>0.50870000000000004</v>
      </c>
      <c r="L1820" s="1">
        <v>2315203</v>
      </c>
      <c r="M1820" s="1">
        <v>268799957</v>
      </c>
      <c r="N1820" s="3">
        <v>108000000000</v>
      </c>
      <c r="O1820" s="1">
        <v>52293398993</v>
      </c>
    </row>
    <row r="1821" spans="1:15" x14ac:dyDescent="0.15">
      <c r="A1821" s="2">
        <v>39882</v>
      </c>
      <c r="B1821" s="1">
        <v>118.13</v>
      </c>
      <c r="C1821" s="1">
        <v>119.2</v>
      </c>
      <c r="D1821" s="1">
        <v>113.6</v>
      </c>
      <c r="E1821" s="1">
        <v>113.9</v>
      </c>
      <c r="F1821" s="1">
        <v>114.9</v>
      </c>
      <c r="G1821" s="1">
        <v>3.23</v>
      </c>
      <c r="H1821" s="4">
        <f t="shared" si="74"/>
        <v>2.8111000000000001E-2</v>
      </c>
      <c r="I1821" s="1">
        <v>2.8111000000000002</v>
      </c>
      <c r="J1821" s="4">
        <f t="shared" si="73"/>
        <v>3.4680000000000002E-3</v>
      </c>
      <c r="K1821" s="1">
        <v>0.3468</v>
      </c>
      <c r="L1821" s="1">
        <v>1578292</v>
      </c>
      <c r="M1821" s="1">
        <v>185611677</v>
      </c>
      <c r="N1821" s="3">
        <v>111000000000</v>
      </c>
      <c r="O1821" s="1">
        <v>53763439714</v>
      </c>
    </row>
    <row r="1822" spans="1:15" x14ac:dyDescent="0.15">
      <c r="A1822" s="2">
        <v>39883</v>
      </c>
      <c r="B1822" s="1">
        <v>117.48</v>
      </c>
      <c r="C1822" s="1">
        <v>120.88</v>
      </c>
      <c r="D1822" s="1">
        <v>116</v>
      </c>
      <c r="E1822" s="1">
        <v>120</v>
      </c>
      <c r="F1822" s="1">
        <v>118.13</v>
      </c>
      <c r="G1822" s="1">
        <v>-0.65</v>
      </c>
      <c r="H1822" s="4">
        <f t="shared" si="74"/>
        <v>-5.5019999999999999E-3</v>
      </c>
      <c r="I1822" s="1">
        <v>-0.55020000000000002</v>
      </c>
      <c r="J1822" s="4">
        <f t="shared" si="73"/>
        <v>1.9370000000000001E-3</v>
      </c>
      <c r="K1822" s="1">
        <v>0.19370000000000001</v>
      </c>
      <c r="L1822" s="1">
        <v>881494</v>
      </c>
      <c r="M1822" s="1">
        <v>104417185</v>
      </c>
      <c r="N1822" s="3">
        <v>111000000000</v>
      </c>
      <c r="O1822" s="1">
        <v>53467611086</v>
      </c>
    </row>
    <row r="1823" spans="1:15" x14ac:dyDescent="0.15">
      <c r="A1823" s="2">
        <v>39884</v>
      </c>
      <c r="B1823" s="1">
        <v>115.94</v>
      </c>
      <c r="C1823" s="1">
        <v>117.79</v>
      </c>
      <c r="D1823" s="1">
        <v>114.13</v>
      </c>
      <c r="E1823" s="1">
        <v>116.08</v>
      </c>
      <c r="F1823" s="1">
        <v>117.48</v>
      </c>
      <c r="G1823" s="1">
        <v>-1.54</v>
      </c>
      <c r="H1823" s="4">
        <f t="shared" si="74"/>
        <v>-1.3108999999999999E-2</v>
      </c>
      <c r="I1823" s="1">
        <v>-1.3109</v>
      </c>
      <c r="J1823" s="4">
        <f t="shared" si="73"/>
        <v>2.4819999999999998E-3</v>
      </c>
      <c r="K1823" s="1">
        <v>0.2482</v>
      </c>
      <c r="L1823" s="1">
        <v>1129627</v>
      </c>
      <c r="M1823" s="1">
        <v>130769829</v>
      </c>
      <c r="N1823" s="3">
        <v>109000000000</v>
      </c>
      <c r="O1823" s="1">
        <v>52766724798</v>
      </c>
    </row>
    <row r="1824" spans="1:15" x14ac:dyDescent="0.15">
      <c r="A1824" s="2">
        <v>39885</v>
      </c>
      <c r="B1824" s="1">
        <v>113.82</v>
      </c>
      <c r="C1824" s="1">
        <v>117.5</v>
      </c>
      <c r="D1824" s="1">
        <v>113.78</v>
      </c>
      <c r="E1824" s="1">
        <v>116.8</v>
      </c>
      <c r="F1824" s="1">
        <v>115.94</v>
      </c>
      <c r="G1824" s="1">
        <v>-2.12</v>
      </c>
      <c r="H1824" s="4">
        <f t="shared" si="74"/>
        <v>-1.8284999999999999E-2</v>
      </c>
      <c r="I1824" s="1">
        <v>-1.8285</v>
      </c>
      <c r="J1824" s="4">
        <f t="shared" si="73"/>
        <v>4.4030000000000007E-3</v>
      </c>
      <c r="K1824" s="1">
        <v>0.44030000000000002</v>
      </c>
      <c r="L1824" s="1">
        <v>2003820</v>
      </c>
      <c r="M1824" s="1">
        <v>230105105</v>
      </c>
      <c r="N1824" s="3">
        <v>107000000000</v>
      </c>
      <c r="O1824" s="1">
        <v>51801868350</v>
      </c>
    </row>
    <row r="1825" spans="1:15" x14ac:dyDescent="0.15">
      <c r="A1825" s="2">
        <v>39888</v>
      </c>
      <c r="B1825" s="1">
        <v>114.38</v>
      </c>
      <c r="C1825" s="1">
        <v>114.89</v>
      </c>
      <c r="D1825" s="1">
        <v>112</v>
      </c>
      <c r="E1825" s="1">
        <v>113.85</v>
      </c>
      <c r="F1825" s="1">
        <v>113.82</v>
      </c>
      <c r="G1825" s="1">
        <v>0.56000000000000005</v>
      </c>
      <c r="H1825" s="4">
        <f t="shared" si="74"/>
        <v>4.9199999999999999E-3</v>
      </c>
      <c r="I1825" s="1">
        <v>0.49199999999999999</v>
      </c>
      <c r="J1825" s="4">
        <f t="shared" si="73"/>
        <v>2.9429999999999999E-3</v>
      </c>
      <c r="K1825" s="1">
        <v>0.29430000000000001</v>
      </c>
      <c r="L1825" s="1">
        <v>1339542</v>
      </c>
      <c r="M1825" s="1">
        <v>151397338</v>
      </c>
      <c r="N1825" s="3">
        <v>108000000000</v>
      </c>
      <c r="O1825" s="1">
        <v>52056736091</v>
      </c>
    </row>
    <row r="1826" spans="1:15" x14ac:dyDescent="0.15">
      <c r="A1826" s="2">
        <v>39889</v>
      </c>
      <c r="B1826" s="1">
        <v>117.34</v>
      </c>
      <c r="C1826" s="1">
        <v>118.99</v>
      </c>
      <c r="D1826" s="1">
        <v>114</v>
      </c>
      <c r="E1826" s="1">
        <v>114.45</v>
      </c>
      <c r="F1826" s="1">
        <v>114.38</v>
      </c>
      <c r="G1826" s="1">
        <v>2.96</v>
      </c>
      <c r="H1826" s="4">
        <f t="shared" si="74"/>
        <v>2.5878999999999999E-2</v>
      </c>
      <c r="I1826" s="1">
        <v>2.5878999999999999</v>
      </c>
      <c r="J1826" s="4">
        <f t="shared" si="73"/>
        <v>4.0309999999999999E-3</v>
      </c>
      <c r="K1826" s="1">
        <v>0.40310000000000001</v>
      </c>
      <c r="L1826" s="1">
        <v>1834473</v>
      </c>
      <c r="M1826" s="1">
        <v>213668060</v>
      </c>
      <c r="N1826" s="3">
        <v>111000000000</v>
      </c>
      <c r="O1826" s="1">
        <v>53403894150</v>
      </c>
    </row>
    <row r="1827" spans="1:15" x14ac:dyDescent="0.15">
      <c r="A1827" s="2">
        <v>39890</v>
      </c>
      <c r="B1827" s="1">
        <v>116.08</v>
      </c>
      <c r="C1827" s="1">
        <v>118.9</v>
      </c>
      <c r="D1827" s="1">
        <v>115.96</v>
      </c>
      <c r="E1827" s="1">
        <v>117.92</v>
      </c>
      <c r="F1827" s="1">
        <v>117.34</v>
      </c>
      <c r="G1827" s="1">
        <v>-1.26</v>
      </c>
      <c r="H1827" s="4">
        <f t="shared" si="74"/>
        <v>-1.0738000000000001E-2</v>
      </c>
      <c r="I1827" s="1">
        <v>-1.0738000000000001</v>
      </c>
      <c r="J1827" s="4">
        <f t="shared" si="73"/>
        <v>3.9040000000000004E-3</v>
      </c>
      <c r="K1827" s="1">
        <v>0.39040000000000002</v>
      </c>
      <c r="L1827" s="1">
        <v>1776703</v>
      </c>
      <c r="M1827" s="1">
        <v>208086081</v>
      </c>
      <c r="N1827" s="3">
        <v>110000000000</v>
      </c>
      <c r="O1827" s="1">
        <v>52830441733</v>
      </c>
    </row>
    <row r="1828" spans="1:15" x14ac:dyDescent="0.15">
      <c r="A1828" s="2">
        <v>39891</v>
      </c>
      <c r="B1828" s="1">
        <v>118.78</v>
      </c>
      <c r="C1828" s="1">
        <v>119.28</v>
      </c>
      <c r="D1828" s="1">
        <v>116.1</v>
      </c>
      <c r="E1828" s="1">
        <v>116.5</v>
      </c>
      <c r="F1828" s="1">
        <v>116.08</v>
      </c>
      <c r="G1828" s="1">
        <v>2.7</v>
      </c>
      <c r="H1828" s="4">
        <f t="shared" si="74"/>
        <v>2.3259999999999999E-2</v>
      </c>
      <c r="I1828" s="1">
        <v>2.3260000000000001</v>
      </c>
      <c r="J1828" s="4">
        <f t="shared" si="73"/>
        <v>4.1510000000000002E-3</v>
      </c>
      <c r="K1828" s="1">
        <v>0.41510000000000002</v>
      </c>
      <c r="L1828" s="1">
        <v>1889193</v>
      </c>
      <c r="M1828" s="1">
        <v>223567500</v>
      </c>
      <c r="N1828" s="3">
        <v>112000000000</v>
      </c>
      <c r="O1828" s="1">
        <v>54059268342</v>
      </c>
    </row>
    <row r="1829" spans="1:15" x14ac:dyDescent="0.15">
      <c r="A1829" s="2">
        <v>39892</v>
      </c>
      <c r="B1829" s="1">
        <v>117.88</v>
      </c>
      <c r="C1829" s="1">
        <v>119.97</v>
      </c>
      <c r="D1829" s="1">
        <v>117.2</v>
      </c>
      <c r="E1829" s="1">
        <v>119.8</v>
      </c>
      <c r="F1829" s="1">
        <v>118.78</v>
      </c>
      <c r="G1829" s="1">
        <v>-0.9</v>
      </c>
      <c r="H1829" s="4">
        <f t="shared" si="74"/>
        <v>-7.5770000000000004E-3</v>
      </c>
      <c r="I1829" s="1">
        <v>-0.75770000000000004</v>
      </c>
      <c r="J1829" s="4">
        <f t="shared" si="73"/>
        <v>3.3829999999999997E-3</v>
      </c>
      <c r="K1829" s="1">
        <v>0.33829999999999999</v>
      </c>
      <c r="L1829" s="1">
        <v>1539612</v>
      </c>
      <c r="M1829" s="1">
        <v>182170364</v>
      </c>
      <c r="N1829" s="3">
        <v>111000000000</v>
      </c>
      <c r="O1829" s="1">
        <v>53649659472</v>
      </c>
    </row>
    <row r="1830" spans="1:15" x14ac:dyDescent="0.15">
      <c r="A1830" s="2">
        <v>39895</v>
      </c>
      <c r="B1830" s="1">
        <v>118.69</v>
      </c>
      <c r="C1830" s="1">
        <v>119.18</v>
      </c>
      <c r="D1830" s="1">
        <v>117.41</v>
      </c>
      <c r="E1830" s="1">
        <v>117.99</v>
      </c>
      <c r="F1830" s="1">
        <v>117.88</v>
      </c>
      <c r="G1830" s="1">
        <v>0.81</v>
      </c>
      <c r="H1830" s="4">
        <f t="shared" si="74"/>
        <v>6.8710000000000004E-3</v>
      </c>
      <c r="I1830" s="1">
        <v>0.68710000000000004</v>
      </c>
      <c r="J1830" s="4">
        <f t="shared" si="73"/>
        <v>7.1330000000000005E-3</v>
      </c>
      <c r="K1830" s="1">
        <v>0.71330000000000005</v>
      </c>
      <c r="L1830" s="1">
        <v>3246311</v>
      </c>
      <c r="M1830" s="1">
        <v>384766613</v>
      </c>
      <c r="N1830" s="3">
        <v>112000000000</v>
      </c>
      <c r="O1830" s="1">
        <v>54018307455</v>
      </c>
    </row>
    <row r="1831" spans="1:15" x14ac:dyDescent="0.15">
      <c r="A1831" s="2">
        <v>39896</v>
      </c>
      <c r="B1831" s="1">
        <v>118.69</v>
      </c>
      <c r="C1831" s="1">
        <v>123.59</v>
      </c>
      <c r="D1831" s="1">
        <v>118.36</v>
      </c>
      <c r="E1831" s="1">
        <v>120.5</v>
      </c>
      <c r="F1831" s="1">
        <v>118.69</v>
      </c>
      <c r="G1831" s="1">
        <v>0</v>
      </c>
      <c r="H1831" s="4">
        <f t="shared" si="74"/>
        <v>0</v>
      </c>
      <c r="I1831" s="1">
        <v>0</v>
      </c>
      <c r="J1831" s="4">
        <f t="shared" si="73"/>
        <v>7.7549999999999997E-3</v>
      </c>
      <c r="K1831" s="1">
        <v>0.77549999999999997</v>
      </c>
      <c r="L1831" s="1">
        <v>3529464</v>
      </c>
      <c r="M1831" s="1">
        <v>424130707</v>
      </c>
      <c r="N1831" s="3">
        <v>112000000000</v>
      </c>
      <c r="O1831" s="1">
        <v>54018307455</v>
      </c>
    </row>
    <row r="1832" spans="1:15" x14ac:dyDescent="0.15">
      <c r="A1832" s="2">
        <v>39897</v>
      </c>
      <c r="B1832" s="1">
        <v>114.02</v>
      </c>
      <c r="C1832" s="1">
        <v>116</v>
      </c>
      <c r="D1832" s="1">
        <v>112.65</v>
      </c>
      <c r="E1832" s="1">
        <v>116</v>
      </c>
      <c r="F1832" s="1">
        <v>118.69</v>
      </c>
      <c r="G1832" s="1">
        <v>-4.67</v>
      </c>
      <c r="H1832" s="4">
        <f t="shared" si="74"/>
        <v>-3.9345999999999999E-2</v>
      </c>
      <c r="I1832" s="1">
        <v>-3.9346000000000001</v>
      </c>
      <c r="J1832" s="4">
        <f t="shared" si="73"/>
        <v>1.8944000000000003E-2</v>
      </c>
      <c r="K1832" s="1">
        <v>1.8944000000000001</v>
      </c>
      <c r="L1832" s="1">
        <v>8621716</v>
      </c>
      <c r="M1832" s="1">
        <v>984739037</v>
      </c>
      <c r="N1832" s="3">
        <v>108000000000</v>
      </c>
      <c r="O1832" s="1">
        <v>51892892543</v>
      </c>
    </row>
    <row r="1833" spans="1:15" x14ac:dyDescent="0.15">
      <c r="A1833" s="2">
        <v>39898</v>
      </c>
      <c r="B1833" s="1">
        <v>112.5</v>
      </c>
      <c r="C1833" s="1">
        <v>114.1</v>
      </c>
      <c r="D1833" s="1">
        <v>110.78</v>
      </c>
      <c r="E1833" s="1">
        <v>114.02</v>
      </c>
      <c r="F1833" s="1">
        <v>114.02</v>
      </c>
      <c r="G1833" s="1">
        <v>-1.52</v>
      </c>
      <c r="H1833" s="4">
        <f t="shared" si="74"/>
        <v>-1.3330999999999999E-2</v>
      </c>
      <c r="I1833" s="1">
        <v>-1.3331</v>
      </c>
      <c r="J1833" s="4">
        <f t="shared" si="73"/>
        <v>1.3028E-2</v>
      </c>
      <c r="K1833" s="1">
        <v>1.3028</v>
      </c>
      <c r="L1833" s="1">
        <v>5929248</v>
      </c>
      <c r="M1833" s="1">
        <v>664500701</v>
      </c>
      <c r="N1833" s="3">
        <v>106000000000</v>
      </c>
      <c r="O1833" s="1">
        <v>51201108675</v>
      </c>
    </row>
    <row r="1834" spans="1:15" x14ac:dyDescent="0.15">
      <c r="A1834" s="2">
        <v>39899</v>
      </c>
      <c r="B1834" s="1">
        <v>113.98</v>
      </c>
      <c r="C1834" s="1">
        <v>115</v>
      </c>
      <c r="D1834" s="1">
        <v>112.8</v>
      </c>
      <c r="E1834" s="1">
        <v>113.46</v>
      </c>
      <c r="F1834" s="1">
        <v>112.5</v>
      </c>
      <c r="G1834" s="1">
        <v>1.48</v>
      </c>
      <c r="H1834" s="4">
        <f t="shared" si="74"/>
        <v>1.3156000000000001E-2</v>
      </c>
      <c r="I1834" s="1">
        <v>1.3156000000000001</v>
      </c>
      <c r="J1834" s="4">
        <f t="shared" si="73"/>
        <v>9.2449999999999997E-3</v>
      </c>
      <c r="K1834" s="1">
        <v>0.92449999999999999</v>
      </c>
      <c r="L1834" s="1">
        <v>4207572</v>
      </c>
      <c r="M1834" s="1">
        <v>479104606</v>
      </c>
      <c r="N1834" s="3">
        <v>108000000000</v>
      </c>
      <c r="O1834" s="1">
        <v>51874687705</v>
      </c>
    </row>
    <row r="1835" spans="1:15" x14ac:dyDescent="0.15">
      <c r="A1835" s="2">
        <v>39902</v>
      </c>
      <c r="B1835" s="1">
        <v>114.06</v>
      </c>
      <c r="C1835" s="1">
        <v>115</v>
      </c>
      <c r="D1835" s="1">
        <v>112.1</v>
      </c>
      <c r="E1835" s="1">
        <v>114</v>
      </c>
      <c r="F1835" s="1">
        <v>113.98</v>
      </c>
      <c r="G1835" s="1">
        <v>0.08</v>
      </c>
      <c r="H1835" s="4">
        <f t="shared" si="74"/>
        <v>7.0199999999999993E-4</v>
      </c>
      <c r="I1835" s="1">
        <v>7.0199999999999999E-2</v>
      </c>
      <c r="J1835" s="4">
        <f t="shared" ref="J1835:J1898" si="75">K1835/100</f>
        <v>5.3330000000000001E-3</v>
      </c>
      <c r="K1835" s="1">
        <v>0.5333</v>
      </c>
      <c r="L1835" s="1">
        <v>2426944</v>
      </c>
      <c r="M1835" s="1">
        <v>276929285</v>
      </c>
      <c r="N1835" s="3">
        <v>108000000000</v>
      </c>
      <c r="O1835" s="1">
        <v>51911097382</v>
      </c>
    </row>
    <row r="1836" spans="1:15" x14ac:dyDescent="0.15">
      <c r="A1836" s="2">
        <v>39903</v>
      </c>
      <c r="B1836" s="1">
        <v>114.74</v>
      </c>
      <c r="C1836" s="1">
        <v>114.9</v>
      </c>
      <c r="D1836" s="1">
        <v>113</v>
      </c>
      <c r="E1836" s="1">
        <v>113.33</v>
      </c>
      <c r="F1836" s="1">
        <v>114.06</v>
      </c>
      <c r="G1836" s="1">
        <v>0.68</v>
      </c>
      <c r="H1836" s="4">
        <f t="shared" si="74"/>
        <v>5.9619999999999994E-3</v>
      </c>
      <c r="I1836" s="1">
        <v>0.59619999999999995</v>
      </c>
      <c r="J1836" s="4">
        <f t="shared" si="75"/>
        <v>5.8069999999999997E-3</v>
      </c>
      <c r="K1836" s="1">
        <v>0.58069999999999999</v>
      </c>
      <c r="L1836" s="1">
        <v>2642862</v>
      </c>
      <c r="M1836" s="1">
        <v>301354057</v>
      </c>
      <c r="N1836" s="3">
        <v>108000000000</v>
      </c>
      <c r="O1836" s="1">
        <v>52220579639</v>
      </c>
    </row>
    <row r="1837" spans="1:15" x14ac:dyDescent="0.15">
      <c r="A1837" s="2">
        <v>39904</v>
      </c>
      <c r="B1837" s="1">
        <v>116.26</v>
      </c>
      <c r="C1837" s="1">
        <v>116.65</v>
      </c>
      <c r="D1837" s="1">
        <v>114.9</v>
      </c>
      <c r="E1837" s="1">
        <v>114.98</v>
      </c>
      <c r="F1837" s="1">
        <v>114.74</v>
      </c>
      <c r="G1837" s="1">
        <v>1.52</v>
      </c>
      <c r="H1837" s="4">
        <f t="shared" si="74"/>
        <v>1.3247E-2</v>
      </c>
      <c r="I1837" s="1">
        <v>1.3247</v>
      </c>
      <c r="J1837" s="4">
        <f t="shared" si="75"/>
        <v>8.8739999999999999E-3</v>
      </c>
      <c r="K1837" s="1">
        <v>0.88739999999999997</v>
      </c>
      <c r="L1837" s="1">
        <v>4038757</v>
      </c>
      <c r="M1837" s="1">
        <v>468753741</v>
      </c>
      <c r="N1837" s="3">
        <v>110000000000</v>
      </c>
      <c r="O1837" s="1">
        <v>52912363507</v>
      </c>
    </row>
    <row r="1838" spans="1:15" x14ac:dyDescent="0.15">
      <c r="A1838" s="2">
        <v>39905</v>
      </c>
      <c r="B1838" s="1">
        <v>118</v>
      </c>
      <c r="C1838" s="1">
        <v>119.4</v>
      </c>
      <c r="D1838" s="1">
        <v>116.56</v>
      </c>
      <c r="E1838" s="1">
        <v>116.56</v>
      </c>
      <c r="F1838" s="1">
        <v>116.26</v>
      </c>
      <c r="G1838" s="1">
        <v>1.74</v>
      </c>
      <c r="H1838" s="4">
        <f t="shared" si="74"/>
        <v>1.4966E-2</v>
      </c>
      <c r="I1838" s="1">
        <v>1.4965999999999999</v>
      </c>
      <c r="J1838" s="4">
        <f t="shared" si="75"/>
        <v>8.2240000000000004E-3</v>
      </c>
      <c r="K1838" s="1">
        <v>0.82240000000000002</v>
      </c>
      <c r="L1838" s="1">
        <v>3743051</v>
      </c>
      <c r="M1838" s="1">
        <v>441249387</v>
      </c>
      <c r="N1838" s="3">
        <v>111000000000</v>
      </c>
      <c r="O1838" s="1">
        <v>53704273988</v>
      </c>
    </row>
    <row r="1839" spans="1:15" x14ac:dyDescent="0.15">
      <c r="A1839" s="2">
        <v>39906</v>
      </c>
      <c r="B1839" s="1">
        <v>116.57</v>
      </c>
      <c r="C1839" s="1">
        <v>120.55</v>
      </c>
      <c r="D1839" s="1">
        <v>116.4</v>
      </c>
      <c r="E1839" s="1">
        <v>119.1</v>
      </c>
      <c r="F1839" s="1">
        <v>118</v>
      </c>
      <c r="G1839" s="1">
        <v>-1.43</v>
      </c>
      <c r="H1839" s="4">
        <f t="shared" si="74"/>
        <v>-1.2119E-2</v>
      </c>
      <c r="I1839" s="1">
        <v>-1.2119</v>
      </c>
      <c r="J1839" s="4">
        <f t="shared" si="75"/>
        <v>9.1050000000000002E-3</v>
      </c>
      <c r="K1839" s="1">
        <v>0.91049999999999998</v>
      </c>
      <c r="L1839" s="1">
        <v>4144100</v>
      </c>
      <c r="M1839" s="1">
        <v>492530479</v>
      </c>
      <c r="N1839" s="3">
        <v>110000000000</v>
      </c>
      <c r="O1839" s="1">
        <v>53053451007</v>
      </c>
    </row>
    <row r="1840" spans="1:15" x14ac:dyDescent="0.15">
      <c r="A1840" s="2">
        <v>39910</v>
      </c>
      <c r="B1840" s="1">
        <v>118</v>
      </c>
      <c r="C1840" s="1">
        <v>118.18</v>
      </c>
      <c r="D1840" s="1">
        <v>116.4</v>
      </c>
      <c r="E1840" s="1">
        <v>116.57</v>
      </c>
      <c r="F1840" s="1">
        <v>116.57</v>
      </c>
      <c r="G1840" s="1">
        <v>1.43</v>
      </c>
      <c r="H1840" s="4">
        <f t="shared" ref="H1840:H1871" si="76">I1840/100</f>
        <v>1.2266999999999998E-2</v>
      </c>
      <c r="I1840" s="1">
        <v>1.2266999999999999</v>
      </c>
      <c r="J1840" s="4">
        <f t="shared" si="75"/>
        <v>4.7060000000000001E-3</v>
      </c>
      <c r="K1840" s="1">
        <v>0.47060000000000002</v>
      </c>
      <c r="L1840" s="1">
        <v>2141919</v>
      </c>
      <c r="M1840" s="1">
        <v>251182411</v>
      </c>
      <c r="N1840" s="3">
        <v>111000000000</v>
      </c>
      <c r="O1840" s="1">
        <v>53704273988</v>
      </c>
    </row>
    <row r="1841" spans="1:15" x14ac:dyDescent="0.15">
      <c r="A1841" s="2">
        <v>39911</v>
      </c>
      <c r="B1841" s="1">
        <v>117.06</v>
      </c>
      <c r="C1841" s="1">
        <v>118.3</v>
      </c>
      <c r="D1841" s="1">
        <v>115.88</v>
      </c>
      <c r="E1841" s="1">
        <v>118</v>
      </c>
      <c r="F1841" s="1">
        <v>118</v>
      </c>
      <c r="G1841" s="1">
        <v>-0.94</v>
      </c>
      <c r="H1841" s="4">
        <f t="shared" si="76"/>
        <v>-7.9659999999999991E-3</v>
      </c>
      <c r="I1841" s="1">
        <v>-0.79659999999999997</v>
      </c>
      <c r="J1841" s="4">
        <f t="shared" si="75"/>
        <v>5.6369999999999996E-3</v>
      </c>
      <c r="K1841" s="1">
        <v>0.56369999999999998</v>
      </c>
      <c r="L1841" s="1">
        <v>2565313</v>
      </c>
      <c r="M1841" s="1">
        <v>299738748</v>
      </c>
      <c r="N1841" s="3">
        <v>110000000000</v>
      </c>
      <c r="O1841" s="1">
        <v>53276460280</v>
      </c>
    </row>
    <row r="1842" spans="1:15" x14ac:dyDescent="0.15">
      <c r="A1842" s="2">
        <v>39912</v>
      </c>
      <c r="B1842" s="1">
        <v>117.81</v>
      </c>
      <c r="C1842" s="1">
        <v>117.99</v>
      </c>
      <c r="D1842" s="1">
        <v>116.21</v>
      </c>
      <c r="E1842" s="1">
        <v>116.88</v>
      </c>
      <c r="F1842" s="1">
        <v>117.06</v>
      </c>
      <c r="G1842" s="1">
        <v>0.75</v>
      </c>
      <c r="H1842" s="4">
        <f t="shared" si="76"/>
        <v>6.4070000000000004E-3</v>
      </c>
      <c r="I1842" s="1">
        <v>0.64070000000000005</v>
      </c>
      <c r="J1842" s="4">
        <f t="shared" si="75"/>
        <v>4.032E-3</v>
      </c>
      <c r="K1842" s="1">
        <v>0.4032</v>
      </c>
      <c r="L1842" s="1">
        <v>1835185</v>
      </c>
      <c r="M1842" s="1">
        <v>214789862</v>
      </c>
      <c r="N1842" s="3">
        <v>111000000000</v>
      </c>
      <c r="O1842" s="1">
        <v>53617801005</v>
      </c>
    </row>
    <row r="1843" spans="1:15" x14ac:dyDescent="0.15">
      <c r="A1843" s="2">
        <v>39913</v>
      </c>
      <c r="B1843" s="1">
        <v>119.43</v>
      </c>
      <c r="C1843" s="1">
        <v>120.5</v>
      </c>
      <c r="D1843" s="1">
        <v>117.78</v>
      </c>
      <c r="E1843" s="1">
        <v>118.81</v>
      </c>
      <c r="F1843" s="1">
        <v>117.81</v>
      </c>
      <c r="G1843" s="1">
        <v>1.62</v>
      </c>
      <c r="H1843" s="4">
        <f t="shared" si="76"/>
        <v>1.3750999999999999E-2</v>
      </c>
      <c r="I1843" s="1">
        <v>1.3751</v>
      </c>
      <c r="J1843" s="4">
        <f t="shared" si="75"/>
        <v>8.9270000000000009E-3</v>
      </c>
      <c r="K1843" s="1">
        <v>0.89270000000000005</v>
      </c>
      <c r="L1843" s="1">
        <v>4063061</v>
      </c>
      <c r="M1843" s="1">
        <v>484222233</v>
      </c>
      <c r="N1843" s="3">
        <v>113000000000</v>
      </c>
      <c r="O1843" s="1">
        <v>54355096969</v>
      </c>
    </row>
    <row r="1844" spans="1:15" x14ac:dyDescent="0.15">
      <c r="A1844" s="2">
        <v>39916</v>
      </c>
      <c r="B1844" s="1">
        <v>122.06</v>
      </c>
      <c r="C1844" s="1">
        <v>123.2</v>
      </c>
      <c r="D1844" s="1">
        <v>120.59</v>
      </c>
      <c r="E1844" s="1">
        <v>120.59</v>
      </c>
      <c r="F1844" s="1">
        <v>119.43</v>
      </c>
      <c r="G1844" s="1">
        <v>2.63</v>
      </c>
      <c r="H1844" s="4">
        <f t="shared" si="76"/>
        <v>2.2021000000000002E-2</v>
      </c>
      <c r="I1844" s="1">
        <v>2.2021000000000002</v>
      </c>
      <c r="J1844" s="4">
        <f t="shared" si="75"/>
        <v>8.0610000000000005E-3</v>
      </c>
      <c r="K1844" s="1">
        <v>0.80610000000000004</v>
      </c>
      <c r="L1844" s="1">
        <v>3668776</v>
      </c>
      <c r="M1844" s="1">
        <v>448077486</v>
      </c>
      <c r="N1844" s="3">
        <v>115000000000</v>
      </c>
      <c r="O1844" s="1">
        <v>55552065110</v>
      </c>
    </row>
    <row r="1845" spans="1:15" x14ac:dyDescent="0.15">
      <c r="A1845" s="2">
        <v>39917</v>
      </c>
      <c r="B1845" s="1">
        <v>120.51</v>
      </c>
      <c r="C1845" s="1">
        <v>122.15</v>
      </c>
      <c r="D1845" s="1">
        <v>118.81</v>
      </c>
      <c r="E1845" s="1">
        <v>122.07</v>
      </c>
      <c r="F1845" s="1">
        <v>122.06</v>
      </c>
      <c r="G1845" s="1">
        <v>-1.55</v>
      </c>
      <c r="H1845" s="4">
        <f t="shared" si="76"/>
        <v>-1.2699E-2</v>
      </c>
      <c r="I1845" s="1">
        <v>-1.2699</v>
      </c>
      <c r="J1845" s="4">
        <f t="shared" si="75"/>
        <v>8.3549999999999996E-3</v>
      </c>
      <c r="K1845" s="1">
        <v>0.83550000000000002</v>
      </c>
      <c r="L1845" s="1">
        <v>3802377</v>
      </c>
      <c r="M1845" s="1">
        <v>457162680</v>
      </c>
      <c r="N1845" s="3">
        <v>114000000000</v>
      </c>
      <c r="O1845" s="1">
        <v>54846627613</v>
      </c>
    </row>
    <row r="1846" spans="1:15" x14ac:dyDescent="0.15">
      <c r="A1846" s="2">
        <v>39918</v>
      </c>
      <c r="B1846" s="1">
        <v>120.63</v>
      </c>
      <c r="C1846" s="1">
        <v>121.28</v>
      </c>
      <c r="D1846" s="1">
        <v>117.5</v>
      </c>
      <c r="E1846" s="1">
        <v>119.96</v>
      </c>
      <c r="F1846" s="1">
        <v>120.51</v>
      </c>
      <c r="G1846" s="1">
        <v>0.12</v>
      </c>
      <c r="H1846" s="4">
        <f t="shared" si="76"/>
        <v>9.9599999999999992E-4</v>
      </c>
      <c r="I1846" s="1">
        <v>9.9599999999999994E-2</v>
      </c>
      <c r="J1846" s="4">
        <f t="shared" si="75"/>
        <v>8.428999999999999E-3</v>
      </c>
      <c r="K1846" s="1">
        <v>0.84289999999999998</v>
      </c>
      <c r="L1846" s="1">
        <v>3836163</v>
      </c>
      <c r="M1846" s="1">
        <v>457652477</v>
      </c>
      <c r="N1846" s="3">
        <v>114000000000</v>
      </c>
      <c r="O1846" s="1">
        <v>54901242129</v>
      </c>
    </row>
    <row r="1847" spans="1:15" x14ac:dyDescent="0.15">
      <c r="A1847" s="2">
        <v>39919</v>
      </c>
      <c r="B1847" s="1">
        <v>119.75</v>
      </c>
      <c r="C1847" s="1">
        <v>120.8</v>
      </c>
      <c r="D1847" s="1">
        <v>118.25</v>
      </c>
      <c r="E1847" s="1">
        <v>120.01</v>
      </c>
      <c r="F1847" s="1">
        <v>120.63</v>
      </c>
      <c r="G1847" s="1">
        <v>-0.88</v>
      </c>
      <c r="H1847" s="4">
        <f t="shared" si="76"/>
        <v>-7.2950000000000003E-3</v>
      </c>
      <c r="I1847" s="1">
        <v>-0.72950000000000004</v>
      </c>
      <c r="J1847" s="4">
        <f t="shared" si="75"/>
        <v>8.4880000000000008E-3</v>
      </c>
      <c r="K1847" s="1">
        <v>0.8488</v>
      </c>
      <c r="L1847" s="1">
        <v>3863241</v>
      </c>
      <c r="M1847" s="1">
        <v>462321653</v>
      </c>
      <c r="N1847" s="3">
        <v>113000000000</v>
      </c>
      <c r="O1847" s="1">
        <v>54500735679</v>
      </c>
    </row>
    <row r="1848" spans="1:15" x14ac:dyDescent="0.15">
      <c r="A1848" s="2">
        <v>39920</v>
      </c>
      <c r="B1848" s="1">
        <v>121.16</v>
      </c>
      <c r="C1848" s="1">
        <v>123.35</v>
      </c>
      <c r="D1848" s="1">
        <v>118.3</v>
      </c>
      <c r="E1848" s="1">
        <v>119.33</v>
      </c>
      <c r="F1848" s="1">
        <v>119.75</v>
      </c>
      <c r="G1848" s="1">
        <v>1.41</v>
      </c>
      <c r="H1848" s="4">
        <f t="shared" si="76"/>
        <v>1.1775000000000001E-2</v>
      </c>
      <c r="I1848" s="1">
        <v>1.1775</v>
      </c>
      <c r="J1848" s="4">
        <f t="shared" si="75"/>
        <v>8.4170000000000009E-3</v>
      </c>
      <c r="K1848" s="1">
        <v>0.8417</v>
      </c>
      <c r="L1848" s="1">
        <v>3830956</v>
      </c>
      <c r="M1848" s="1">
        <v>466339526</v>
      </c>
      <c r="N1848" s="3">
        <v>114000000000</v>
      </c>
      <c r="O1848" s="1">
        <v>55142456241</v>
      </c>
    </row>
    <row r="1849" spans="1:15" x14ac:dyDescent="0.15">
      <c r="A1849" s="2">
        <v>39923</v>
      </c>
      <c r="B1849" s="1">
        <v>127.14</v>
      </c>
      <c r="C1849" s="1">
        <v>127.3</v>
      </c>
      <c r="D1849" s="1">
        <v>121.16</v>
      </c>
      <c r="E1849" s="1">
        <v>122.19</v>
      </c>
      <c r="F1849" s="1">
        <v>121.16</v>
      </c>
      <c r="G1849" s="1">
        <v>5.98</v>
      </c>
      <c r="H1849" s="4">
        <f t="shared" si="76"/>
        <v>4.9355999999999997E-2</v>
      </c>
      <c r="I1849" s="1">
        <v>4.9356</v>
      </c>
      <c r="J1849" s="4">
        <f t="shared" si="75"/>
        <v>7.1230000000000009E-3</v>
      </c>
      <c r="K1849" s="1">
        <v>0.71230000000000004</v>
      </c>
      <c r="L1849" s="1">
        <v>3241949</v>
      </c>
      <c r="M1849" s="1">
        <v>406055404</v>
      </c>
      <c r="N1849" s="3">
        <v>120000000000</v>
      </c>
      <c r="O1849" s="1">
        <v>57864079617</v>
      </c>
    </row>
    <row r="1850" spans="1:15" x14ac:dyDescent="0.15">
      <c r="A1850" s="2">
        <v>39924</v>
      </c>
      <c r="B1850" s="1">
        <v>127.51</v>
      </c>
      <c r="C1850" s="1">
        <v>127.6</v>
      </c>
      <c r="D1850" s="1">
        <v>125.11</v>
      </c>
      <c r="E1850" s="1">
        <v>125.23</v>
      </c>
      <c r="F1850" s="1">
        <v>127.14</v>
      </c>
      <c r="G1850" s="1">
        <v>0.37</v>
      </c>
      <c r="H1850" s="4">
        <f t="shared" si="76"/>
        <v>2.9099999999999998E-3</v>
      </c>
      <c r="I1850" s="1">
        <v>0.29099999999999998</v>
      </c>
      <c r="J1850" s="4">
        <f t="shared" si="75"/>
        <v>8.5529999999999998E-3</v>
      </c>
      <c r="K1850" s="1">
        <v>0.85529999999999995</v>
      </c>
      <c r="L1850" s="1">
        <v>3892770</v>
      </c>
      <c r="M1850" s="1">
        <v>492951211</v>
      </c>
      <c r="N1850" s="3">
        <v>120000000000</v>
      </c>
      <c r="O1850" s="1">
        <v>58032474375</v>
      </c>
    </row>
    <row r="1851" spans="1:15" x14ac:dyDescent="0.15">
      <c r="A1851" s="2">
        <v>39925</v>
      </c>
      <c r="B1851" s="1">
        <v>123.82</v>
      </c>
      <c r="C1851" s="1">
        <v>130.71</v>
      </c>
      <c r="D1851" s="1">
        <v>123.5</v>
      </c>
      <c r="E1851" s="1">
        <v>128.18</v>
      </c>
      <c r="F1851" s="1">
        <v>127.51</v>
      </c>
      <c r="G1851" s="1">
        <v>-3.69</v>
      </c>
      <c r="H1851" s="4">
        <f t="shared" si="76"/>
        <v>-2.8938999999999999E-2</v>
      </c>
      <c r="I1851" s="1">
        <v>-2.8938999999999999</v>
      </c>
      <c r="J1851" s="4">
        <f t="shared" si="75"/>
        <v>8.7239999999999991E-3</v>
      </c>
      <c r="K1851" s="1">
        <v>0.87239999999999995</v>
      </c>
      <c r="L1851" s="1">
        <v>3970610</v>
      </c>
      <c r="M1851" s="1">
        <v>504087423</v>
      </c>
      <c r="N1851" s="3">
        <v>117000000000</v>
      </c>
      <c r="O1851" s="1">
        <v>56353078010</v>
      </c>
    </row>
    <row r="1852" spans="1:15" x14ac:dyDescent="0.15">
      <c r="A1852" s="2">
        <v>39926</v>
      </c>
      <c r="B1852" s="1">
        <v>121.56</v>
      </c>
      <c r="C1852" s="1">
        <v>123.89</v>
      </c>
      <c r="D1852" s="1">
        <v>120</v>
      </c>
      <c r="E1852" s="1">
        <v>122.5</v>
      </c>
      <c r="F1852" s="1">
        <v>123.82</v>
      </c>
      <c r="G1852" s="1">
        <v>-2.2599999999999998</v>
      </c>
      <c r="H1852" s="4">
        <f t="shared" si="76"/>
        <v>-1.8252000000000001E-2</v>
      </c>
      <c r="I1852" s="1">
        <v>-1.8251999999999999</v>
      </c>
      <c r="J1852" s="4">
        <f t="shared" si="75"/>
        <v>4.9430000000000003E-3</v>
      </c>
      <c r="K1852" s="1">
        <v>0.49430000000000002</v>
      </c>
      <c r="L1852" s="1">
        <v>2249701</v>
      </c>
      <c r="M1852" s="1">
        <v>274007781</v>
      </c>
      <c r="N1852" s="3">
        <v>115000000000</v>
      </c>
      <c r="O1852" s="1">
        <v>55324504627</v>
      </c>
    </row>
    <row r="1853" spans="1:15" x14ac:dyDescent="0.15">
      <c r="A1853" s="2">
        <v>39927</v>
      </c>
      <c r="B1853" s="1">
        <v>122.12</v>
      </c>
      <c r="C1853" s="1">
        <v>124.88</v>
      </c>
      <c r="D1853" s="1">
        <v>121.98</v>
      </c>
      <c r="E1853" s="1">
        <v>121.99</v>
      </c>
      <c r="F1853" s="1">
        <v>121.56</v>
      </c>
      <c r="G1853" s="1">
        <v>0.56000000000000005</v>
      </c>
      <c r="H1853" s="4">
        <f t="shared" si="76"/>
        <v>4.607E-3</v>
      </c>
      <c r="I1853" s="1">
        <v>0.4607</v>
      </c>
      <c r="J1853" s="4">
        <f t="shared" si="75"/>
        <v>4.9919999999999999E-3</v>
      </c>
      <c r="K1853" s="1">
        <v>0.49919999999999998</v>
      </c>
      <c r="L1853" s="1">
        <v>2271987</v>
      </c>
      <c r="M1853" s="1">
        <v>280863293</v>
      </c>
      <c r="N1853" s="3">
        <v>115000000000</v>
      </c>
      <c r="O1853" s="1">
        <v>55579372368</v>
      </c>
    </row>
    <row r="1854" spans="1:15" x14ac:dyDescent="0.15">
      <c r="A1854" s="2">
        <v>39930</v>
      </c>
      <c r="B1854" s="1">
        <v>118.49</v>
      </c>
      <c r="C1854" s="1">
        <v>121.54</v>
      </c>
      <c r="D1854" s="1">
        <v>117.4</v>
      </c>
      <c r="E1854" s="1">
        <v>121.5</v>
      </c>
      <c r="F1854" s="1">
        <v>122.12</v>
      </c>
      <c r="G1854" s="1">
        <v>-3.63</v>
      </c>
      <c r="H1854" s="4">
        <f t="shared" si="76"/>
        <v>-2.9725000000000001E-2</v>
      </c>
      <c r="I1854" s="1">
        <v>-2.9725000000000001</v>
      </c>
      <c r="J1854" s="4">
        <f t="shared" si="75"/>
        <v>6.2989999999999999E-3</v>
      </c>
      <c r="K1854" s="1">
        <v>0.62990000000000002</v>
      </c>
      <c r="L1854" s="1">
        <v>2867031</v>
      </c>
      <c r="M1854" s="1">
        <v>339940606</v>
      </c>
      <c r="N1854" s="3">
        <v>112000000000</v>
      </c>
      <c r="O1854" s="1">
        <v>53927283261</v>
      </c>
    </row>
    <row r="1855" spans="1:15" x14ac:dyDescent="0.15">
      <c r="A1855" s="2">
        <v>39931</v>
      </c>
      <c r="B1855" s="1">
        <v>115.28</v>
      </c>
      <c r="C1855" s="1">
        <v>118.58</v>
      </c>
      <c r="D1855" s="1">
        <v>113.9</v>
      </c>
      <c r="E1855" s="1">
        <v>116.88</v>
      </c>
      <c r="F1855" s="1">
        <v>118.49</v>
      </c>
      <c r="G1855" s="1">
        <v>-3.21</v>
      </c>
      <c r="H1855" s="4">
        <f t="shared" si="76"/>
        <v>-2.7090999999999997E-2</v>
      </c>
      <c r="I1855" s="1">
        <v>-2.7090999999999998</v>
      </c>
      <c r="J1855" s="4">
        <f t="shared" si="75"/>
        <v>7.5380000000000004E-3</v>
      </c>
      <c r="K1855" s="1">
        <v>0.75380000000000003</v>
      </c>
      <c r="L1855" s="1">
        <v>3430733</v>
      </c>
      <c r="M1855" s="1">
        <v>395869106</v>
      </c>
      <c r="N1855" s="3">
        <v>109000000000</v>
      </c>
      <c r="O1855" s="1">
        <v>52466344961</v>
      </c>
    </row>
    <row r="1856" spans="1:15" x14ac:dyDescent="0.15">
      <c r="A1856" s="2">
        <v>39932</v>
      </c>
      <c r="B1856" s="1">
        <v>116.77</v>
      </c>
      <c r="C1856" s="1">
        <v>117.3</v>
      </c>
      <c r="D1856" s="1">
        <v>115.25</v>
      </c>
      <c r="E1856" s="1">
        <v>115.29</v>
      </c>
      <c r="F1856" s="1">
        <v>115.28</v>
      </c>
      <c r="G1856" s="1">
        <v>1.49</v>
      </c>
      <c r="H1856" s="4">
        <f t="shared" si="76"/>
        <v>1.2924999999999999E-2</v>
      </c>
      <c r="I1856" s="1">
        <v>1.2925</v>
      </c>
      <c r="J1856" s="4">
        <f t="shared" si="75"/>
        <v>6.8279999999999999E-3</v>
      </c>
      <c r="K1856" s="1">
        <v>0.68279999999999996</v>
      </c>
      <c r="L1856" s="1">
        <v>3107715</v>
      </c>
      <c r="M1856" s="1">
        <v>360384150</v>
      </c>
      <c r="N1856" s="3">
        <v>110000000000</v>
      </c>
      <c r="O1856" s="1">
        <v>53144475200</v>
      </c>
    </row>
    <row r="1857" spans="1:15" x14ac:dyDescent="0.15">
      <c r="A1857" s="2">
        <v>39933</v>
      </c>
      <c r="B1857" s="1">
        <v>116.35</v>
      </c>
      <c r="C1857" s="1">
        <v>117.21</v>
      </c>
      <c r="D1857" s="1">
        <v>115</v>
      </c>
      <c r="E1857" s="1">
        <v>117.2</v>
      </c>
      <c r="F1857" s="1">
        <v>116.77</v>
      </c>
      <c r="G1857" s="1">
        <v>-0.42</v>
      </c>
      <c r="H1857" s="4">
        <f t="shared" si="76"/>
        <v>-3.5970000000000004E-3</v>
      </c>
      <c r="I1857" s="1">
        <v>-0.35970000000000002</v>
      </c>
      <c r="J1857" s="4">
        <f t="shared" si="75"/>
        <v>4.5069999999999997E-3</v>
      </c>
      <c r="K1857" s="1">
        <v>0.45069999999999999</v>
      </c>
      <c r="L1857" s="1">
        <v>2051448</v>
      </c>
      <c r="M1857" s="1">
        <v>238142369</v>
      </c>
      <c r="N1857" s="3">
        <v>110000000000</v>
      </c>
      <c r="O1857" s="1">
        <v>52953324394</v>
      </c>
    </row>
    <row r="1858" spans="1:15" x14ac:dyDescent="0.15">
      <c r="A1858" s="2">
        <v>39937</v>
      </c>
      <c r="B1858" s="1">
        <v>119.22</v>
      </c>
      <c r="C1858" s="1">
        <v>119.37</v>
      </c>
      <c r="D1858" s="1">
        <v>116.35</v>
      </c>
      <c r="E1858" s="1">
        <v>116.89</v>
      </c>
      <c r="F1858" s="1">
        <v>116.35</v>
      </c>
      <c r="G1858" s="1">
        <v>2.87</v>
      </c>
      <c r="H1858" s="4">
        <f t="shared" si="76"/>
        <v>2.4666999999999998E-2</v>
      </c>
      <c r="I1858" s="1">
        <v>2.4666999999999999</v>
      </c>
      <c r="J1858" s="4">
        <f t="shared" si="75"/>
        <v>5.1759999999999992E-3</v>
      </c>
      <c r="K1858" s="1">
        <v>0.51759999999999995</v>
      </c>
      <c r="L1858" s="1">
        <v>2355551</v>
      </c>
      <c r="M1858" s="1">
        <v>278414610</v>
      </c>
      <c r="N1858" s="3">
        <v>113000000000</v>
      </c>
      <c r="O1858" s="1">
        <v>54259521567</v>
      </c>
    </row>
    <row r="1859" spans="1:15" x14ac:dyDescent="0.15">
      <c r="A1859" s="2">
        <v>39938</v>
      </c>
      <c r="B1859" s="1">
        <v>119.04</v>
      </c>
      <c r="C1859" s="1">
        <v>120.8</v>
      </c>
      <c r="D1859" s="1">
        <v>118.38</v>
      </c>
      <c r="E1859" s="1">
        <v>120</v>
      </c>
      <c r="F1859" s="1">
        <v>119.22</v>
      </c>
      <c r="G1859" s="1">
        <v>-0.18</v>
      </c>
      <c r="H1859" s="4">
        <f t="shared" si="76"/>
        <v>-1.5100000000000001E-3</v>
      </c>
      <c r="I1859" s="1">
        <v>-0.151</v>
      </c>
      <c r="J1859" s="4">
        <f t="shared" si="75"/>
        <v>4.986E-3</v>
      </c>
      <c r="K1859" s="1">
        <v>0.49859999999999999</v>
      </c>
      <c r="L1859" s="1">
        <v>2269054</v>
      </c>
      <c r="M1859" s="1">
        <v>270072390</v>
      </c>
      <c r="N1859" s="3">
        <v>112000000000</v>
      </c>
      <c r="O1859" s="1">
        <v>54177599793</v>
      </c>
    </row>
    <row r="1860" spans="1:15" x14ac:dyDescent="0.15">
      <c r="A1860" s="2">
        <v>39939</v>
      </c>
      <c r="B1860" s="1">
        <v>117.26</v>
      </c>
      <c r="C1860" s="1">
        <v>119</v>
      </c>
      <c r="D1860" s="1">
        <v>116.9</v>
      </c>
      <c r="E1860" s="1">
        <v>118.61</v>
      </c>
      <c r="F1860" s="1">
        <v>119.04</v>
      </c>
      <c r="G1860" s="1">
        <v>-1.78</v>
      </c>
      <c r="H1860" s="4">
        <f t="shared" si="76"/>
        <v>-1.4953000000000001E-2</v>
      </c>
      <c r="I1860" s="1">
        <v>-1.4953000000000001</v>
      </c>
      <c r="J1860" s="4">
        <f t="shared" si="75"/>
        <v>8.3639999999999999E-3</v>
      </c>
      <c r="K1860" s="1">
        <v>0.83640000000000003</v>
      </c>
      <c r="L1860" s="1">
        <v>3806462</v>
      </c>
      <c r="M1860" s="1">
        <v>447395076</v>
      </c>
      <c r="N1860" s="3">
        <v>111000000000</v>
      </c>
      <c r="O1860" s="1">
        <v>53367484473</v>
      </c>
    </row>
    <row r="1861" spans="1:15" x14ac:dyDescent="0.15">
      <c r="A1861" s="2">
        <v>39940</v>
      </c>
      <c r="B1861" s="1">
        <v>117.01</v>
      </c>
      <c r="C1861" s="1">
        <v>118.91</v>
      </c>
      <c r="D1861" s="1">
        <v>115.66</v>
      </c>
      <c r="E1861" s="1">
        <v>117.8</v>
      </c>
      <c r="F1861" s="1">
        <v>117.26</v>
      </c>
      <c r="G1861" s="1">
        <v>-0.25</v>
      </c>
      <c r="H1861" s="4">
        <f t="shared" si="76"/>
        <v>-2.1320000000000002E-3</v>
      </c>
      <c r="I1861" s="1">
        <v>-0.2132</v>
      </c>
      <c r="J1861" s="4">
        <f t="shared" si="75"/>
        <v>7.6300000000000005E-3</v>
      </c>
      <c r="K1861" s="1">
        <v>0.76300000000000001</v>
      </c>
      <c r="L1861" s="1">
        <v>3472362</v>
      </c>
      <c r="M1861" s="1">
        <v>406117083</v>
      </c>
      <c r="N1861" s="3">
        <v>110000000000</v>
      </c>
      <c r="O1861" s="1">
        <v>53253704232</v>
      </c>
    </row>
    <row r="1862" spans="1:15" x14ac:dyDescent="0.15">
      <c r="A1862" s="2">
        <v>39941</v>
      </c>
      <c r="B1862" s="1">
        <v>117.51</v>
      </c>
      <c r="C1862" s="1">
        <v>117.6</v>
      </c>
      <c r="D1862" s="1">
        <v>115.4</v>
      </c>
      <c r="E1862" s="1">
        <v>116.5</v>
      </c>
      <c r="F1862" s="1">
        <v>117.01</v>
      </c>
      <c r="G1862" s="1">
        <v>0.5</v>
      </c>
      <c r="H1862" s="4">
        <f t="shared" si="76"/>
        <v>4.2729999999999999E-3</v>
      </c>
      <c r="I1862" s="1">
        <v>0.42730000000000001</v>
      </c>
      <c r="J1862" s="4">
        <f t="shared" si="75"/>
        <v>6.8130000000000005E-3</v>
      </c>
      <c r="K1862" s="1">
        <v>0.68130000000000002</v>
      </c>
      <c r="L1862" s="1">
        <v>3100720</v>
      </c>
      <c r="M1862" s="1">
        <v>359535974</v>
      </c>
      <c r="N1862" s="3">
        <v>111000000000</v>
      </c>
      <c r="O1862" s="1">
        <v>53481264715</v>
      </c>
    </row>
    <row r="1863" spans="1:15" x14ac:dyDescent="0.15">
      <c r="A1863" s="2">
        <v>39944</v>
      </c>
      <c r="B1863" s="1">
        <v>116.42</v>
      </c>
      <c r="C1863" s="1">
        <v>118.58</v>
      </c>
      <c r="D1863" s="1">
        <v>116.25</v>
      </c>
      <c r="E1863" s="1">
        <v>117.5</v>
      </c>
      <c r="F1863" s="1">
        <v>117.51</v>
      </c>
      <c r="G1863" s="1">
        <v>-1.0900000000000001</v>
      </c>
      <c r="H1863" s="4">
        <f t="shared" si="76"/>
        <v>-9.2759999999999995E-3</v>
      </c>
      <c r="I1863" s="1">
        <v>-0.92759999999999998</v>
      </c>
      <c r="J1863" s="4">
        <f t="shared" si="75"/>
        <v>7.2009999999999999E-3</v>
      </c>
      <c r="K1863" s="1">
        <v>0.72009999999999996</v>
      </c>
      <c r="L1863" s="1">
        <v>3277361</v>
      </c>
      <c r="M1863" s="1">
        <v>384271989</v>
      </c>
      <c r="N1863" s="3">
        <v>110000000000</v>
      </c>
      <c r="O1863" s="1">
        <v>52985182862</v>
      </c>
    </row>
    <row r="1864" spans="1:15" x14ac:dyDescent="0.15">
      <c r="A1864" s="2">
        <v>39945</v>
      </c>
      <c r="B1864" s="1">
        <v>116.49</v>
      </c>
      <c r="C1864" s="1">
        <v>117.55</v>
      </c>
      <c r="D1864" s="1">
        <v>115.31</v>
      </c>
      <c r="E1864" s="1">
        <v>115.51</v>
      </c>
      <c r="F1864" s="1">
        <v>116.42</v>
      </c>
      <c r="G1864" s="1">
        <v>7.0000000000000007E-2</v>
      </c>
      <c r="H1864" s="4">
        <f t="shared" si="76"/>
        <v>6.0099999999999997E-4</v>
      </c>
      <c r="I1864" s="1">
        <v>6.0100000000000001E-2</v>
      </c>
      <c r="J1864" s="4">
        <f t="shared" si="75"/>
        <v>5.7099999999999998E-3</v>
      </c>
      <c r="K1864" s="1">
        <v>0.57099999999999995</v>
      </c>
      <c r="L1864" s="1">
        <v>2598890</v>
      </c>
      <c r="M1864" s="1">
        <v>300962117</v>
      </c>
      <c r="N1864" s="3">
        <v>110000000000</v>
      </c>
      <c r="O1864" s="1">
        <v>53017041329</v>
      </c>
    </row>
    <row r="1865" spans="1:15" x14ac:dyDescent="0.15">
      <c r="A1865" s="2">
        <v>39946</v>
      </c>
      <c r="B1865" s="1">
        <v>115.68</v>
      </c>
      <c r="C1865" s="1">
        <v>117.1</v>
      </c>
      <c r="D1865" s="1">
        <v>115.22</v>
      </c>
      <c r="E1865" s="1">
        <v>117</v>
      </c>
      <c r="F1865" s="1">
        <v>116.49</v>
      </c>
      <c r="G1865" s="1">
        <v>-0.81</v>
      </c>
      <c r="H1865" s="4">
        <f t="shared" si="76"/>
        <v>-6.953E-3</v>
      </c>
      <c r="I1865" s="1">
        <v>-0.69530000000000003</v>
      </c>
      <c r="J1865" s="4">
        <f t="shared" si="75"/>
        <v>7.8639999999999995E-3</v>
      </c>
      <c r="K1865" s="1">
        <v>0.78639999999999999</v>
      </c>
      <c r="L1865" s="1">
        <v>3579244</v>
      </c>
      <c r="M1865" s="1">
        <v>415020691</v>
      </c>
      <c r="N1865" s="3">
        <v>109000000000</v>
      </c>
      <c r="O1865" s="1">
        <v>52648393347</v>
      </c>
    </row>
    <row r="1866" spans="1:15" x14ac:dyDescent="0.15">
      <c r="A1866" s="2">
        <v>39947</v>
      </c>
      <c r="B1866" s="1">
        <v>116.35</v>
      </c>
      <c r="C1866" s="1">
        <v>116.6</v>
      </c>
      <c r="D1866" s="1">
        <v>114.8</v>
      </c>
      <c r="E1866" s="1">
        <v>115</v>
      </c>
      <c r="F1866" s="1">
        <v>115.68</v>
      </c>
      <c r="G1866" s="1">
        <v>0.67</v>
      </c>
      <c r="H1866" s="4">
        <f t="shared" si="76"/>
        <v>5.7920000000000003E-3</v>
      </c>
      <c r="I1866" s="1">
        <v>0.57920000000000005</v>
      </c>
      <c r="J1866" s="4">
        <f t="shared" si="75"/>
        <v>4.725E-3</v>
      </c>
      <c r="K1866" s="1">
        <v>0.47249999999999998</v>
      </c>
      <c r="L1866" s="1">
        <v>2150481</v>
      </c>
      <c r="M1866" s="1">
        <v>249787985</v>
      </c>
      <c r="N1866" s="3">
        <v>110000000000</v>
      </c>
      <c r="O1866" s="1">
        <v>52953324394</v>
      </c>
    </row>
    <row r="1867" spans="1:15" x14ac:dyDescent="0.15">
      <c r="A1867" s="2">
        <v>39948</v>
      </c>
      <c r="B1867" s="1">
        <v>116.01</v>
      </c>
      <c r="C1867" s="1">
        <v>116.98</v>
      </c>
      <c r="D1867" s="1">
        <v>115.61</v>
      </c>
      <c r="E1867" s="1">
        <v>116.76</v>
      </c>
      <c r="F1867" s="1">
        <v>116.35</v>
      </c>
      <c r="G1867" s="1">
        <v>-0.34</v>
      </c>
      <c r="H1867" s="4">
        <f t="shared" si="76"/>
        <v>-2.9220000000000001E-3</v>
      </c>
      <c r="I1867" s="1">
        <v>-0.29220000000000002</v>
      </c>
      <c r="J1867" s="4">
        <f t="shared" si="75"/>
        <v>3.6909999999999998E-3</v>
      </c>
      <c r="K1867" s="1">
        <v>0.36909999999999998</v>
      </c>
      <c r="L1867" s="1">
        <v>1679862</v>
      </c>
      <c r="M1867" s="1">
        <v>195071191</v>
      </c>
      <c r="N1867" s="3">
        <v>109000000000</v>
      </c>
      <c r="O1867" s="1">
        <v>52798583266</v>
      </c>
    </row>
    <row r="1868" spans="1:15" x14ac:dyDescent="0.15">
      <c r="A1868" s="2">
        <v>39951</v>
      </c>
      <c r="B1868" s="1">
        <v>118.44</v>
      </c>
      <c r="C1868" s="1">
        <v>118.7</v>
      </c>
      <c r="D1868" s="1">
        <v>115.71</v>
      </c>
      <c r="E1868" s="1">
        <v>115.9</v>
      </c>
      <c r="F1868" s="1">
        <v>116.01</v>
      </c>
      <c r="G1868" s="1">
        <v>2.4300000000000002</v>
      </c>
      <c r="H1868" s="4">
        <f t="shared" si="76"/>
        <v>2.0945999999999999E-2</v>
      </c>
      <c r="I1868" s="1">
        <v>2.0945999999999998</v>
      </c>
      <c r="J1868" s="4">
        <f t="shared" si="75"/>
        <v>7.7059999999999993E-3</v>
      </c>
      <c r="K1868" s="1">
        <v>0.77059999999999995</v>
      </c>
      <c r="L1868" s="1">
        <v>3507236</v>
      </c>
      <c r="M1868" s="1">
        <v>412318356</v>
      </c>
      <c r="N1868" s="3">
        <v>112000000000</v>
      </c>
      <c r="O1868" s="1">
        <v>53904527213</v>
      </c>
    </row>
    <row r="1869" spans="1:15" x14ac:dyDescent="0.15">
      <c r="A1869" s="2">
        <v>39952</v>
      </c>
      <c r="B1869" s="1">
        <v>117.28</v>
      </c>
      <c r="C1869" s="1">
        <v>119.05</v>
      </c>
      <c r="D1869" s="1">
        <v>116.5</v>
      </c>
      <c r="E1869" s="1">
        <v>118.64</v>
      </c>
      <c r="F1869" s="1">
        <v>118.44</v>
      </c>
      <c r="G1869" s="1">
        <v>-1.1599999999999999</v>
      </c>
      <c r="H1869" s="4">
        <f t="shared" si="76"/>
        <v>-9.7940000000000006E-3</v>
      </c>
      <c r="I1869" s="1">
        <v>-0.97940000000000005</v>
      </c>
      <c r="J1869" s="4">
        <f t="shared" si="75"/>
        <v>5.8340000000000006E-3</v>
      </c>
      <c r="K1869" s="1">
        <v>0.58340000000000003</v>
      </c>
      <c r="L1869" s="1">
        <v>2655401</v>
      </c>
      <c r="M1869" s="1">
        <v>312662778</v>
      </c>
      <c r="N1869" s="3">
        <v>111000000000</v>
      </c>
      <c r="O1869" s="1">
        <v>53376586893</v>
      </c>
    </row>
    <row r="1870" spans="1:15" x14ac:dyDescent="0.15">
      <c r="A1870" s="2">
        <v>39953</v>
      </c>
      <c r="B1870" s="1">
        <v>116.07</v>
      </c>
      <c r="C1870" s="1">
        <v>117.94</v>
      </c>
      <c r="D1870" s="1">
        <v>115.98</v>
      </c>
      <c r="E1870" s="1">
        <v>117.06</v>
      </c>
      <c r="F1870" s="1">
        <v>117.28</v>
      </c>
      <c r="G1870" s="1">
        <v>-1.21</v>
      </c>
      <c r="H1870" s="4">
        <f t="shared" si="76"/>
        <v>-1.0317E-2</v>
      </c>
      <c r="I1870" s="1">
        <v>-1.0317000000000001</v>
      </c>
      <c r="J1870" s="4">
        <f t="shared" si="75"/>
        <v>3.2320000000000001E-3</v>
      </c>
      <c r="K1870" s="1">
        <v>0.32319999999999999</v>
      </c>
      <c r="L1870" s="1">
        <v>1471127</v>
      </c>
      <c r="M1870" s="1">
        <v>171589134</v>
      </c>
      <c r="N1870" s="3">
        <v>110000000000</v>
      </c>
      <c r="O1870" s="1">
        <v>52825890524</v>
      </c>
    </row>
    <row r="1871" spans="1:15" x14ac:dyDescent="0.15">
      <c r="A1871" s="2">
        <v>39954</v>
      </c>
      <c r="B1871" s="1">
        <v>114.42</v>
      </c>
      <c r="C1871" s="1">
        <v>116.99</v>
      </c>
      <c r="D1871" s="1">
        <v>114.2</v>
      </c>
      <c r="E1871" s="1">
        <v>115.8</v>
      </c>
      <c r="F1871" s="1">
        <v>116.07</v>
      </c>
      <c r="G1871" s="1">
        <v>-1.65</v>
      </c>
      <c r="H1871" s="4">
        <f t="shared" si="76"/>
        <v>-1.4215999999999999E-2</v>
      </c>
      <c r="I1871" s="1">
        <v>-1.4216</v>
      </c>
      <c r="J1871" s="4">
        <f t="shared" si="75"/>
        <v>5.666E-3</v>
      </c>
      <c r="K1871" s="1">
        <v>0.56659999999999999</v>
      </c>
      <c r="L1871" s="1">
        <v>2578840</v>
      </c>
      <c r="M1871" s="1">
        <v>296204406</v>
      </c>
      <c r="N1871" s="3">
        <v>108000000000</v>
      </c>
      <c r="O1871" s="1">
        <v>52074940930</v>
      </c>
    </row>
    <row r="1872" spans="1:15" x14ac:dyDescent="0.15">
      <c r="A1872" s="2">
        <v>39955</v>
      </c>
      <c r="B1872" s="1" t="s">
        <v>14</v>
      </c>
      <c r="C1872" s="1" t="s">
        <v>14</v>
      </c>
      <c r="D1872" s="1" t="s">
        <v>14</v>
      </c>
      <c r="E1872" s="1" t="s">
        <v>14</v>
      </c>
      <c r="F1872" s="1" t="s">
        <v>14</v>
      </c>
      <c r="G1872" s="1" t="s">
        <v>14</v>
      </c>
      <c r="H1872" s="1" t="s">
        <v>14</v>
      </c>
      <c r="I1872" s="1" t="s">
        <v>14</v>
      </c>
      <c r="J1872" s="4" t="e">
        <f t="shared" si="75"/>
        <v>#VALUE!</v>
      </c>
      <c r="K1872" s="1" t="s">
        <v>14</v>
      </c>
      <c r="L1872" s="1" t="s">
        <v>14</v>
      </c>
      <c r="M1872" s="1" t="s">
        <v>14</v>
      </c>
      <c r="N1872" s="3">
        <v>108000000000</v>
      </c>
      <c r="O1872" s="1">
        <v>52074940930</v>
      </c>
    </row>
    <row r="1873" spans="1:15" x14ac:dyDescent="0.15">
      <c r="A1873" s="2">
        <v>39958</v>
      </c>
      <c r="B1873" s="1">
        <v>113.36</v>
      </c>
      <c r="C1873" s="1">
        <v>113.53</v>
      </c>
      <c r="D1873" s="1">
        <v>112.06</v>
      </c>
      <c r="E1873" s="1">
        <v>112.82</v>
      </c>
      <c r="F1873" s="1">
        <v>114.42</v>
      </c>
      <c r="G1873" s="1">
        <v>-1.06</v>
      </c>
      <c r="H1873" s="4">
        <f t="shared" ref="H1873:H1936" si="77">I1873/100</f>
        <v>-9.2639999999999997E-3</v>
      </c>
      <c r="I1873" s="1">
        <v>-0.9264</v>
      </c>
      <c r="J1873" s="4">
        <f t="shared" si="75"/>
        <v>3.568E-3</v>
      </c>
      <c r="K1873" s="1">
        <v>0.35680000000000001</v>
      </c>
      <c r="L1873" s="1">
        <v>3367628</v>
      </c>
      <c r="M1873" s="1">
        <v>380853032</v>
      </c>
      <c r="N1873" s="3">
        <v>107000000000</v>
      </c>
      <c r="O1873" s="3">
        <v>107000000000</v>
      </c>
    </row>
    <row r="1874" spans="1:15" x14ac:dyDescent="0.15">
      <c r="A1874" s="2">
        <v>39959</v>
      </c>
      <c r="B1874" s="1">
        <v>112.95</v>
      </c>
      <c r="C1874" s="1">
        <v>114.57</v>
      </c>
      <c r="D1874" s="1">
        <v>112.91</v>
      </c>
      <c r="E1874" s="1">
        <v>113.36</v>
      </c>
      <c r="F1874" s="1">
        <v>113.36</v>
      </c>
      <c r="G1874" s="1">
        <v>-0.41</v>
      </c>
      <c r="H1874" s="4">
        <f t="shared" si="77"/>
        <v>-3.6170000000000004E-3</v>
      </c>
      <c r="I1874" s="1">
        <v>-0.36170000000000002</v>
      </c>
      <c r="J1874" s="4">
        <f t="shared" si="75"/>
        <v>1.781E-3</v>
      </c>
      <c r="K1874" s="1">
        <v>0.17810000000000001</v>
      </c>
      <c r="L1874" s="1">
        <v>1680681</v>
      </c>
      <c r="M1874" s="1">
        <v>190817891</v>
      </c>
      <c r="N1874" s="3">
        <v>107000000000</v>
      </c>
      <c r="O1874" s="3">
        <v>107000000000</v>
      </c>
    </row>
    <row r="1875" spans="1:15" x14ac:dyDescent="0.15">
      <c r="A1875" s="2">
        <v>39960</v>
      </c>
      <c r="B1875" s="1">
        <v>114.77</v>
      </c>
      <c r="C1875" s="1">
        <v>115.52</v>
      </c>
      <c r="D1875" s="1">
        <v>112.95</v>
      </c>
      <c r="E1875" s="1">
        <v>113.13</v>
      </c>
      <c r="F1875" s="1">
        <v>112.95</v>
      </c>
      <c r="G1875" s="1">
        <v>1.82</v>
      </c>
      <c r="H1875" s="4">
        <f t="shared" si="77"/>
        <v>1.6112999999999999E-2</v>
      </c>
      <c r="I1875" s="1">
        <v>1.6113</v>
      </c>
      <c r="J1875" s="4">
        <f t="shared" si="75"/>
        <v>2.928E-3</v>
      </c>
      <c r="K1875" s="1">
        <v>0.2928</v>
      </c>
      <c r="L1875" s="1">
        <v>2763000</v>
      </c>
      <c r="M1875" s="1">
        <v>316980547</v>
      </c>
      <c r="N1875" s="3">
        <v>108000000000</v>
      </c>
      <c r="O1875" s="3">
        <v>108000000000</v>
      </c>
    </row>
    <row r="1876" spans="1:15" x14ac:dyDescent="0.15">
      <c r="A1876" s="2">
        <v>39965</v>
      </c>
      <c r="B1876" s="1">
        <v>117.76</v>
      </c>
      <c r="C1876" s="1">
        <v>118.1</v>
      </c>
      <c r="D1876" s="1">
        <v>114.71</v>
      </c>
      <c r="E1876" s="1">
        <v>115.01</v>
      </c>
      <c r="F1876" s="1">
        <v>114.77</v>
      </c>
      <c r="G1876" s="1">
        <v>2.99</v>
      </c>
      <c r="H1876" s="4">
        <f t="shared" si="77"/>
        <v>2.6051999999999999E-2</v>
      </c>
      <c r="I1876" s="1">
        <v>2.6052</v>
      </c>
      <c r="J1876" s="4">
        <f t="shared" si="75"/>
        <v>4.8649999999999995E-3</v>
      </c>
      <c r="K1876" s="1">
        <v>0.48649999999999999</v>
      </c>
      <c r="L1876" s="1">
        <v>4592011</v>
      </c>
      <c r="M1876" s="1">
        <v>537473265</v>
      </c>
      <c r="N1876" s="3">
        <v>111000000000</v>
      </c>
      <c r="O1876" s="3">
        <v>111000000000</v>
      </c>
    </row>
    <row r="1877" spans="1:15" x14ac:dyDescent="0.15">
      <c r="A1877" s="2">
        <v>39966</v>
      </c>
      <c r="B1877" s="1">
        <v>119.88</v>
      </c>
      <c r="C1877" s="1">
        <v>120.96</v>
      </c>
      <c r="D1877" s="1">
        <v>117.02</v>
      </c>
      <c r="E1877" s="1">
        <v>117.02</v>
      </c>
      <c r="F1877" s="1">
        <v>117.76</v>
      </c>
      <c r="G1877" s="1">
        <v>2.12</v>
      </c>
      <c r="H1877" s="4">
        <f t="shared" si="77"/>
        <v>1.8003000000000002E-2</v>
      </c>
      <c r="I1877" s="1">
        <v>1.8003</v>
      </c>
      <c r="J1877" s="4">
        <f t="shared" si="75"/>
        <v>5.3159999999999995E-3</v>
      </c>
      <c r="K1877" s="1">
        <v>0.53159999999999996</v>
      </c>
      <c r="L1877" s="1">
        <v>5016813</v>
      </c>
      <c r="M1877" s="1">
        <v>600394403</v>
      </c>
      <c r="N1877" s="3">
        <v>113000000000</v>
      </c>
      <c r="O1877" s="3">
        <v>113000000000</v>
      </c>
    </row>
    <row r="1878" spans="1:15" x14ac:dyDescent="0.15">
      <c r="A1878" s="2">
        <v>39967</v>
      </c>
      <c r="B1878" s="1">
        <v>119.72</v>
      </c>
      <c r="C1878" s="1">
        <v>120.19</v>
      </c>
      <c r="D1878" s="1">
        <v>117.82</v>
      </c>
      <c r="E1878" s="1">
        <v>119.88</v>
      </c>
      <c r="F1878" s="1">
        <v>119.88</v>
      </c>
      <c r="G1878" s="1">
        <v>-0.16</v>
      </c>
      <c r="H1878" s="4">
        <f t="shared" si="77"/>
        <v>-1.335E-3</v>
      </c>
      <c r="I1878" s="1">
        <v>-0.13350000000000001</v>
      </c>
      <c r="J1878" s="4">
        <f t="shared" si="75"/>
        <v>3.0990000000000002E-3</v>
      </c>
      <c r="K1878" s="1">
        <v>0.30990000000000001</v>
      </c>
      <c r="L1878" s="1">
        <v>2924590</v>
      </c>
      <c r="M1878" s="1">
        <v>347246937</v>
      </c>
      <c r="N1878" s="3">
        <v>113000000000</v>
      </c>
      <c r="O1878" s="3">
        <v>113000000000</v>
      </c>
    </row>
    <row r="1879" spans="1:15" x14ac:dyDescent="0.15">
      <c r="A1879" s="2">
        <v>39968</v>
      </c>
      <c r="B1879" s="1">
        <v>119.26</v>
      </c>
      <c r="C1879" s="1">
        <v>120.02</v>
      </c>
      <c r="D1879" s="1">
        <v>117.9</v>
      </c>
      <c r="E1879" s="1">
        <v>119.8</v>
      </c>
      <c r="F1879" s="1">
        <v>119.72</v>
      </c>
      <c r="G1879" s="1">
        <v>-0.46</v>
      </c>
      <c r="H1879" s="4">
        <f t="shared" si="77"/>
        <v>-3.8419999999999999E-3</v>
      </c>
      <c r="I1879" s="1">
        <v>-0.38419999999999999</v>
      </c>
      <c r="J1879" s="4">
        <f t="shared" si="75"/>
        <v>4.9300000000000004E-3</v>
      </c>
      <c r="K1879" s="1">
        <v>0.49299999999999999</v>
      </c>
      <c r="L1879" s="1">
        <v>4653332</v>
      </c>
      <c r="M1879" s="1">
        <v>553191419</v>
      </c>
      <c r="N1879" s="3">
        <v>113000000000</v>
      </c>
      <c r="O1879" s="3">
        <v>113000000000</v>
      </c>
    </row>
    <row r="1880" spans="1:15" x14ac:dyDescent="0.15">
      <c r="A1880" s="2">
        <v>39969</v>
      </c>
      <c r="B1880" s="1">
        <v>126.06</v>
      </c>
      <c r="C1880" s="1">
        <v>129.69999999999999</v>
      </c>
      <c r="D1880" s="1">
        <v>118.65</v>
      </c>
      <c r="E1880" s="1">
        <v>118.66</v>
      </c>
      <c r="F1880" s="1">
        <v>119.26</v>
      </c>
      <c r="G1880" s="1">
        <v>6.8</v>
      </c>
      <c r="H1880" s="4">
        <f t="shared" si="77"/>
        <v>5.7018000000000006E-2</v>
      </c>
      <c r="I1880" s="1">
        <v>5.7018000000000004</v>
      </c>
      <c r="J1880" s="4">
        <f t="shared" si="75"/>
        <v>8.2369999999999995E-3</v>
      </c>
      <c r="K1880" s="1">
        <v>0.82369999999999999</v>
      </c>
      <c r="L1880" s="1">
        <v>7774093</v>
      </c>
      <c r="M1880" s="1">
        <v>973345740</v>
      </c>
      <c r="N1880" s="3">
        <v>119000000000</v>
      </c>
      <c r="O1880" s="3">
        <v>119000000000</v>
      </c>
    </row>
    <row r="1881" spans="1:15" x14ac:dyDescent="0.15">
      <c r="A1881" s="2">
        <v>39972</v>
      </c>
      <c r="B1881" s="1">
        <v>127.6</v>
      </c>
      <c r="C1881" s="1">
        <v>129.05000000000001</v>
      </c>
      <c r="D1881" s="1">
        <v>125</v>
      </c>
      <c r="E1881" s="1">
        <v>127.2</v>
      </c>
      <c r="F1881" s="1">
        <v>126.06</v>
      </c>
      <c r="G1881" s="1">
        <v>1.54</v>
      </c>
      <c r="H1881" s="4">
        <f t="shared" si="77"/>
        <v>1.2215999999999999E-2</v>
      </c>
      <c r="I1881" s="1">
        <v>1.2216</v>
      </c>
      <c r="J1881" s="4">
        <f t="shared" si="75"/>
        <v>3.908E-3</v>
      </c>
      <c r="K1881" s="1">
        <v>0.39079999999999998</v>
      </c>
      <c r="L1881" s="1">
        <v>3688621</v>
      </c>
      <c r="M1881" s="1">
        <v>469785127</v>
      </c>
      <c r="N1881" s="3">
        <v>120000000000</v>
      </c>
      <c r="O1881" s="3">
        <v>120000000000</v>
      </c>
    </row>
    <row r="1882" spans="1:15" x14ac:dyDescent="0.15">
      <c r="A1882" s="2">
        <v>39973</v>
      </c>
      <c r="B1882" s="1">
        <v>131.24</v>
      </c>
      <c r="C1882" s="1">
        <v>135</v>
      </c>
      <c r="D1882" s="1">
        <v>127.2</v>
      </c>
      <c r="E1882" s="1">
        <v>127.6</v>
      </c>
      <c r="F1882" s="1">
        <v>127.6</v>
      </c>
      <c r="G1882" s="1">
        <v>3.64</v>
      </c>
      <c r="H1882" s="4">
        <f t="shared" si="77"/>
        <v>2.8527E-2</v>
      </c>
      <c r="I1882" s="1">
        <v>2.8527</v>
      </c>
      <c r="J1882" s="4">
        <f t="shared" si="75"/>
        <v>7.7669999999999996E-3</v>
      </c>
      <c r="K1882" s="1">
        <v>0.77669999999999995</v>
      </c>
      <c r="L1882" s="1">
        <v>7330385</v>
      </c>
      <c r="M1882" s="1">
        <v>969552012</v>
      </c>
      <c r="N1882" s="3">
        <v>124000000000</v>
      </c>
      <c r="O1882" s="3">
        <v>124000000000</v>
      </c>
    </row>
    <row r="1883" spans="1:15" x14ac:dyDescent="0.15">
      <c r="A1883" s="2">
        <v>39974</v>
      </c>
      <c r="B1883" s="1">
        <v>131.30000000000001</v>
      </c>
      <c r="C1883" s="1">
        <v>133.03</v>
      </c>
      <c r="D1883" s="1">
        <v>130.01</v>
      </c>
      <c r="E1883" s="1">
        <v>131.69</v>
      </c>
      <c r="F1883" s="1">
        <v>131.24</v>
      </c>
      <c r="G1883" s="1">
        <v>0.06</v>
      </c>
      <c r="H1883" s="4">
        <f t="shared" si="77"/>
        <v>4.57E-4</v>
      </c>
      <c r="I1883" s="1">
        <v>4.5699999999999998E-2</v>
      </c>
      <c r="J1883" s="4">
        <f t="shared" si="75"/>
        <v>2.8050000000000002E-3</v>
      </c>
      <c r="K1883" s="1">
        <v>0.28050000000000003</v>
      </c>
      <c r="L1883" s="1">
        <v>2647692</v>
      </c>
      <c r="M1883" s="1">
        <v>348306255</v>
      </c>
      <c r="N1883" s="3">
        <v>124000000000</v>
      </c>
      <c r="O1883" s="3">
        <v>124000000000</v>
      </c>
    </row>
    <row r="1884" spans="1:15" x14ac:dyDescent="0.15">
      <c r="A1884" s="2">
        <v>39975</v>
      </c>
      <c r="B1884" s="1">
        <v>133.29</v>
      </c>
      <c r="C1884" s="1">
        <v>136.5</v>
      </c>
      <c r="D1884" s="1">
        <v>131.28</v>
      </c>
      <c r="E1884" s="1">
        <v>131.28</v>
      </c>
      <c r="F1884" s="1">
        <v>131.30000000000001</v>
      </c>
      <c r="G1884" s="1">
        <v>1.99</v>
      </c>
      <c r="H1884" s="4">
        <f t="shared" si="77"/>
        <v>1.5156000000000001E-2</v>
      </c>
      <c r="I1884" s="1">
        <v>1.5156000000000001</v>
      </c>
      <c r="J1884" s="4">
        <f t="shared" si="75"/>
        <v>4.2100000000000002E-3</v>
      </c>
      <c r="K1884" s="1">
        <v>0.42099999999999999</v>
      </c>
      <c r="L1884" s="1">
        <v>3973846</v>
      </c>
      <c r="M1884" s="1">
        <v>533435068</v>
      </c>
      <c r="N1884" s="3">
        <v>126000000000</v>
      </c>
      <c r="O1884" s="3">
        <v>126000000000</v>
      </c>
    </row>
    <row r="1885" spans="1:15" x14ac:dyDescent="0.15">
      <c r="A1885" s="2">
        <v>39976</v>
      </c>
      <c r="B1885" s="1">
        <v>130.61000000000001</v>
      </c>
      <c r="C1885" s="1">
        <v>135.80000000000001</v>
      </c>
      <c r="D1885" s="1">
        <v>129.19999999999999</v>
      </c>
      <c r="E1885" s="1">
        <v>133.66999999999999</v>
      </c>
      <c r="F1885" s="1">
        <v>133.29</v>
      </c>
      <c r="G1885" s="1">
        <v>-2.68</v>
      </c>
      <c r="H1885" s="4">
        <f t="shared" si="77"/>
        <v>-2.0107E-2</v>
      </c>
      <c r="I1885" s="1">
        <v>-2.0106999999999999</v>
      </c>
      <c r="J1885" s="4">
        <f t="shared" si="75"/>
        <v>2.8649999999999999E-3</v>
      </c>
      <c r="K1885" s="1">
        <v>0.28649999999999998</v>
      </c>
      <c r="L1885" s="1">
        <v>2703533</v>
      </c>
      <c r="M1885" s="1">
        <v>357604702</v>
      </c>
      <c r="N1885" s="3">
        <v>123000000000</v>
      </c>
      <c r="O1885" s="3">
        <v>123000000000</v>
      </c>
    </row>
    <row r="1886" spans="1:15" x14ac:dyDescent="0.15">
      <c r="A1886" s="2">
        <v>39979</v>
      </c>
      <c r="B1886" s="1">
        <v>136.24</v>
      </c>
      <c r="C1886" s="1">
        <v>136.6</v>
      </c>
      <c r="D1886" s="1">
        <v>130.05000000000001</v>
      </c>
      <c r="E1886" s="1">
        <v>130.05000000000001</v>
      </c>
      <c r="F1886" s="1">
        <v>130.61000000000001</v>
      </c>
      <c r="G1886" s="1">
        <v>5.63</v>
      </c>
      <c r="H1886" s="4">
        <f t="shared" si="77"/>
        <v>4.3105000000000004E-2</v>
      </c>
      <c r="I1886" s="1">
        <v>4.3105000000000002</v>
      </c>
      <c r="J1886" s="4">
        <f t="shared" si="75"/>
        <v>4.6709999999999998E-3</v>
      </c>
      <c r="K1886" s="1">
        <v>0.46710000000000002</v>
      </c>
      <c r="L1886" s="1">
        <v>4408128</v>
      </c>
      <c r="M1886" s="1">
        <v>592083839</v>
      </c>
      <c r="N1886" s="3">
        <v>129000000000</v>
      </c>
      <c r="O1886" s="3">
        <v>129000000000</v>
      </c>
    </row>
    <row r="1887" spans="1:15" x14ac:dyDescent="0.15">
      <c r="A1887" s="2">
        <v>39980</v>
      </c>
      <c r="B1887" s="1">
        <v>135.69</v>
      </c>
      <c r="C1887" s="1">
        <v>137.15</v>
      </c>
      <c r="D1887" s="1">
        <v>134</v>
      </c>
      <c r="E1887" s="1">
        <v>135.80000000000001</v>
      </c>
      <c r="F1887" s="1">
        <v>136.24</v>
      </c>
      <c r="G1887" s="1">
        <v>-0.55000000000000004</v>
      </c>
      <c r="H1887" s="4">
        <f t="shared" si="77"/>
        <v>-4.0369999999999998E-3</v>
      </c>
      <c r="I1887" s="1">
        <v>-0.4037</v>
      </c>
      <c r="J1887" s="4">
        <f t="shared" si="75"/>
        <v>2.1229999999999999E-3</v>
      </c>
      <c r="K1887" s="1">
        <v>0.21229999999999999</v>
      </c>
      <c r="L1887" s="1">
        <v>2003920</v>
      </c>
      <c r="M1887" s="1">
        <v>271544262</v>
      </c>
      <c r="N1887" s="3">
        <v>128000000000</v>
      </c>
      <c r="O1887" s="3">
        <v>128000000000</v>
      </c>
    </row>
    <row r="1888" spans="1:15" x14ac:dyDescent="0.15">
      <c r="A1888" s="2">
        <v>39981</v>
      </c>
      <c r="B1888" s="1">
        <v>137.65</v>
      </c>
      <c r="C1888" s="1">
        <v>138.5</v>
      </c>
      <c r="D1888" s="1">
        <v>135.19999999999999</v>
      </c>
      <c r="E1888" s="1">
        <v>135.35</v>
      </c>
      <c r="F1888" s="1">
        <v>135.69</v>
      </c>
      <c r="G1888" s="1">
        <v>1.96</v>
      </c>
      <c r="H1888" s="4">
        <f t="shared" si="77"/>
        <v>1.4445E-2</v>
      </c>
      <c r="I1888" s="1">
        <v>1.4444999999999999</v>
      </c>
      <c r="J1888" s="4">
        <f t="shared" si="75"/>
        <v>2.3930000000000002E-3</v>
      </c>
      <c r="K1888" s="1">
        <v>0.23930000000000001</v>
      </c>
      <c r="L1888" s="1">
        <v>2258367</v>
      </c>
      <c r="M1888" s="1">
        <v>310521875</v>
      </c>
      <c r="N1888" s="3">
        <v>130000000000</v>
      </c>
      <c r="O1888" s="3">
        <v>130000000000</v>
      </c>
    </row>
    <row r="1889" spans="1:15" x14ac:dyDescent="0.15">
      <c r="A1889" s="2">
        <v>39982</v>
      </c>
      <c r="B1889" s="1">
        <v>137.87</v>
      </c>
      <c r="C1889" s="1">
        <v>138.5</v>
      </c>
      <c r="D1889" s="1">
        <v>135.5</v>
      </c>
      <c r="E1889" s="1">
        <v>137</v>
      </c>
      <c r="F1889" s="1">
        <v>137.65</v>
      </c>
      <c r="G1889" s="1">
        <v>0.22</v>
      </c>
      <c r="H1889" s="4">
        <f t="shared" si="77"/>
        <v>1.598E-3</v>
      </c>
      <c r="I1889" s="1">
        <v>0.1598</v>
      </c>
      <c r="J1889" s="4">
        <f t="shared" si="75"/>
        <v>4.3639999999999998E-3</v>
      </c>
      <c r="K1889" s="1">
        <v>0.43640000000000001</v>
      </c>
      <c r="L1889" s="1">
        <v>4119002</v>
      </c>
      <c r="M1889" s="1">
        <v>564072323</v>
      </c>
      <c r="N1889" s="3">
        <v>130000000000</v>
      </c>
      <c r="O1889" s="3">
        <v>130000000000</v>
      </c>
    </row>
    <row r="1890" spans="1:15" x14ac:dyDescent="0.15">
      <c r="A1890" s="2">
        <v>39983</v>
      </c>
      <c r="B1890" s="1">
        <v>136.91999999999999</v>
      </c>
      <c r="C1890" s="1">
        <v>138.69</v>
      </c>
      <c r="D1890" s="1">
        <v>135.6</v>
      </c>
      <c r="E1890" s="1">
        <v>136.97999999999999</v>
      </c>
      <c r="F1890" s="1">
        <v>137.87</v>
      </c>
      <c r="G1890" s="1">
        <v>-0.95</v>
      </c>
      <c r="H1890" s="4">
        <f t="shared" si="77"/>
        <v>-6.8910000000000004E-3</v>
      </c>
      <c r="I1890" s="1">
        <v>-0.68910000000000005</v>
      </c>
      <c r="J1890" s="4">
        <f t="shared" si="75"/>
        <v>1.964E-3</v>
      </c>
      <c r="K1890" s="1">
        <v>0.19639999999999999</v>
      </c>
      <c r="L1890" s="1">
        <v>1853345</v>
      </c>
      <c r="M1890" s="1">
        <v>253253630</v>
      </c>
      <c r="N1890" s="3">
        <v>129000000000</v>
      </c>
      <c r="O1890" s="3">
        <v>129000000000</v>
      </c>
    </row>
    <row r="1891" spans="1:15" x14ac:dyDescent="0.15">
      <c r="A1891" s="2">
        <v>39986</v>
      </c>
      <c r="B1891" s="1">
        <v>132.97</v>
      </c>
      <c r="C1891" s="1">
        <v>138.19999999999999</v>
      </c>
      <c r="D1891" s="1">
        <v>132.88</v>
      </c>
      <c r="E1891" s="1">
        <v>137.5</v>
      </c>
      <c r="F1891" s="1">
        <v>136.91999999999999</v>
      </c>
      <c r="G1891" s="1">
        <v>-3.95</v>
      </c>
      <c r="H1891" s="4">
        <f t="shared" si="77"/>
        <v>-2.8849E-2</v>
      </c>
      <c r="I1891" s="1">
        <v>-2.8849</v>
      </c>
      <c r="J1891" s="4">
        <f t="shared" si="75"/>
        <v>2.2439999999999999E-3</v>
      </c>
      <c r="K1891" s="1">
        <v>0.22439999999999999</v>
      </c>
      <c r="L1891" s="1">
        <v>2118112</v>
      </c>
      <c r="M1891" s="1">
        <v>285552148</v>
      </c>
      <c r="N1891" s="3">
        <v>125000000000</v>
      </c>
      <c r="O1891" s="3">
        <v>125000000000</v>
      </c>
    </row>
    <row r="1892" spans="1:15" x14ac:dyDescent="0.15">
      <c r="A1892" s="2">
        <v>39987</v>
      </c>
      <c r="B1892" s="1">
        <v>133.37</v>
      </c>
      <c r="C1892" s="1">
        <v>134.5</v>
      </c>
      <c r="D1892" s="1">
        <v>129.56</v>
      </c>
      <c r="E1892" s="1">
        <v>131.80000000000001</v>
      </c>
      <c r="F1892" s="1">
        <v>132.97</v>
      </c>
      <c r="G1892" s="1">
        <v>0.4</v>
      </c>
      <c r="H1892" s="4">
        <f t="shared" si="77"/>
        <v>3.0080000000000003E-3</v>
      </c>
      <c r="I1892" s="1">
        <v>0.30080000000000001</v>
      </c>
      <c r="J1892" s="4">
        <f t="shared" si="75"/>
        <v>2.9230000000000003E-3</v>
      </c>
      <c r="K1892" s="1">
        <v>0.2923</v>
      </c>
      <c r="L1892" s="1">
        <v>2758804</v>
      </c>
      <c r="M1892" s="1">
        <v>364099880</v>
      </c>
      <c r="N1892" s="3">
        <v>126000000000</v>
      </c>
      <c r="O1892" s="3">
        <v>126000000000</v>
      </c>
    </row>
    <row r="1893" spans="1:15" x14ac:dyDescent="0.15">
      <c r="A1893" s="2">
        <v>39988</v>
      </c>
      <c r="B1893" s="1">
        <v>131.99</v>
      </c>
      <c r="C1893" s="1">
        <v>134</v>
      </c>
      <c r="D1893" s="1">
        <v>131.01</v>
      </c>
      <c r="E1893" s="1">
        <v>133.30000000000001</v>
      </c>
      <c r="F1893" s="1">
        <v>133.37</v>
      </c>
      <c r="G1893" s="1">
        <v>-1.38</v>
      </c>
      <c r="H1893" s="4">
        <f t="shared" si="77"/>
        <v>-1.0347E-2</v>
      </c>
      <c r="I1893" s="1">
        <v>-1.0347</v>
      </c>
      <c r="J1893" s="4">
        <f t="shared" si="75"/>
        <v>2.2179999999999999E-3</v>
      </c>
      <c r="K1893" s="1">
        <v>0.2218</v>
      </c>
      <c r="L1893" s="1">
        <v>2093623</v>
      </c>
      <c r="M1893" s="1">
        <v>276526128</v>
      </c>
      <c r="N1893" s="3">
        <v>125000000000</v>
      </c>
      <c r="O1893" s="3">
        <v>125000000000</v>
      </c>
    </row>
    <row r="1894" spans="1:15" x14ac:dyDescent="0.15">
      <c r="A1894" s="2">
        <v>39989</v>
      </c>
      <c r="B1894" s="1">
        <v>135.88999999999999</v>
      </c>
      <c r="C1894" s="1">
        <v>136.19999999999999</v>
      </c>
      <c r="D1894" s="1">
        <v>132.01</v>
      </c>
      <c r="E1894" s="1">
        <v>132.99</v>
      </c>
      <c r="F1894" s="1">
        <v>131.99</v>
      </c>
      <c r="G1894" s="1">
        <v>3.9</v>
      </c>
      <c r="H1894" s="4">
        <f t="shared" si="77"/>
        <v>2.9548000000000001E-2</v>
      </c>
      <c r="I1894" s="1">
        <v>2.9548000000000001</v>
      </c>
      <c r="J1894" s="4">
        <f t="shared" si="75"/>
        <v>2.313E-3</v>
      </c>
      <c r="K1894" s="1">
        <v>0.23130000000000001</v>
      </c>
      <c r="L1894" s="1">
        <v>2183414</v>
      </c>
      <c r="M1894" s="1">
        <v>295200887</v>
      </c>
      <c r="N1894" s="3">
        <v>128000000000</v>
      </c>
      <c r="O1894" s="3">
        <v>128000000000</v>
      </c>
    </row>
    <row r="1895" spans="1:15" x14ac:dyDescent="0.15">
      <c r="A1895" s="2">
        <v>39990</v>
      </c>
      <c r="B1895" s="1">
        <v>137</v>
      </c>
      <c r="C1895" s="1">
        <v>138</v>
      </c>
      <c r="D1895" s="1">
        <v>136</v>
      </c>
      <c r="E1895" s="1">
        <v>136</v>
      </c>
      <c r="F1895" s="1">
        <v>135.88999999999999</v>
      </c>
      <c r="G1895" s="1">
        <v>1.1100000000000001</v>
      </c>
      <c r="H1895" s="4">
        <f t="shared" si="77"/>
        <v>8.1679999999999999E-3</v>
      </c>
      <c r="I1895" s="1">
        <v>0.81679999999999997</v>
      </c>
      <c r="J1895" s="4">
        <f t="shared" si="75"/>
        <v>1.9350000000000001E-3</v>
      </c>
      <c r="K1895" s="1">
        <v>0.19350000000000001</v>
      </c>
      <c r="L1895" s="1">
        <v>1826249</v>
      </c>
      <c r="M1895" s="1">
        <v>250833621</v>
      </c>
      <c r="N1895" s="3">
        <v>129000000000</v>
      </c>
      <c r="O1895" s="3">
        <v>129000000000</v>
      </c>
    </row>
    <row r="1896" spans="1:15" x14ac:dyDescent="0.15">
      <c r="A1896" s="2">
        <v>39993</v>
      </c>
      <c r="B1896" s="1">
        <v>147.72</v>
      </c>
      <c r="C1896" s="1">
        <v>149.01</v>
      </c>
      <c r="D1896" s="1">
        <v>137.30000000000001</v>
      </c>
      <c r="E1896" s="1">
        <v>138.01</v>
      </c>
      <c r="F1896" s="1">
        <v>137</v>
      </c>
      <c r="G1896" s="1">
        <v>10.72</v>
      </c>
      <c r="H1896" s="4">
        <f t="shared" si="77"/>
        <v>7.8247999999999998E-2</v>
      </c>
      <c r="I1896" s="1">
        <v>7.8247999999999998</v>
      </c>
      <c r="J1896" s="4">
        <f t="shared" si="75"/>
        <v>4.0280000000000003E-3</v>
      </c>
      <c r="K1896" s="1">
        <v>0.40279999999999999</v>
      </c>
      <c r="L1896" s="1">
        <v>3801548</v>
      </c>
      <c r="M1896" s="1">
        <v>553072336</v>
      </c>
      <c r="N1896" s="3">
        <v>139000000000</v>
      </c>
      <c r="O1896" s="3">
        <v>139000000000</v>
      </c>
    </row>
    <row r="1897" spans="1:15" x14ac:dyDescent="0.15">
      <c r="A1897" s="2">
        <v>39994</v>
      </c>
      <c r="B1897" s="1">
        <v>148.01</v>
      </c>
      <c r="C1897" s="1">
        <v>150.30000000000001</v>
      </c>
      <c r="D1897" s="1">
        <v>144.80000000000001</v>
      </c>
      <c r="E1897" s="1">
        <v>148.5</v>
      </c>
      <c r="F1897" s="1">
        <v>147.72</v>
      </c>
      <c r="G1897" s="1">
        <v>0.28999999999999998</v>
      </c>
      <c r="H1897" s="4">
        <f t="shared" si="77"/>
        <v>1.9629999999999999E-3</v>
      </c>
      <c r="I1897" s="1">
        <v>0.1963</v>
      </c>
      <c r="J1897" s="4">
        <f t="shared" si="75"/>
        <v>2.6019999999999997E-3</v>
      </c>
      <c r="K1897" s="1">
        <v>0.26019999999999999</v>
      </c>
      <c r="L1897" s="1">
        <v>2455349</v>
      </c>
      <c r="M1897" s="1">
        <v>359599491</v>
      </c>
      <c r="N1897" s="3">
        <v>140000000000</v>
      </c>
      <c r="O1897" s="3">
        <v>140000000000</v>
      </c>
    </row>
    <row r="1898" spans="1:15" x14ac:dyDescent="0.15">
      <c r="A1898" s="2">
        <v>39995</v>
      </c>
      <c r="B1898" s="1">
        <v>145.65</v>
      </c>
      <c r="C1898" s="1">
        <v>148</v>
      </c>
      <c r="D1898" s="1">
        <v>144.97999999999999</v>
      </c>
      <c r="E1898" s="1">
        <v>146.6</v>
      </c>
      <c r="F1898" s="1">
        <v>146.85</v>
      </c>
      <c r="G1898" s="1">
        <v>-1.2</v>
      </c>
      <c r="H1898" s="4">
        <f t="shared" si="77"/>
        <v>-8.1720000000000004E-3</v>
      </c>
      <c r="I1898" s="1">
        <v>-0.81720000000000004</v>
      </c>
      <c r="J1898" s="4">
        <f t="shared" si="75"/>
        <v>2.0509999999999999E-3</v>
      </c>
      <c r="K1898" s="1">
        <v>0.2051</v>
      </c>
      <c r="L1898" s="1">
        <v>1935675</v>
      </c>
      <c r="M1898" s="1">
        <v>281759830</v>
      </c>
      <c r="N1898" s="3">
        <v>137000000000</v>
      </c>
      <c r="O1898" s="3">
        <v>137000000000</v>
      </c>
    </row>
    <row r="1899" spans="1:15" x14ac:dyDescent="0.15">
      <c r="A1899" s="2">
        <v>39996</v>
      </c>
      <c r="B1899" s="1">
        <v>147.94999999999999</v>
      </c>
      <c r="C1899" s="1">
        <v>150.96</v>
      </c>
      <c r="D1899" s="1">
        <v>143.69999999999999</v>
      </c>
      <c r="E1899" s="1">
        <v>145.6</v>
      </c>
      <c r="F1899" s="1">
        <v>145.65</v>
      </c>
      <c r="G1899" s="1">
        <v>2.2999999999999998</v>
      </c>
      <c r="H1899" s="4">
        <f t="shared" si="77"/>
        <v>1.5790999999999999E-2</v>
      </c>
      <c r="I1899" s="1">
        <v>1.5790999999999999</v>
      </c>
      <c r="J1899" s="4">
        <f t="shared" ref="J1899:J1962" si="78">K1899/100</f>
        <v>2.8599999999999997E-3</v>
      </c>
      <c r="K1899" s="1">
        <v>0.28599999999999998</v>
      </c>
      <c r="L1899" s="1">
        <v>2699019</v>
      </c>
      <c r="M1899" s="1">
        <v>395317139</v>
      </c>
      <c r="N1899" s="3">
        <v>140000000000</v>
      </c>
      <c r="O1899" s="3">
        <v>140000000000</v>
      </c>
    </row>
    <row r="1900" spans="1:15" x14ac:dyDescent="0.15">
      <c r="A1900" s="2">
        <v>39997</v>
      </c>
      <c r="B1900" s="1">
        <v>145.91999999999999</v>
      </c>
      <c r="C1900" s="1">
        <v>149</v>
      </c>
      <c r="D1900" s="1">
        <v>145.4</v>
      </c>
      <c r="E1900" s="1">
        <v>147</v>
      </c>
      <c r="F1900" s="1">
        <v>147.94999999999999</v>
      </c>
      <c r="G1900" s="1">
        <v>-2.0299999999999998</v>
      </c>
      <c r="H1900" s="4">
        <f t="shared" si="77"/>
        <v>-1.3721000000000001E-2</v>
      </c>
      <c r="I1900" s="1">
        <v>-1.3721000000000001</v>
      </c>
      <c r="J1900" s="4">
        <f t="shared" si="78"/>
        <v>2.7269999999999998E-3</v>
      </c>
      <c r="K1900" s="1">
        <v>0.2727</v>
      </c>
      <c r="L1900" s="1">
        <v>2573876</v>
      </c>
      <c r="M1900" s="1">
        <v>376552059</v>
      </c>
      <c r="N1900" s="3">
        <v>138000000000</v>
      </c>
      <c r="O1900" s="3">
        <v>138000000000</v>
      </c>
    </row>
    <row r="1901" spans="1:15" x14ac:dyDescent="0.15">
      <c r="A1901" s="2">
        <v>40000</v>
      </c>
      <c r="B1901" s="1">
        <v>143.91999999999999</v>
      </c>
      <c r="C1901" s="1">
        <v>145.97999999999999</v>
      </c>
      <c r="D1901" s="1">
        <v>142.80000000000001</v>
      </c>
      <c r="E1901" s="1">
        <v>145</v>
      </c>
      <c r="F1901" s="1">
        <v>145.91999999999999</v>
      </c>
      <c r="G1901" s="1">
        <v>-2</v>
      </c>
      <c r="H1901" s="4">
        <f t="shared" si="77"/>
        <v>-1.3706000000000001E-2</v>
      </c>
      <c r="I1901" s="1">
        <v>-1.3706</v>
      </c>
      <c r="J1901" s="4">
        <f t="shared" si="78"/>
        <v>3.1250000000000002E-3</v>
      </c>
      <c r="K1901" s="1">
        <v>0.3125</v>
      </c>
      <c r="L1901" s="1">
        <v>2949182</v>
      </c>
      <c r="M1901" s="1">
        <v>423754900</v>
      </c>
      <c r="N1901" s="3">
        <v>136000000000</v>
      </c>
      <c r="O1901" s="3">
        <v>136000000000</v>
      </c>
    </row>
    <row r="1902" spans="1:15" x14ac:dyDescent="0.15">
      <c r="A1902" s="2">
        <v>40001</v>
      </c>
      <c r="B1902" s="1">
        <v>145.54</v>
      </c>
      <c r="C1902" s="1">
        <v>148.01</v>
      </c>
      <c r="D1902" s="1">
        <v>143.01</v>
      </c>
      <c r="E1902" s="1">
        <v>143.94</v>
      </c>
      <c r="F1902" s="1">
        <v>143.91999999999999</v>
      </c>
      <c r="G1902" s="1">
        <v>1.62</v>
      </c>
      <c r="H1902" s="4">
        <f t="shared" si="77"/>
        <v>1.1255999999999999E-2</v>
      </c>
      <c r="I1902" s="1">
        <v>1.1255999999999999</v>
      </c>
      <c r="J1902" s="4">
        <f t="shared" si="78"/>
        <v>2.9039999999999999E-3</v>
      </c>
      <c r="K1902" s="1">
        <v>0.29039999999999999</v>
      </c>
      <c r="L1902" s="1">
        <v>2740569</v>
      </c>
      <c r="M1902" s="1">
        <v>399773428</v>
      </c>
      <c r="N1902" s="3">
        <v>137000000000</v>
      </c>
      <c r="O1902" s="3">
        <v>137000000000</v>
      </c>
    </row>
    <row r="1903" spans="1:15" x14ac:dyDescent="0.15">
      <c r="A1903" s="2">
        <v>40002</v>
      </c>
      <c r="B1903" s="1">
        <v>143.93</v>
      </c>
      <c r="C1903" s="1">
        <v>145.15</v>
      </c>
      <c r="D1903" s="1">
        <v>141.5</v>
      </c>
      <c r="E1903" s="1">
        <v>143.5</v>
      </c>
      <c r="F1903" s="1">
        <v>145.54</v>
      </c>
      <c r="G1903" s="1">
        <v>-1.61</v>
      </c>
      <c r="H1903" s="4">
        <f t="shared" si="77"/>
        <v>-1.1062000000000001E-2</v>
      </c>
      <c r="I1903" s="1">
        <v>-1.1062000000000001</v>
      </c>
      <c r="J1903" s="4">
        <f t="shared" si="78"/>
        <v>2.8089999999999999E-3</v>
      </c>
      <c r="K1903" s="1">
        <v>0.28089999999999998</v>
      </c>
      <c r="L1903" s="1">
        <v>2651579</v>
      </c>
      <c r="M1903" s="1">
        <v>378380305</v>
      </c>
      <c r="N1903" s="3">
        <v>136000000000</v>
      </c>
      <c r="O1903" s="3">
        <v>136000000000</v>
      </c>
    </row>
    <row r="1904" spans="1:15" x14ac:dyDescent="0.15">
      <c r="A1904" s="2">
        <v>40003</v>
      </c>
      <c r="B1904" s="1">
        <v>147.22</v>
      </c>
      <c r="C1904" s="1">
        <v>148.49</v>
      </c>
      <c r="D1904" s="1">
        <v>143.21</v>
      </c>
      <c r="E1904" s="1">
        <v>143.21</v>
      </c>
      <c r="F1904" s="1">
        <v>143.93</v>
      </c>
      <c r="G1904" s="1">
        <v>3.29</v>
      </c>
      <c r="H1904" s="4">
        <f t="shared" si="77"/>
        <v>2.2858E-2</v>
      </c>
      <c r="I1904" s="1">
        <v>2.2858000000000001</v>
      </c>
      <c r="J1904" s="4">
        <f t="shared" si="78"/>
        <v>3.6709999999999998E-3</v>
      </c>
      <c r="K1904" s="1">
        <v>0.36709999999999998</v>
      </c>
      <c r="L1904" s="1">
        <v>3464234</v>
      </c>
      <c r="M1904" s="1">
        <v>505222990</v>
      </c>
      <c r="N1904" s="3">
        <v>139000000000</v>
      </c>
      <c r="O1904" s="3">
        <v>139000000000</v>
      </c>
    </row>
    <row r="1905" spans="1:15" x14ac:dyDescent="0.15">
      <c r="A1905" s="2">
        <v>40004</v>
      </c>
      <c r="B1905" s="1">
        <v>152.16999999999999</v>
      </c>
      <c r="C1905" s="1">
        <v>153.5</v>
      </c>
      <c r="D1905" s="1">
        <v>147.37</v>
      </c>
      <c r="E1905" s="1">
        <v>147.6</v>
      </c>
      <c r="F1905" s="1">
        <v>147.22</v>
      </c>
      <c r="G1905" s="1">
        <v>4.95</v>
      </c>
      <c r="H1905" s="4">
        <f t="shared" si="77"/>
        <v>3.3623E-2</v>
      </c>
      <c r="I1905" s="1">
        <v>3.3622999999999998</v>
      </c>
      <c r="J1905" s="4">
        <f t="shared" si="78"/>
        <v>3.1540000000000001E-3</v>
      </c>
      <c r="K1905" s="1">
        <v>0.31540000000000001</v>
      </c>
      <c r="L1905" s="1">
        <v>2977018</v>
      </c>
      <c r="M1905" s="1">
        <v>451971144</v>
      </c>
      <c r="N1905" s="3">
        <v>144000000000</v>
      </c>
      <c r="O1905" s="3">
        <v>144000000000</v>
      </c>
    </row>
    <row r="1906" spans="1:15" x14ac:dyDescent="0.15">
      <c r="A1906" s="2">
        <v>40007</v>
      </c>
      <c r="B1906" s="1">
        <v>153.27000000000001</v>
      </c>
      <c r="C1906" s="1">
        <v>154</v>
      </c>
      <c r="D1906" s="1">
        <v>149.33000000000001</v>
      </c>
      <c r="E1906" s="1">
        <v>152.35</v>
      </c>
      <c r="F1906" s="1">
        <v>152.16999999999999</v>
      </c>
      <c r="G1906" s="1">
        <v>1.1000000000000001</v>
      </c>
      <c r="H1906" s="4">
        <f t="shared" si="77"/>
        <v>7.2290000000000002E-3</v>
      </c>
      <c r="I1906" s="1">
        <v>0.72289999999999999</v>
      </c>
      <c r="J1906" s="4">
        <f t="shared" si="78"/>
        <v>4.2129999999999997E-3</v>
      </c>
      <c r="K1906" s="1">
        <v>0.42130000000000001</v>
      </c>
      <c r="L1906" s="1">
        <v>3976567</v>
      </c>
      <c r="M1906" s="1">
        <v>601703320</v>
      </c>
      <c r="N1906" s="3">
        <v>145000000000</v>
      </c>
      <c r="O1906" s="3">
        <v>145000000000</v>
      </c>
    </row>
    <row r="1907" spans="1:15" x14ac:dyDescent="0.15">
      <c r="A1907" s="2">
        <v>40008</v>
      </c>
      <c r="B1907" s="1">
        <v>153.30000000000001</v>
      </c>
      <c r="C1907" s="1">
        <v>154.35</v>
      </c>
      <c r="D1907" s="1">
        <v>152</v>
      </c>
      <c r="E1907" s="1">
        <v>153.19</v>
      </c>
      <c r="F1907" s="1">
        <v>153.27000000000001</v>
      </c>
      <c r="G1907" s="1">
        <v>0.03</v>
      </c>
      <c r="H1907" s="4">
        <f t="shared" si="77"/>
        <v>1.9599999999999999E-4</v>
      </c>
      <c r="I1907" s="1">
        <v>1.9599999999999999E-2</v>
      </c>
      <c r="J1907" s="4">
        <f t="shared" si="78"/>
        <v>2.823E-3</v>
      </c>
      <c r="K1907" s="1">
        <v>0.2823</v>
      </c>
      <c r="L1907" s="1">
        <v>2664455</v>
      </c>
      <c r="M1907" s="1">
        <v>408475427</v>
      </c>
      <c r="N1907" s="3">
        <v>145000000000</v>
      </c>
      <c r="O1907" s="3">
        <v>145000000000</v>
      </c>
    </row>
    <row r="1908" spans="1:15" x14ac:dyDescent="0.15">
      <c r="A1908" s="2">
        <v>40009</v>
      </c>
      <c r="B1908" s="1">
        <v>150.03</v>
      </c>
      <c r="C1908" s="1">
        <v>154.28</v>
      </c>
      <c r="D1908" s="1">
        <v>149.97</v>
      </c>
      <c r="E1908" s="1">
        <v>153.30000000000001</v>
      </c>
      <c r="F1908" s="1">
        <v>153.30000000000001</v>
      </c>
      <c r="G1908" s="1">
        <v>-3.27</v>
      </c>
      <c r="H1908" s="4">
        <f t="shared" si="77"/>
        <v>-2.1331000000000003E-2</v>
      </c>
      <c r="I1908" s="1">
        <v>-2.1331000000000002</v>
      </c>
      <c r="J1908" s="4">
        <f t="shared" si="78"/>
        <v>3.3479999999999998E-3</v>
      </c>
      <c r="K1908" s="1">
        <v>0.33479999999999999</v>
      </c>
      <c r="L1908" s="1">
        <v>3159841</v>
      </c>
      <c r="M1908" s="1">
        <v>477906537</v>
      </c>
      <c r="N1908" s="3">
        <v>142000000000</v>
      </c>
      <c r="O1908" s="3">
        <v>142000000000</v>
      </c>
    </row>
    <row r="1909" spans="1:15" x14ac:dyDescent="0.15">
      <c r="A1909" s="2">
        <v>40010</v>
      </c>
      <c r="B1909" s="1">
        <v>148.44999999999999</v>
      </c>
      <c r="C1909" s="1">
        <v>151</v>
      </c>
      <c r="D1909" s="1">
        <v>147.94999999999999</v>
      </c>
      <c r="E1909" s="1">
        <v>150.51</v>
      </c>
      <c r="F1909" s="1">
        <v>150.03</v>
      </c>
      <c r="G1909" s="1">
        <v>-1.58</v>
      </c>
      <c r="H1909" s="4">
        <f t="shared" si="77"/>
        <v>-1.0530999999999999E-2</v>
      </c>
      <c r="I1909" s="1">
        <v>-1.0530999999999999</v>
      </c>
      <c r="J1909" s="4">
        <f t="shared" si="78"/>
        <v>3.8600000000000001E-3</v>
      </c>
      <c r="K1909" s="1">
        <v>0.38600000000000001</v>
      </c>
      <c r="L1909" s="1">
        <v>3643057</v>
      </c>
      <c r="M1909" s="1">
        <v>542209782</v>
      </c>
      <c r="N1909" s="3">
        <v>140000000000</v>
      </c>
      <c r="O1909" s="3">
        <v>140000000000</v>
      </c>
    </row>
    <row r="1910" spans="1:15" x14ac:dyDescent="0.15">
      <c r="A1910" s="2">
        <v>40011</v>
      </c>
      <c r="B1910" s="1">
        <v>147.91</v>
      </c>
      <c r="C1910" s="1">
        <v>150.49</v>
      </c>
      <c r="D1910" s="1">
        <v>147.69999999999999</v>
      </c>
      <c r="E1910" s="1">
        <v>148.72999999999999</v>
      </c>
      <c r="F1910" s="1">
        <v>148.44999999999999</v>
      </c>
      <c r="G1910" s="1">
        <v>-0.54</v>
      </c>
      <c r="H1910" s="4">
        <f t="shared" si="77"/>
        <v>-3.6380000000000002E-3</v>
      </c>
      <c r="I1910" s="1">
        <v>-0.36380000000000001</v>
      </c>
      <c r="J1910" s="4">
        <f t="shared" si="78"/>
        <v>1.4940000000000001E-3</v>
      </c>
      <c r="K1910" s="1">
        <v>0.14940000000000001</v>
      </c>
      <c r="L1910" s="1">
        <v>1410005</v>
      </c>
      <c r="M1910" s="1">
        <v>210098779</v>
      </c>
      <c r="N1910" s="3">
        <v>140000000000</v>
      </c>
      <c r="O1910" s="3">
        <v>140000000000</v>
      </c>
    </row>
    <row r="1911" spans="1:15" x14ac:dyDescent="0.15">
      <c r="A1911" s="2">
        <v>40014</v>
      </c>
      <c r="B1911" s="1">
        <v>148.11000000000001</v>
      </c>
      <c r="C1911" s="1">
        <v>149.6</v>
      </c>
      <c r="D1911" s="1">
        <v>146.97999999999999</v>
      </c>
      <c r="E1911" s="1">
        <v>148</v>
      </c>
      <c r="F1911" s="1">
        <v>147.91</v>
      </c>
      <c r="G1911" s="1">
        <v>0.2</v>
      </c>
      <c r="H1911" s="4">
        <f t="shared" si="77"/>
        <v>1.3519999999999999E-3</v>
      </c>
      <c r="I1911" s="1">
        <v>0.13519999999999999</v>
      </c>
      <c r="J1911" s="4">
        <f t="shared" si="78"/>
        <v>4.104E-3</v>
      </c>
      <c r="K1911" s="1">
        <v>0.41039999999999999</v>
      </c>
      <c r="L1911" s="1">
        <v>3873799</v>
      </c>
      <c r="M1911" s="1">
        <v>572069340</v>
      </c>
      <c r="N1911" s="3">
        <v>140000000000</v>
      </c>
      <c r="O1911" s="3">
        <v>140000000000</v>
      </c>
    </row>
    <row r="1912" spans="1:15" x14ac:dyDescent="0.15">
      <c r="A1912" s="2">
        <v>40015</v>
      </c>
      <c r="B1912" s="1">
        <v>147.32</v>
      </c>
      <c r="C1912" s="1">
        <v>150.19999999999999</v>
      </c>
      <c r="D1912" s="1">
        <v>146.97</v>
      </c>
      <c r="E1912" s="1">
        <v>148.9</v>
      </c>
      <c r="F1912" s="1">
        <v>148.11000000000001</v>
      </c>
      <c r="G1912" s="1">
        <v>-0.79</v>
      </c>
      <c r="H1912" s="4">
        <f t="shared" si="77"/>
        <v>-5.3340000000000002E-3</v>
      </c>
      <c r="I1912" s="1">
        <v>-0.53339999999999999</v>
      </c>
      <c r="J1912" s="4">
        <f t="shared" si="78"/>
        <v>4.4729999999999995E-3</v>
      </c>
      <c r="K1912" s="1">
        <v>0.44729999999999998</v>
      </c>
      <c r="L1912" s="1">
        <v>4222026</v>
      </c>
      <c r="M1912" s="1">
        <v>627819240</v>
      </c>
      <c r="N1912" s="3">
        <v>139000000000</v>
      </c>
      <c r="O1912" s="3">
        <v>139000000000</v>
      </c>
    </row>
    <row r="1913" spans="1:15" x14ac:dyDescent="0.15">
      <c r="A1913" s="2">
        <v>40016</v>
      </c>
      <c r="B1913" s="1">
        <v>147.41</v>
      </c>
      <c r="C1913" s="1">
        <v>148.38999999999999</v>
      </c>
      <c r="D1913" s="1">
        <v>145.69999999999999</v>
      </c>
      <c r="E1913" s="1">
        <v>147</v>
      </c>
      <c r="F1913" s="1">
        <v>147.32</v>
      </c>
      <c r="G1913" s="1">
        <v>0.09</v>
      </c>
      <c r="H1913" s="4">
        <f t="shared" si="77"/>
        <v>6.11E-4</v>
      </c>
      <c r="I1913" s="1">
        <v>6.1100000000000002E-2</v>
      </c>
      <c r="J1913" s="4">
        <f t="shared" si="78"/>
        <v>2.653E-3</v>
      </c>
      <c r="K1913" s="1">
        <v>0.26529999999999998</v>
      </c>
      <c r="L1913" s="1">
        <v>2503621</v>
      </c>
      <c r="M1913" s="1">
        <v>366601445</v>
      </c>
      <c r="N1913" s="3">
        <v>139000000000</v>
      </c>
      <c r="O1913" s="3">
        <v>139000000000</v>
      </c>
    </row>
    <row r="1914" spans="1:15" x14ac:dyDescent="0.15">
      <c r="A1914" s="2">
        <v>40017</v>
      </c>
      <c r="B1914" s="1">
        <v>146.28</v>
      </c>
      <c r="C1914" s="1">
        <v>147.99</v>
      </c>
      <c r="D1914" s="1">
        <v>146.01</v>
      </c>
      <c r="E1914" s="1">
        <v>147.85</v>
      </c>
      <c r="F1914" s="1">
        <v>147.41</v>
      </c>
      <c r="G1914" s="1">
        <v>-1.1299999999999999</v>
      </c>
      <c r="H1914" s="4">
        <f t="shared" si="77"/>
        <v>-7.6659999999999992E-3</v>
      </c>
      <c r="I1914" s="1">
        <v>-0.76659999999999995</v>
      </c>
      <c r="J1914" s="4">
        <f t="shared" si="78"/>
        <v>1.828E-3</v>
      </c>
      <c r="K1914" s="1">
        <v>0.18279999999999999</v>
      </c>
      <c r="L1914" s="1">
        <v>1724952</v>
      </c>
      <c r="M1914" s="1">
        <v>253176789</v>
      </c>
      <c r="N1914" s="3">
        <v>138000000000</v>
      </c>
      <c r="O1914" s="3">
        <v>138000000000</v>
      </c>
    </row>
    <row r="1915" spans="1:15" x14ac:dyDescent="0.15">
      <c r="A1915" s="2">
        <v>40018</v>
      </c>
      <c r="B1915" s="1">
        <v>147</v>
      </c>
      <c r="C1915" s="1">
        <v>150.79</v>
      </c>
      <c r="D1915" s="1">
        <v>146.28</v>
      </c>
      <c r="E1915" s="1">
        <v>146.58000000000001</v>
      </c>
      <c r="F1915" s="1">
        <v>146.28</v>
      </c>
      <c r="G1915" s="1">
        <v>0.72</v>
      </c>
      <c r="H1915" s="4">
        <f t="shared" si="77"/>
        <v>4.9220000000000002E-3</v>
      </c>
      <c r="I1915" s="1">
        <v>0.49220000000000003</v>
      </c>
      <c r="J1915" s="4">
        <f t="shared" si="78"/>
        <v>4.8070000000000005E-3</v>
      </c>
      <c r="K1915" s="1">
        <v>0.48070000000000002</v>
      </c>
      <c r="L1915" s="1">
        <v>4537056</v>
      </c>
      <c r="M1915" s="1">
        <v>673882706</v>
      </c>
      <c r="N1915" s="3">
        <v>139000000000</v>
      </c>
      <c r="O1915" s="3">
        <v>139000000000</v>
      </c>
    </row>
    <row r="1916" spans="1:15" x14ac:dyDescent="0.15">
      <c r="A1916" s="2">
        <v>40021</v>
      </c>
      <c r="B1916" s="1">
        <v>153.11000000000001</v>
      </c>
      <c r="C1916" s="1">
        <v>153.5</v>
      </c>
      <c r="D1916" s="1">
        <v>147.49</v>
      </c>
      <c r="E1916" s="1">
        <v>147.49</v>
      </c>
      <c r="F1916" s="1">
        <v>147</v>
      </c>
      <c r="G1916" s="1">
        <v>6.11</v>
      </c>
      <c r="H1916" s="4">
        <f t="shared" si="77"/>
        <v>4.1565000000000005E-2</v>
      </c>
      <c r="I1916" s="1">
        <v>4.1565000000000003</v>
      </c>
      <c r="J1916" s="4">
        <f t="shared" si="78"/>
        <v>6.8369999999999993E-3</v>
      </c>
      <c r="K1916" s="1">
        <v>0.68369999999999997</v>
      </c>
      <c r="L1916" s="1">
        <v>6453123</v>
      </c>
      <c r="M1916" s="1">
        <v>969451469</v>
      </c>
      <c r="N1916" s="3">
        <v>145000000000</v>
      </c>
      <c r="O1916" s="3">
        <v>145000000000</v>
      </c>
    </row>
    <row r="1917" spans="1:15" x14ac:dyDescent="0.15">
      <c r="A1917" s="2">
        <v>40022</v>
      </c>
      <c r="B1917" s="1">
        <v>153.19999999999999</v>
      </c>
      <c r="C1917" s="1">
        <v>158.97</v>
      </c>
      <c r="D1917" s="1">
        <v>152.6</v>
      </c>
      <c r="E1917" s="1">
        <v>153.1</v>
      </c>
      <c r="F1917" s="1">
        <v>153.11000000000001</v>
      </c>
      <c r="G1917" s="1">
        <v>0.09</v>
      </c>
      <c r="H1917" s="4">
        <f t="shared" si="77"/>
        <v>5.8799999999999998E-4</v>
      </c>
      <c r="I1917" s="1">
        <v>5.8799999999999998E-2</v>
      </c>
      <c r="J1917" s="4">
        <f t="shared" si="78"/>
        <v>3.8390000000000004E-3</v>
      </c>
      <c r="K1917" s="1">
        <v>0.38390000000000002</v>
      </c>
      <c r="L1917" s="1">
        <v>3622961</v>
      </c>
      <c r="M1917" s="1">
        <v>564423483</v>
      </c>
      <c r="N1917" s="3">
        <v>145000000000</v>
      </c>
      <c r="O1917" s="3">
        <v>145000000000</v>
      </c>
    </row>
    <row r="1918" spans="1:15" x14ac:dyDescent="0.15">
      <c r="A1918" s="2">
        <v>40023</v>
      </c>
      <c r="B1918" s="1">
        <v>148.01</v>
      </c>
      <c r="C1918" s="1">
        <v>156.15</v>
      </c>
      <c r="D1918" s="1">
        <v>144</v>
      </c>
      <c r="E1918" s="1">
        <v>153.30000000000001</v>
      </c>
      <c r="F1918" s="1">
        <v>153.19999999999999</v>
      </c>
      <c r="G1918" s="1">
        <v>-5.19</v>
      </c>
      <c r="H1918" s="4">
        <f t="shared" si="77"/>
        <v>-3.3877000000000004E-2</v>
      </c>
      <c r="I1918" s="1">
        <v>-3.3877000000000002</v>
      </c>
      <c r="J1918" s="4">
        <f t="shared" si="78"/>
        <v>3.9160000000000002E-3</v>
      </c>
      <c r="K1918" s="1">
        <v>0.3916</v>
      </c>
      <c r="L1918" s="1">
        <v>3695563</v>
      </c>
      <c r="M1918" s="1">
        <v>556652765</v>
      </c>
      <c r="N1918" s="3">
        <v>140000000000</v>
      </c>
      <c r="O1918" s="3">
        <v>140000000000</v>
      </c>
    </row>
    <row r="1919" spans="1:15" x14ac:dyDescent="0.15">
      <c r="A1919" s="2">
        <v>40024</v>
      </c>
      <c r="B1919" s="1">
        <v>149.83000000000001</v>
      </c>
      <c r="C1919" s="1">
        <v>151.69999999999999</v>
      </c>
      <c r="D1919" s="1">
        <v>146.51</v>
      </c>
      <c r="E1919" s="1">
        <v>151.69999999999999</v>
      </c>
      <c r="F1919" s="1">
        <v>148.01</v>
      </c>
      <c r="G1919" s="1">
        <v>1.82</v>
      </c>
      <c r="H1919" s="4">
        <f t="shared" si="77"/>
        <v>1.2296E-2</v>
      </c>
      <c r="I1919" s="1">
        <v>1.2296</v>
      </c>
      <c r="J1919" s="4">
        <f t="shared" si="78"/>
        <v>2.9189999999999997E-3</v>
      </c>
      <c r="K1919" s="1">
        <v>0.29189999999999999</v>
      </c>
      <c r="L1919" s="1">
        <v>2755049</v>
      </c>
      <c r="M1919" s="1">
        <v>410415145</v>
      </c>
      <c r="N1919" s="3">
        <v>141000000000</v>
      </c>
      <c r="O1919" s="3">
        <v>141000000000</v>
      </c>
    </row>
    <row r="1920" spans="1:15" x14ac:dyDescent="0.15">
      <c r="A1920" s="2">
        <v>40025</v>
      </c>
      <c r="B1920" s="1">
        <v>150.02000000000001</v>
      </c>
      <c r="C1920" s="1">
        <v>150.99</v>
      </c>
      <c r="D1920" s="1">
        <v>148.65</v>
      </c>
      <c r="E1920" s="1">
        <v>150.99</v>
      </c>
      <c r="F1920" s="1">
        <v>149.83000000000001</v>
      </c>
      <c r="G1920" s="1">
        <v>0.19</v>
      </c>
      <c r="H1920" s="4">
        <f t="shared" si="77"/>
        <v>1.268E-3</v>
      </c>
      <c r="I1920" s="1">
        <v>0.1268</v>
      </c>
      <c r="J1920" s="4">
        <f t="shared" si="78"/>
        <v>3.4960000000000004E-3</v>
      </c>
      <c r="K1920" s="1">
        <v>0.34960000000000002</v>
      </c>
      <c r="L1920" s="1">
        <v>3299219</v>
      </c>
      <c r="M1920" s="1">
        <v>494144461</v>
      </c>
      <c r="N1920" s="3">
        <v>142000000000</v>
      </c>
      <c r="O1920" s="3">
        <v>142000000000</v>
      </c>
    </row>
    <row r="1921" spans="1:15" x14ac:dyDescent="0.15">
      <c r="A1921" s="2">
        <v>40028</v>
      </c>
      <c r="B1921" s="1">
        <v>155.71</v>
      </c>
      <c r="C1921" s="1">
        <v>158.58000000000001</v>
      </c>
      <c r="D1921" s="1">
        <v>152</v>
      </c>
      <c r="E1921" s="1">
        <v>152</v>
      </c>
      <c r="F1921" s="1">
        <v>150.02000000000001</v>
      </c>
      <c r="G1921" s="1">
        <v>5.69</v>
      </c>
      <c r="H1921" s="4">
        <f t="shared" si="77"/>
        <v>3.7928000000000003E-2</v>
      </c>
      <c r="I1921" s="1">
        <v>3.7928000000000002</v>
      </c>
      <c r="J1921" s="4">
        <f t="shared" si="78"/>
        <v>4.7109999999999999E-3</v>
      </c>
      <c r="K1921" s="1">
        <v>0.47110000000000002</v>
      </c>
      <c r="L1921" s="1">
        <v>4445840</v>
      </c>
      <c r="M1921" s="1">
        <v>693624944</v>
      </c>
      <c r="N1921" s="3">
        <v>147000000000</v>
      </c>
      <c r="O1921" s="3">
        <v>147000000000</v>
      </c>
    </row>
    <row r="1922" spans="1:15" x14ac:dyDescent="0.15">
      <c r="A1922" s="2">
        <v>40029</v>
      </c>
      <c r="B1922" s="1">
        <v>154.13</v>
      </c>
      <c r="C1922" s="1">
        <v>157.02000000000001</v>
      </c>
      <c r="D1922" s="1">
        <v>152.6</v>
      </c>
      <c r="E1922" s="1">
        <v>157.02000000000001</v>
      </c>
      <c r="F1922" s="1">
        <v>155.71</v>
      </c>
      <c r="G1922" s="1">
        <v>-1.58</v>
      </c>
      <c r="H1922" s="4">
        <f t="shared" si="77"/>
        <v>-1.0147E-2</v>
      </c>
      <c r="I1922" s="1">
        <v>-1.0146999999999999</v>
      </c>
      <c r="J1922" s="4">
        <f t="shared" si="78"/>
        <v>2.271E-3</v>
      </c>
      <c r="K1922" s="1">
        <v>0.2271</v>
      </c>
      <c r="L1922" s="1">
        <v>2143538</v>
      </c>
      <c r="M1922" s="1">
        <v>329545708</v>
      </c>
      <c r="N1922" s="3">
        <v>145000000000</v>
      </c>
      <c r="O1922" s="3">
        <v>145000000000</v>
      </c>
    </row>
    <row r="1923" spans="1:15" x14ac:dyDescent="0.15">
      <c r="A1923" s="2">
        <v>40030</v>
      </c>
      <c r="B1923" s="1">
        <v>163.77000000000001</v>
      </c>
      <c r="C1923" s="1">
        <v>163.89</v>
      </c>
      <c r="D1923" s="1">
        <v>154.69999999999999</v>
      </c>
      <c r="E1923" s="1">
        <v>154.69999999999999</v>
      </c>
      <c r="F1923" s="1">
        <v>154.13</v>
      </c>
      <c r="G1923" s="1">
        <v>9.64</v>
      </c>
      <c r="H1923" s="4">
        <f t="shared" si="77"/>
        <v>6.2545000000000003E-2</v>
      </c>
      <c r="I1923" s="1">
        <v>6.2545000000000002</v>
      </c>
      <c r="J1923" s="4">
        <f t="shared" si="78"/>
        <v>5.875E-3</v>
      </c>
      <c r="K1923" s="1">
        <v>0.58750000000000002</v>
      </c>
      <c r="L1923" s="1">
        <v>5544896</v>
      </c>
      <c r="M1923" s="1">
        <v>893443535</v>
      </c>
      <c r="N1923" s="3">
        <v>155000000000</v>
      </c>
      <c r="O1923" s="3">
        <v>155000000000</v>
      </c>
    </row>
    <row r="1924" spans="1:15" x14ac:dyDescent="0.15">
      <c r="A1924" s="2">
        <v>40031</v>
      </c>
      <c r="B1924" s="1">
        <v>165.07</v>
      </c>
      <c r="C1924" s="1">
        <v>166.5</v>
      </c>
      <c r="D1924" s="1">
        <v>160.1</v>
      </c>
      <c r="E1924" s="1">
        <v>161.01</v>
      </c>
      <c r="F1924" s="1">
        <v>163.77000000000001</v>
      </c>
      <c r="G1924" s="1">
        <v>1.3</v>
      </c>
      <c r="H1924" s="4">
        <f t="shared" si="77"/>
        <v>7.9379999999999989E-3</v>
      </c>
      <c r="I1924" s="1">
        <v>0.79379999999999995</v>
      </c>
      <c r="J1924" s="4">
        <f t="shared" si="78"/>
        <v>4.1789999999999996E-3</v>
      </c>
      <c r="K1924" s="1">
        <v>0.41789999999999999</v>
      </c>
      <c r="L1924" s="1">
        <v>3944209</v>
      </c>
      <c r="M1924" s="1">
        <v>644496759</v>
      </c>
      <c r="N1924" s="3">
        <v>156000000000</v>
      </c>
      <c r="O1924" s="3">
        <v>156000000000</v>
      </c>
    </row>
    <row r="1925" spans="1:15" x14ac:dyDescent="0.15">
      <c r="A1925" s="2">
        <v>40032</v>
      </c>
      <c r="B1925" s="1">
        <v>163.88</v>
      </c>
      <c r="C1925" s="1">
        <v>170</v>
      </c>
      <c r="D1925" s="1">
        <v>161.56</v>
      </c>
      <c r="E1925" s="1">
        <v>166.8</v>
      </c>
      <c r="F1925" s="1">
        <v>165.07</v>
      </c>
      <c r="G1925" s="1">
        <v>-1.19</v>
      </c>
      <c r="H1925" s="4">
        <f t="shared" si="77"/>
        <v>-7.2090000000000001E-3</v>
      </c>
      <c r="I1925" s="1">
        <v>-0.72089999999999999</v>
      </c>
      <c r="J1925" s="4">
        <f t="shared" si="78"/>
        <v>6.1310000000000002E-3</v>
      </c>
      <c r="K1925" s="1">
        <v>0.61309999999999998</v>
      </c>
      <c r="L1925" s="1">
        <v>5786746</v>
      </c>
      <c r="M1925" s="1">
        <v>953137970</v>
      </c>
      <c r="N1925" s="3">
        <v>155000000000</v>
      </c>
      <c r="O1925" s="3">
        <v>155000000000</v>
      </c>
    </row>
    <row r="1926" spans="1:15" x14ac:dyDescent="0.15">
      <c r="A1926" s="2">
        <v>40035</v>
      </c>
      <c r="B1926" s="1">
        <v>163.5</v>
      </c>
      <c r="C1926" s="1">
        <v>165</v>
      </c>
      <c r="D1926" s="1">
        <v>158.88</v>
      </c>
      <c r="E1926" s="1">
        <v>164.01</v>
      </c>
      <c r="F1926" s="1">
        <v>163.88</v>
      </c>
      <c r="G1926" s="1">
        <v>-0.38</v>
      </c>
      <c r="H1926" s="4">
        <f t="shared" si="77"/>
        <v>-2.3189999999999999E-3</v>
      </c>
      <c r="I1926" s="1">
        <v>-0.2319</v>
      </c>
      <c r="J1926" s="4">
        <f t="shared" si="78"/>
        <v>3.104E-3</v>
      </c>
      <c r="K1926" s="1">
        <v>0.31040000000000001</v>
      </c>
      <c r="L1926" s="1">
        <v>2929893</v>
      </c>
      <c r="M1926" s="1">
        <v>472002862</v>
      </c>
      <c r="N1926" s="3">
        <v>154000000000</v>
      </c>
      <c r="O1926" s="3">
        <v>154000000000</v>
      </c>
    </row>
    <row r="1927" spans="1:15" x14ac:dyDescent="0.15">
      <c r="A1927" s="2">
        <v>40036</v>
      </c>
      <c r="B1927" s="1">
        <v>170</v>
      </c>
      <c r="C1927" s="1">
        <v>172.5</v>
      </c>
      <c r="D1927" s="1">
        <v>161.66</v>
      </c>
      <c r="E1927" s="1">
        <v>163.88</v>
      </c>
      <c r="F1927" s="1">
        <v>163.5</v>
      </c>
      <c r="G1927" s="1">
        <v>6.5</v>
      </c>
      <c r="H1927" s="4">
        <f t="shared" si="77"/>
        <v>3.9754999999999999E-2</v>
      </c>
      <c r="I1927" s="1">
        <v>3.9754999999999998</v>
      </c>
      <c r="J1927" s="4">
        <f t="shared" si="78"/>
        <v>3.8469999999999997E-3</v>
      </c>
      <c r="K1927" s="1">
        <v>0.38469999999999999</v>
      </c>
      <c r="L1927" s="1">
        <v>3630736</v>
      </c>
      <c r="M1927" s="1">
        <v>611324918</v>
      </c>
      <c r="N1927" s="3">
        <v>160000000000</v>
      </c>
      <c r="O1927" s="3">
        <v>160000000000</v>
      </c>
    </row>
    <row r="1928" spans="1:15" x14ac:dyDescent="0.15">
      <c r="A1928" s="2">
        <v>40037</v>
      </c>
      <c r="B1928" s="1">
        <v>166.26</v>
      </c>
      <c r="C1928" s="1">
        <v>175.5</v>
      </c>
      <c r="D1928" s="1">
        <v>162</v>
      </c>
      <c r="E1928" s="1">
        <v>169.9</v>
      </c>
      <c r="F1928" s="1">
        <v>170</v>
      </c>
      <c r="G1928" s="1">
        <v>-3.74</v>
      </c>
      <c r="H1928" s="4">
        <f t="shared" si="77"/>
        <v>-2.2000000000000002E-2</v>
      </c>
      <c r="I1928" s="1">
        <v>-2.2000000000000002</v>
      </c>
      <c r="J1928" s="4">
        <f t="shared" si="78"/>
        <v>4.3869999999999994E-3</v>
      </c>
      <c r="K1928" s="1">
        <v>0.43869999999999998</v>
      </c>
      <c r="L1928" s="1">
        <v>4140439</v>
      </c>
      <c r="M1928" s="1">
        <v>698628591</v>
      </c>
      <c r="N1928" s="3">
        <v>157000000000</v>
      </c>
      <c r="O1928" s="3">
        <v>157000000000</v>
      </c>
    </row>
    <row r="1929" spans="1:15" x14ac:dyDescent="0.15">
      <c r="A1929" s="2">
        <v>40038</v>
      </c>
      <c r="B1929" s="1">
        <v>162.94</v>
      </c>
      <c r="C1929" s="1">
        <v>166.25</v>
      </c>
      <c r="D1929" s="1">
        <v>159.80000000000001</v>
      </c>
      <c r="E1929" s="1">
        <v>162.88</v>
      </c>
      <c r="F1929" s="1">
        <v>166.26</v>
      </c>
      <c r="G1929" s="1">
        <v>-3.32</v>
      </c>
      <c r="H1929" s="4">
        <f t="shared" si="77"/>
        <v>-1.9969000000000001E-2</v>
      </c>
      <c r="I1929" s="1">
        <v>-1.9968999999999999</v>
      </c>
      <c r="J1929" s="4">
        <f t="shared" si="78"/>
        <v>3.578E-3</v>
      </c>
      <c r="K1929" s="1">
        <v>0.35780000000000001</v>
      </c>
      <c r="L1929" s="1">
        <v>3376867</v>
      </c>
      <c r="M1929" s="1">
        <v>544005102</v>
      </c>
      <c r="N1929" s="3">
        <v>154000000000</v>
      </c>
      <c r="O1929" s="3">
        <v>154000000000</v>
      </c>
    </row>
    <row r="1930" spans="1:15" x14ac:dyDescent="0.15">
      <c r="A1930" s="2">
        <v>40039</v>
      </c>
      <c r="B1930" s="1">
        <v>157.78</v>
      </c>
      <c r="C1930" s="1">
        <v>162.99</v>
      </c>
      <c r="D1930" s="1">
        <v>156</v>
      </c>
      <c r="E1930" s="1">
        <v>162.99</v>
      </c>
      <c r="F1930" s="1">
        <v>162.94</v>
      </c>
      <c r="G1930" s="1">
        <v>-5.16</v>
      </c>
      <c r="H1930" s="4">
        <f t="shared" si="77"/>
        <v>-3.1668000000000002E-2</v>
      </c>
      <c r="I1930" s="1">
        <v>-3.1667999999999998</v>
      </c>
      <c r="J1930" s="4">
        <f t="shared" si="78"/>
        <v>2.6179999999999997E-3</v>
      </c>
      <c r="K1930" s="1">
        <v>0.26179999999999998</v>
      </c>
      <c r="L1930" s="1">
        <v>2470694</v>
      </c>
      <c r="M1930" s="1">
        <v>390424195</v>
      </c>
      <c r="N1930" s="3">
        <v>149000000000</v>
      </c>
      <c r="O1930" s="3">
        <v>149000000000</v>
      </c>
    </row>
    <row r="1931" spans="1:15" x14ac:dyDescent="0.15">
      <c r="A1931" s="2">
        <v>40042</v>
      </c>
      <c r="B1931" s="1">
        <v>149.54</v>
      </c>
      <c r="C1931" s="1">
        <v>157.46</v>
      </c>
      <c r="D1931" s="1">
        <v>147.88</v>
      </c>
      <c r="E1931" s="1">
        <v>155.1</v>
      </c>
      <c r="F1931" s="1">
        <v>157.78</v>
      </c>
      <c r="G1931" s="1">
        <v>-8.24</v>
      </c>
      <c r="H1931" s="4">
        <f t="shared" si="77"/>
        <v>-5.2225000000000001E-2</v>
      </c>
      <c r="I1931" s="1">
        <v>-5.2225000000000001</v>
      </c>
      <c r="J1931" s="4">
        <f t="shared" si="78"/>
        <v>3.1519999999999999E-3</v>
      </c>
      <c r="K1931" s="1">
        <v>0.31519999999999998</v>
      </c>
      <c r="L1931" s="1">
        <v>2975040</v>
      </c>
      <c r="M1931" s="1">
        <v>451437989</v>
      </c>
      <c r="N1931" s="3">
        <v>141000000000</v>
      </c>
      <c r="O1931" s="3">
        <v>141000000000</v>
      </c>
    </row>
    <row r="1932" spans="1:15" x14ac:dyDescent="0.15">
      <c r="A1932" s="2">
        <v>40043</v>
      </c>
      <c r="B1932" s="1">
        <v>150.15</v>
      </c>
      <c r="C1932" s="1">
        <v>152.16</v>
      </c>
      <c r="D1932" s="1">
        <v>148.01</v>
      </c>
      <c r="E1932" s="1">
        <v>148.5</v>
      </c>
      <c r="F1932" s="1">
        <v>149.54</v>
      </c>
      <c r="G1932" s="1">
        <v>0.61</v>
      </c>
      <c r="H1932" s="4">
        <f t="shared" si="77"/>
        <v>4.0790000000000002E-3</v>
      </c>
      <c r="I1932" s="1">
        <v>0.40789999999999998</v>
      </c>
      <c r="J1932" s="4">
        <f t="shared" si="78"/>
        <v>3.1619999999999999E-3</v>
      </c>
      <c r="K1932" s="1">
        <v>0.31619999999999998</v>
      </c>
      <c r="L1932" s="1">
        <v>2983979</v>
      </c>
      <c r="M1932" s="1">
        <v>448107193</v>
      </c>
      <c r="N1932" s="3">
        <v>142000000000</v>
      </c>
      <c r="O1932" s="3">
        <v>142000000000</v>
      </c>
    </row>
    <row r="1933" spans="1:15" x14ac:dyDescent="0.15">
      <c r="A1933" s="2">
        <v>40044</v>
      </c>
      <c r="B1933" s="1">
        <v>149.61000000000001</v>
      </c>
      <c r="C1933" s="1">
        <v>155.1</v>
      </c>
      <c r="D1933" s="1">
        <v>148</v>
      </c>
      <c r="E1933" s="1">
        <v>151.97</v>
      </c>
      <c r="F1933" s="1">
        <v>150.15</v>
      </c>
      <c r="G1933" s="1">
        <v>-0.54</v>
      </c>
      <c r="H1933" s="4">
        <f t="shared" si="77"/>
        <v>-3.5959999999999998E-3</v>
      </c>
      <c r="I1933" s="1">
        <v>-0.35959999999999998</v>
      </c>
      <c r="J1933" s="4">
        <f t="shared" si="78"/>
        <v>3.558E-3</v>
      </c>
      <c r="K1933" s="1">
        <v>0.35580000000000001</v>
      </c>
      <c r="L1933" s="1">
        <v>3357636</v>
      </c>
      <c r="M1933" s="1">
        <v>509878566</v>
      </c>
      <c r="N1933" s="3">
        <v>141000000000</v>
      </c>
      <c r="O1933" s="3">
        <v>141000000000</v>
      </c>
    </row>
    <row r="1934" spans="1:15" x14ac:dyDescent="0.15">
      <c r="A1934" s="2">
        <v>40045</v>
      </c>
      <c r="B1934" s="1">
        <v>151.99</v>
      </c>
      <c r="C1934" s="1">
        <v>152.5</v>
      </c>
      <c r="D1934" s="1">
        <v>148</v>
      </c>
      <c r="E1934" s="1">
        <v>149</v>
      </c>
      <c r="F1934" s="1">
        <v>149.61000000000001</v>
      </c>
      <c r="G1934" s="1">
        <v>2.38</v>
      </c>
      <c r="H1934" s="4">
        <f t="shared" si="77"/>
        <v>1.5907999999999999E-2</v>
      </c>
      <c r="I1934" s="1">
        <v>1.5908</v>
      </c>
      <c r="J1934" s="4">
        <f t="shared" si="78"/>
        <v>3.666E-3</v>
      </c>
      <c r="K1934" s="1">
        <v>0.36659999999999998</v>
      </c>
      <c r="L1934" s="1">
        <v>3459953</v>
      </c>
      <c r="M1934" s="1">
        <v>522725007</v>
      </c>
      <c r="N1934" s="3">
        <v>143000000000</v>
      </c>
      <c r="O1934" s="3">
        <v>143000000000</v>
      </c>
    </row>
    <row r="1935" spans="1:15" x14ac:dyDescent="0.15">
      <c r="A1935" s="2">
        <v>40046</v>
      </c>
      <c r="B1935" s="1">
        <v>156.51</v>
      </c>
      <c r="C1935" s="1">
        <v>157</v>
      </c>
      <c r="D1935" s="1">
        <v>151.01</v>
      </c>
      <c r="E1935" s="1">
        <v>152.01</v>
      </c>
      <c r="F1935" s="1">
        <v>151.99</v>
      </c>
      <c r="G1935" s="1">
        <v>4.5199999999999996</v>
      </c>
      <c r="H1935" s="4">
        <f t="shared" si="77"/>
        <v>2.9739000000000002E-2</v>
      </c>
      <c r="I1935" s="1">
        <v>2.9739</v>
      </c>
      <c r="J1935" s="4">
        <f t="shared" si="78"/>
        <v>2.6219999999999998E-3</v>
      </c>
      <c r="K1935" s="1">
        <v>0.26219999999999999</v>
      </c>
      <c r="L1935" s="1">
        <v>2474337</v>
      </c>
      <c r="M1935" s="1">
        <v>383636526</v>
      </c>
      <c r="N1935" s="3">
        <v>148000000000</v>
      </c>
      <c r="O1935" s="3">
        <v>148000000000</v>
      </c>
    </row>
    <row r="1936" spans="1:15" x14ac:dyDescent="0.15">
      <c r="A1936" s="2">
        <v>40049</v>
      </c>
      <c r="B1936" s="1">
        <v>158.41</v>
      </c>
      <c r="C1936" s="1">
        <v>158.99</v>
      </c>
      <c r="D1936" s="1">
        <v>156.55000000000001</v>
      </c>
      <c r="E1936" s="1">
        <v>156.99</v>
      </c>
      <c r="F1936" s="1">
        <v>156.51</v>
      </c>
      <c r="G1936" s="1">
        <v>1.9</v>
      </c>
      <c r="H1936" s="4">
        <f t="shared" si="77"/>
        <v>1.214E-2</v>
      </c>
      <c r="I1936" s="1">
        <v>1.214</v>
      </c>
      <c r="J1936" s="4">
        <f t="shared" si="78"/>
        <v>1.4219999999999999E-3</v>
      </c>
      <c r="K1936" s="1">
        <v>0.14219999999999999</v>
      </c>
      <c r="L1936" s="1">
        <v>1341758</v>
      </c>
      <c r="M1936" s="1">
        <v>212008261</v>
      </c>
      <c r="N1936" s="3">
        <v>150000000000</v>
      </c>
      <c r="O1936" s="3">
        <v>150000000000</v>
      </c>
    </row>
    <row r="1937" spans="1:15" x14ac:dyDescent="0.15">
      <c r="A1937" s="2">
        <v>40050</v>
      </c>
      <c r="B1937" s="1">
        <v>155.91</v>
      </c>
      <c r="C1937" s="1">
        <v>157.9</v>
      </c>
      <c r="D1937" s="1">
        <v>152.1</v>
      </c>
      <c r="E1937" s="1">
        <v>157.9</v>
      </c>
      <c r="F1937" s="1">
        <v>158.41</v>
      </c>
      <c r="G1937" s="1">
        <v>-2.5</v>
      </c>
      <c r="H1937" s="4">
        <f t="shared" ref="H1937:H2000" si="79">I1937/100</f>
        <v>-1.5782000000000001E-2</v>
      </c>
      <c r="I1937" s="1">
        <v>-1.5782</v>
      </c>
      <c r="J1937" s="4">
        <f t="shared" si="78"/>
        <v>2.5959999999999998E-3</v>
      </c>
      <c r="K1937" s="1">
        <v>0.2596</v>
      </c>
      <c r="L1937" s="1">
        <v>2450125</v>
      </c>
      <c r="M1937" s="1">
        <v>377947429</v>
      </c>
      <c r="N1937" s="3">
        <v>147000000000</v>
      </c>
      <c r="O1937" s="3">
        <v>147000000000</v>
      </c>
    </row>
    <row r="1938" spans="1:15" x14ac:dyDescent="0.15">
      <c r="A1938" s="2">
        <v>40051</v>
      </c>
      <c r="B1938" s="1">
        <v>159.19</v>
      </c>
      <c r="C1938" s="1">
        <v>160.5</v>
      </c>
      <c r="D1938" s="1">
        <v>153.53</v>
      </c>
      <c r="E1938" s="1">
        <v>153.53</v>
      </c>
      <c r="F1938" s="1">
        <v>155.91</v>
      </c>
      <c r="G1938" s="1">
        <v>3.28</v>
      </c>
      <c r="H1938" s="4">
        <f t="shared" si="79"/>
        <v>2.1038000000000001E-2</v>
      </c>
      <c r="I1938" s="1">
        <v>2.1038000000000001</v>
      </c>
      <c r="J1938" s="4">
        <f t="shared" si="78"/>
        <v>2.369E-3</v>
      </c>
      <c r="K1938" s="1">
        <v>0.2369</v>
      </c>
      <c r="L1938" s="1">
        <v>2235461</v>
      </c>
      <c r="M1938" s="1">
        <v>353413336</v>
      </c>
      <c r="N1938" s="3">
        <v>150000000000</v>
      </c>
      <c r="O1938" s="3">
        <v>150000000000</v>
      </c>
    </row>
    <row r="1939" spans="1:15" x14ac:dyDescent="0.15">
      <c r="A1939" s="2">
        <v>40052</v>
      </c>
      <c r="B1939" s="1">
        <v>161.34</v>
      </c>
      <c r="C1939" s="1">
        <v>162.68</v>
      </c>
      <c r="D1939" s="1">
        <v>158</v>
      </c>
      <c r="E1939" s="1">
        <v>158.88</v>
      </c>
      <c r="F1939" s="1">
        <v>159.19</v>
      </c>
      <c r="G1939" s="1">
        <v>2.15</v>
      </c>
      <c r="H1939" s="4">
        <f t="shared" si="79"/>
        <v>1.3506000000000001E-2</v>
      </c>
      <c r="I1939" s="1">
        <v>1.3506</v>
      </c>
      <c r="J1939" s="4">
        <f t="shared" si="78"/>
        <v>2.3480000000000003E-3</v>
      </c>
      <c r="K1939" s="1">
        <v>0.23480000000000001</v>
      </c>
      <c r="L1939" s="1">
        <v>2216114</v>
      </c>
      <c r="M1939" s="1">
        <v>356997195</v>
      </c>
      <c r="N1939" s="3">
        <v>152000000000</v>
      </c>
      <c r="O1939" s="3">
        <v>152000000000</v>
      </c>
    </row>
    <row r="1940" spans="1:15" x14ac:dyDescent="0.15">
      <c r="A1940" s="2">
        <v>40053</v>
      </c>
      <c r="B1940" s="1">
        <v>159.27000000000001</v>
      </c>
      <c r="C1940" s="1">
        <v>162.69999999999999</v>
      </c>
      <c r="D1940" s="1">
        <v>159</v>
      </c>
      <c r="E1940" s="1">
        <v>161</v>
      </c>
      <c r="F1940" s="1">
        <v>161.34</v>
      </c>
      <c r="G1940" s="1">
        <v>-2.0699999999999998</v>
      </c>
      <c r="H1940" s="4">
        <f t="shared" si="79"/>
        <v>-1.2829999999999999E-2</v>
      </c>
      <c r="I1940" s="1">
        <v>-1.2829999999999999</v>
      </c>
      <c r="J1940" s="4">
        <f t="shared" si="78"/>
        <v>2.5480000000000004E-3</v>
      </c>
      <c r="K1940" s="1">
        <v>0.25480000000000003</v>
      </c>
      <c r="L1940" s="1">
        <v>2404913</v>
      </c>
      <c r="M1940" s="1">
        <v>386203839</v>
      </c>
      <c r="N1940" s="3">
        <v>150000000000</v>
      </c>
      <c r="O1940" s="3">
        <v>150000000000</v>
      </c>
    </row>
    <row r="1941" spans="1:15" x14ac:dyDescent="0.15">
      <c r="A1941" s="2">
        <v>40056</v>
      </c>
      <c r="B1941" s="1">
        <v>149.99</v>
      </c>
      <c r="C1941" s="1">
        <v>158.01</v>
      </c>
      <c r="D1941" s="1">
        <v>149.5</v>
      </c>
      <c r="E1941" s="1">
        <v>158</v>
      </c>
      <c r="F1941" s="1">
        <v>159.27000000000001</v>
      </c>
      <c r="G1941" s="1">
        <v>-9.2799999999999994</v>
      </c>
      <c r="H1941" s="4">
        <f t="shared" si="79"/>
        <v>-5.8265999999999998E-2</v>
      </c>
      <c r="I1941" s="1">
        <v>-5.8266</v>
      </c>
      <c r="J1941" s="4">
        <f t="shared" si="78"/>
        <v>3.9560000000000003E-3</v>
      </c>
      <c r="K1941" s="1">
        <v>0.39560000000000001</v>
      </c>
      <c r="L1941" s="1">
        <v>3733394</v>
      </c>
      <c r="M1941" s="1">
        <v>568178140</v>
      </c>
      <c r="N1941" s="3">
        <v>142000000000</v>
      </c>
      <c r="O1941" s="3">
        <v>142000000000</v>
      </c>
    </row>
    <row r="1942" spans="1:15" x14ac:dyDescent="0.15">
      <c r="A1942" s="2">
        <v>40057</v>
      </c>
      <c r="B1942" s="1">
        <v>151.55000000000001</v>
      </c>
      <c r="C1942" s="1">
        <v>155.30000000000001</v>
      </c>
      <c r="D1942" s="1">
        <v>149.97</v>
      </c>
      <c r="E1942" s="1">
        <v>150</v>
      </c>
      <c r="F1942" s="1">
        <v>149.99</v>
      </c>
      <c r="G1942" s="1">
        <v>1.56</v>
      </c>
      <c r="H1942" s="4">
        <f t="shared" si="79"/>
        <v>1.0401000000000001E-2</v>
      </c>
      <c r="I1942" s="1">
        <v>1.0401</v>
      </c>
      <c r="J1942" s="4">
        <f t="shared" si="78"/>
        <v>2.186E-3</v>
      </c>
      <c r="K1942" s="1">
        <v>0.21859999999999999</v>
      </c>
      <c r="L1942" s="1">
        <v>2063249</v>
      </c>
      <c r="M1942" s="1">
        <v>313194378</v>
      </c>
      <c r="N1942" s="3">
        <v>143000000000</v>
      </c>
      <c r="O1942" s="3">
        <v>143000000000</v>
      </c>
    </row>
    <row r="1943" spans="1:15" x14ac:dyDescent="0.15">
      <c r="A1943" s="2">
        <v>40058</v>
      </c>
      <c r="B1943" s="1">
        <v>150.82</v>
      </c>
      <c r="C1943" s="1">
        <v>151.94999999999999</v>
      </c>
      <c r="D1943" s="1">
        <v>149.56</v>
      </c>
      <c r="E1943" s="1">
        <v>150.97999999999999</v>
      </c>
      <c r="F1943" s="1">
        <v>151.55000000000001</v>
      </c>
      <c r="G1943" s="1">
        <v>-0.73</v>
      </c>
      <c r="H1943" s="4">
        <f t="shared" si="79"/>
        <v>-4.8170000000000001E-3</v>
      </c>
      <c r="I1943" s="1">
        <v>-0.48170000000000002</v>
      </c>
      <c r="J1943" s="4">
        <f t="shared" si="78"/>
        <v>1.712E-3</v>
      </c>
      <c r="K1943" s="1">
        <v>0.17119999999999999</v>
      </c>
      <c r="L1943" s="1">
        <v>1615629</v>
      </c>
      <c r="M1943" s="1">
        <v>243221073</v>
      </c>
      <c r="N1943" s="3">
        <v>142000000000</v>
      </c>
      <c r="O1943" s="3">
        <v>142000000000</v>
      </c>
    </row>
    <row r="1944" spans="1:15" x14ac:dyDescent="0.15">
      <c r="A1944" s="2">
        <v>40059</v>
      </c>
      <c r="B1944" s="1">
        <v>155.11000000000001</v>
      </c>
      <c r="C1944" s="1">
        <v>155.5</v>
      </c>
      <c r="D1944" s="1">
        <v>150.02000000000001</v>
      </c>
      <c r="E1944" s="1">
        <v>150.05000000000001</v>
      </c>
      <c r="F1944" s="1">
        <v>150.82</v>
      </c>
      <c r="G1944" s="1">
        <v>4.29</v>
      </c>
      <c r="H1944" s="4">
        <f t="shared" si="79"/>
        <v>2.8445000000000002E-2</v>
      </c>
      <c r="I1944" s="1">
        <v>2.8445</v>
      </c>
      <c r="J1944" s="4">
        <f t="shared" si="78"/>
        <v>2.0300000000000001E-3</v>
      </c>
      <c r="K1944" s="1">
        <v>0.20300000000000001</v>
      </c>
      <c r="L1944" s="1">
        <v>1915657</v>
      </c>
      <c r="M1944" s="1">
        <v>293428432</v>
      </c>
      <c r="N1944" s="3">
        <v>146000000000</v>
      </c>
      <c r="O1944" s="3">
        <v>146000000000</v>
      </c>
    </row>
    <row r="1945" spans="1:15" x14ac:dyDescent="0.15">
      <c r="A1945" s="2">
        <v>40060</v>
      </c>
      <c r="B1945" s="1">
        <v>155.37</v>
      </c>
      <c r="C1945" s="1">
        <v>156</v>
      </c>
      <c r="D1945" s="1">
        <v>153</v>
      </c>
      <c r="E1945" s="1">
        <v>154.99</v>
      </c>
      <c r="F1945" s="1">
        <v>155.11000000000001</v>
      </c>
      <c r="G1945" s="1">
        <v>0.26</v>
      </c>
      <c r="H1945" s="4">
        <f t="shared" si="79"/>
        <v>1.676E-3</v>
      </c>
      <c r="I1945" s="1">
        <v>0.1676</v>
      </c>
      <c r="J1945" s="4">
        <f t="shared" si="78"/>
        <v>2.284E-3</v>
      </c>
      <c r="K1945" s="1">
        <v>0.22839999999999999</v>
      </c>
      <c r="L1945" s="1">
        <v>2155402</v>
      </c>
      <c r="M1945" s="1">
        <v>332587085</v>
      </c>
      <c r="N1945" s="3">
        <v>147000000000</v>
      </c>
      <c r="O1945" s="3">
        <v>147000000000</v>
      </c>
    </row>
    <row r="1946" spans="1:15" x14ac:dyDescent="0.15">
      <c r="A1946" s="2">
        <v>40063</v>
      </c>
      <c r="B1946" s="1">
        <v>161.88999999999999</v>
      </c>
      <c r="C1946" s="1">
        <v>165.5</v>
      </c>
      <c r="D1946" s="1">
        <v>156.28</v>
      </c>
      <c r="E1946" s="1">
        <v>156.41999999999999</v>
      </c>
      <c r="F1946" s="1">
        <v>155.37</v>
      </c>
      <c r="G1946" s="1">
        <v>6.52</v>
      </c>
      <c r="H1946" s="4">
        <f t="shared" si="79"/>
        <v>4.1963999999999994E-2</v>
      </c>
      <c r="I1946" s="1">
        <v>4.1963999999999997</v>
      </c>
      <c r="J1946" s="4">
        <f t="shared" si="78"/>
        <v>4.1159999999999999E-3</v>
      </c>
      <c r="K1946" s="1">
        <v>0.41160000000000002</v>
      </c>
      <c r="L1946" s="1">
        <v>3884516</v>
      </c>
      <c r="M1946" s="1">
        <v>630053587</v>
      </c>
      <c r="N1946" s="3">
        <v>153000000000</v>
      </c>
      <c r="O1946" s="3">
        <v>153000000000</v>
      </c>
    </row>
    <row r="1947" spans="1:15" x14ac:dyDescent="0.15">
      <c r="A1947" s="2">
        <v>40064</v>
      </c>
      <c r="B1947" s="1">
        <v>166.45</v>
      </c>
      <c r="C1947" s="1">
        <v>168.2</v>
      </c>
      <c r="D1947" s="1">
        <v>159.12</v>
      </c>
      <c r="E1947" s="1">
        <v>161.9</v>
      </c>
      <c r="F1947" s="1">
        <v>161.88999999999999</v>
      </c>
      <c r="G1947" s="1">
        <v>4.5599999999999996</v>
      </c>
      <c r="H1947" s="4">
        <f t="shared" si="79"/>
        <v>2.8167000000000001E-2</v>
      </c>
      <c r="I1947" s="1">
        <v>2.8167</v>
      </c>
      <c r="J1947" s="4">
        <f t="shared" si="78"/>
        <v>3.6540000000000001E-3</v>
      </c>
      <c r="K1947" s="1">
        <v>0.3654</v>
      </c>
      <c r="L1947" s="1">
        <v>3449008</v>
      </c>
      <c r="M1947" s="1">
        <v>572753391</v>
      </c>
      <c r="N1947" s="3">
        <v>157000000000</v>
      </c>
      <c r="O1947" s="3">
        <v>157000000000</v>
      </c>
    </row>
    <row r="1948" spans="1:15" x14ac:dyDescent="0.15">
      <c r="A1948" s="2">
        <v>40065</v>
      </c>
      <c r="B1948" s="1">
        <v>164.34</v>
      </c>
      <c r="C1948" s="1">
        <v>168.99</v>
      </c>
      <c r="D1948" s="1">
        <v>162</v>
      </c>
      <c r="E1948" s="1">
        <v>166.45</v>
      </c>
      <c r="F1948" s="1">
        <v>166.45</v>
      </c>
      <c r="G1948" s="1">
        <v>-2.11</v>
      </c>
      <c r="H1948" s="4">
        <f t="shared" si="79"/>
        <v>-1.2676E-2</v>
      </c>
      <c r="I1948" s="1">
        <v>-1.2676000000000001</v>
      </c>
      <c r="J1948" s="4">
        <f t="shared" si="78"/>
        <v>3.3059999999999999E-3</v>
      </c>
      <c r="K1948" s="1">
        <v>0.3306</v>
      </c>
      <c r="L1948" s="1">
        <v>3120277</v>
      </c>
      <c r="M1948" s="1">
        <v>512038300</v>
      </c>
      <c r="N1948" s="3">
        <v>155000000000</v>
      </c>
      <c r="O1948" s="3">
        <v>155000000000</v>
      </c>
    </row>
    <row r="1949" spans="1:15" x14ac:dyDescent="0.15">
      <c r="A1949" s="2">
        <v>40066</v>
      </c>
      <c r="B1949" s="1">
        <v>165.95</v>
      </c>
      <c r="C1949" s="1">
        <v>166.1</v>
      </c>
      <c r="D1949" s="1">
        <v>162.5</v>
      </c>
      <c r="E1949" s="1">
        <v>164.3</v>
      </c>
      <c r="F1949" s="1">
        <v>164.34</v>
      </c>
      <c r="G1949" s="1">
        <v>1.61</v>
      </c>
      <c r="H1949" s="4">
        <f t="shared" si="79"/>
        <v>9.7970000000000002E-3</v>
      </c>
      <c r="I1949" s="1">
        <v>0.97970000000000002</v>
      </c>
      <c r="J1949" s="4">
        <f t="shared" si="78"/>
        <v>1.4039999999999999E-3</v>
      </c>
      <c r="K1949" s="1">
        <v>0.1404</v>
      </c>
      <c r="L1949" s="1">
        <v>1325477</v>
      </c>
      <c r="M1949" s="1">
        <v>218828433</v>
      </c>
      <c r="N1949" s="3">
        <v>157000000000</v>
      </c>
      <c r="O1949" s="3">
        <v>157000000000</v>
      </c>
    </row>
    <row r="1950" spans="1:15" x14ac:dyDescent="0.15">
      <c r="A1950" s="2">
        <v>40067</v>
      </c>
      <c r="B1950" s="1">
        <v>166.77</v>
      </c>
      <c r="C1950" s="1">
        <v>168</v>
      </c>
      <c r="D1950" s="1">
        <v>163.9</v>
      </c>
      <c r="E1950" s="1">
        <v>165.9</v>
      </c>
      <c r="F1950" s="1">
        <v>165.95</v>
      </c>
      <c r="G1950" s="1">
        <v>0.82</v>
      </c>
      <c r="H1950" s="4">
        <f t="shared" si="79"/>
        <v>4.9410000000000001E-3</v>
      </c>
      <c r="I1950" s="1">
        <v>0.49409999999999998</v>
      </c>
      <c r="J1950" s="4">
        <f t="shared" si="78"/>
        <v>1.4269999999999999E-3</v>
      </c>
      <c r="K1950" s="1">
        <v>0.14269999999999999</v>
      </c>
      <c r="L1950" s="1">
        <v>1347190</v>
      </c>
      <c r="M1950" s="1">
        <v>224260634</v>
      </c>
      <c r="N1950" s="3">
        <v>157000000000</v>
      </c>
      <c r="O1950" s="3">
        <v>157000000000</v>
      </c>
    </row>
    <row r="1951" spans="1:15" x14ac:dyDescent="0.15">
      <c r="A1951" s="2">
        <v>40070</v>
      </c>
      <c r="B1951" s="1">
        <v>167.08</v>
      </c>
      <c r="C1951" s="1">
        <v>169</v>
      </c>
      <c r="D1951" s="1">
        <v>166.8</v>
      </c>
      <c r="E1951" s="1">
        <v>168.05</v>
      </c>
      <c r="F1951" s="1">
        <v>166.77</v>
      </c>
      <c r="G1951" s="1">
        <v>0.31</v>
      </c>
      <c r="H1951" s="4">
        <f t="shared" si="79"/>
        <v>1.8590000000000002E-3</v>
      </c>
      <c r="I1951" s="1">
        <v>0.18590000000000001</v>
      </c>
      <c r="J1951" s="4">
        <f t="shared" si="78"/>
        <v>1.6479999999999999E-3</v>
      </c>
      <c r="K1951" s="1">
        <v>0.1648</v>
      </c>
      <c r="L1951" s="1">
        <v>1555148</v>
      </c>
      <c r="M1951" s="1">
        <v>260573647</v>
      </c>
      <c r="N1951" s="3">
        <v>158000000000</v>
      </c>
      <c r="O1951" s="3">
        <v>158000000000</v>
      </c>
    </row>
    <row r="1952" spans="1:15" x14ac:dyDescent="0.15">
      <c r="A1952" s="2">
        <v>40071</v>
      </c>
      <c r="B1952" s="1">
        <v>165.55</v>
      </c>
      <c r="C1952" s="1">
        <v>168.81</v>
      </c>
      <c r="D1952" s="1">
        <v>164.23</v>
      </c>
      <c r="E1952" s="1">
        <v>167.2</v>
      </c>
      <c r="F1952" s="1">
        <v>167.08</v>
      </c>
      <c r="G1952" s="1">
        <v>-1.53</v>
      </c>
      <c r="H1952" s="4">
        <f t="shared" si="79"/>
        <v>-9.1570000000000002E-3</v>
      </c>
      <c r="I1952" s="1">
        <v>-0.91569999999999996</v>
      </c>
      <c r="J1952" s="4">
        <f t="shared" si="78"/>
        <v>1.8879999999999999E-3</v>
      </c>
      <c r="K1952" s="1">
        <v>0.1888</v>
      </c>
      <c r="L1952" s="1">
        <v>1781601</v>
      </c>
      <c r="M1952" s="1">
        <v>294648966</v>
      </c>
      <c r="N1952" s="3">
        <v>156000000000</v>
      </c>
      <c r="O1952" s="3">
        <v>156000000000</v>
      </c>
    </row>
    <row r="1953" spans="1:15" x14ac:dyDescent="0.15">
      <c r="A1953" s="2">
        <v>40072</v>
      </c>
      <c r="B1953" s="1">
        <v>164.76</v>
      </c>
      <c r="C1953" s="1">
        <v>166.9</v>
      </c>
      <c r="D1953" s="1">
        <v>162.88</v>
      </c>
      <c r="E1953" s="1">
        <v>165.03</v>
      </c>
      <c r="F1953" s="1">
        <v>165.55</v>
      </c>
      <c r="G1953" s="1">
        <v>-0.79</v>
      </c>
      <c r="H1953" s="4">
        <f t="shared" si="79"/>
        <v>-4.7720000000000002E-3</v>
      </c>
      <c r="I1953" s="1">
        <v>-0.47720000000000001</v>
      </c>
      <c r="J1953" s="4">
        <f t="shared" si="78"/>
        <v>1.423E-3</v>
      </c>
      <c r="K1953" s="1">
        <v>0.14230000000000001</v>
      </c>
      <c r="L1953" s="1">
        <v>1343134</v>
      </c>
      <c r="M1953" s="1">
        <v>219954118</v>
      </c>
      <c r="N1953" s="3">
        <v>156000000000</v>
      </c>
      <c r="O1953" s="3">
        <v>156000000000</v>
      </c>
    </row>
    <row r="1954" spans="1:15" x14ac:dyDescent="0.15">
      <c r="A1954" s="2">
        <v>40073</v>
      </c>
      <c r="B1954" s="1">
        <v>164.77</v>
      </c>
      <c r="C1954" s="1">
        <v>165.75</v>
      </c>
      <c r="D1954" s="1">
        <v>164.41</v>
      </c>
      <c r="E1954" s="1">
        <v>164.8</v>
      </c>
      <c r="F1954" s="1">
        <v>164.76</v>
      </c>
      <c r="G1954" s="1">
        <v>0.01</v>
      </c>
      <c r="H1954" s="4">
        <f t="shared" si="79"/>
        <v>6.1000000000000005E-5</v>
      </c>
      <c r="I1954" s="1">
        <v>6.1000000000000004E-3</v>
      </c>
      <c r="J1954" s="4">
        <f t="shared" si="78"/>
        <v>1.769E-3</v>
      </c>
      <c r="K1954" s="1">
        <v>0.1769</v>
      </c>
      <c r="L1954" s="1">
        <v>1669416</v>
      </c>
      <c r="M1954" s="1">
        <v>275360254</v>
      </c>
      <c r="N1954" s="3">
        <v>156000000000</v>
      </c>
      <c r="O1954" s="3">
        <v>156000000000</v>
      </c>
    </row>
    <row r="1955" spans="1:15" x14ac:dyDescent="0.15">
      <c r="A1955" s="2">
        <v>40074</v>
      </c>
      <c r="B1955" s="1">
        <v>162.78</v>
      </c>
      <c r="C1955" s="1">
        <v>164.85</v>
      </c>
      <c r="D1955" s="1">
        <v>162</v>
      </c>
      <c r="E1955" s="1">
        <v>164.8</v>
      </c>
      <c r="F1955" s="1">
        <v>164.77</v>
      </c>
      <c r="G1955" s="1">
        <v>-1.99</v>
      </c>
      <c r="H1955" s="4">
        <f t="shared" si="79"/>
        <v>-1.2076999999999999E-2</v>
      </c>
      <c r="I1955" s="1">
        <v>-1.2077</v>
      </c>
      <c r="J1955" s="4">
        <f t="shared" si="78"/>
        <v>1.951E-3</v>
      </c>
      <c r="K1955" s="1">
        <v>0.1951</v>
      </c>
      <c r="L1955" s="1">
        <v>1841155</v>
      </c>
      <c r="M1955" s="1">
        <v>301101120</v>
      </c>
      <c r="N1955" s="3">
        <v>154000000000</v>
      </c>
      <c r="O1955" s="3">
        <v>154000000000</v>
      </c>
    </row>
    <row r="1956" spans="1:15" x14ac:dyDescent="0.15">
      <c r="A1956" s="2">
        <v>40077</v>
      </c>
      <c r="B1956" s="1">
        <v>165.42</v>
      </c>
      <c r="C1956" s="1">
        <v>165.6</v>
      </c>
      <c r="D1956" s="1">
        <v>159.19999999999999</v>
      </c>
      <c r="E1956" s="1">
        <v>161.33000000000001</v>
      </c>
      <c r="F1956" s="1">
        <v>162.78</v>
      </c>
      <c r="G1956" s="1">
        <v>2.64</v>
      </c>
      <c r="H1956" s="4">
        <f t="shared" si="79"/>
        <v>1.6218E-2</v>
      </c>
      <c r="I1956" s="1">
        <v>1.6217999999999999</v>
      </c>
      <c r="J1956" s="4">
        <f t="shared" si="78"/>
        <v>2.7689999999999998E-3</v>
      </c>
      <c r="K1956" s="1">
        <v>0.27689999999999998</v>
      </c>
      <c r="L1956" s="1">
        <v>2612924</v>
      </c>
      <c r="M1956" s="1">
        <v>422889399</v>
      </c>
      <c r="N1956" s="3">
        <v>156000000000</v>
      </c>
      <c r="O1956" s="3">
        <v>156000000000</v>
      </c>
    </row>
    <row r="1957" spans="1:15" x14ac:dyDescent="0.15">
      <c r="A1957" s="2">
        <v>40078</v>
      </c>
      <c r="B1957" s="1">
        <v>169.59</v>
      </c>
      <c r="C1957" s="1">
        <v>171.69</v>
      </c>
      <c r="D1957" s="1">
        <v>164.48</v>
      </c>
      <c r="E1957" s="1">
        <v>165.11</v>
      </c>
      <c r="F1957" s="1">
        <v>165.42</v>
      </c>
      <c r="G1957" s="1">
        <v>4.17</v>
      </c>
      <c r="H1957" s="4">
        <f t="shared" si="79"/>
        <v>2.5209000000000002E-2</v>
      </c>
      <c r="I1957" s="1">
        <v>2.5209000000000001</v>
      </c>
      <c r="J1957" s="4">
        <f t="shared" si="78"/>
        <v>4.3410000000000002E-3</v>
      </c>
      <c r="K1957" s="1">
        <v>0.43409999999999999</v>
      </c>
      <c r="L1957" s="1">
        <v>4097482</v>
      </c>
      <c r="M1957" s="1">
        <v>697323678</v>
      </c>
      <c r="N1957" s="3">
        <v>160000000000</v>
      </c>
      <c r="O1957" s="3">
        <v>160000000000</v>
      </c>
    </row>
    <row r="1958" spans="1:15" x14ac:dyDescent="0.15">
      <c r="A1958" s="2">
        <v>40079</v>
      </c>
      <c r="B1958" s="1">
        <v>165.19</v>
      </c>
      <c r="C1958" s="1">
        <v>170.9</v>
      </c>
      <c r="D1958" s="1">
        <v>165</v>
      </c>
      <c r="E1958" s="1">
        <v>169.69</v>
      </c>
      <c r="F1958" s="1">
        <v>169.59</v>
      </c>
      <c r="G1958" s="1">
        <v>-4.4000000000000004</v>
      </c>
      <c r="H1958" s="4">
        <f t="shared" si="79"/>
        <v>-2.5944999999999999E-2</v>
      </c>
      <c r="I1958" s="1">
        <v>-2.5945</v>
      </c>
      <c r="J1958" s="4">
        <f t="shared" si="78"/>
        <v>2.248E-3</v>
      </c>
      <c r="K1958" s="1">
        <v>0.2248</v>
      </c>
      <c r="L1958" s="1">
        <v>2121493</v>
      </c>
      <c r="M1958" s="1">
        <v>356415097</v>
      </c>
      <c r="N1958" s="3">
        <v>156000000000</v>
      </c>
      <c r="O1958" s="3">
        <v>156000000000</v>
      </c>
    </row>
    <row r="1959" spans="1:15" x14ac:dyDescent="0.15">
      <c r="A1959" s="2">
        <v>40080</v>
      </c>
      <c r="B1959" s="1">
        <v>161.62</v>
      </c>
      <c r="C1959" s="1">
        <v>165</v>
      </c>
      <c r="D1959" s="1">
        <v>159.76</v>
      </c>
      <c r="E1959" s="1">
        <v>165</v>
      </c>
      <c r="F1959" s="1">
        <v>165.19</v>
      </c>
      <c r="G1959" s="1">
        <v>-3.57</v>
      </c>
      <c r="H1959" s="4">
        <f t="shared" si="79"/>
        <v>-2.1610999999999998E-2</v>
      </c>
      <c r="I1959" s="1">
        <v>-2.1610999999999998</v>
      </c>
      <c r="J1959" s="4">
        <f t="shared" si="78"/>
        <v>1.9910000000000001E-3</v>
      </c>
      <c r="K1959" s="1">
        <v>0.1991</v>
      </c>
      <c r="L1959" s="1">
        <v>1878660</v>
      </c>
      <c r="M1959" s="1">
        <v>302998962</v>
      </c>
      <c r="N1959" s="3">
        <v>153000000000</v>
      </c>
      <c r="O1959" s="3">
        <v>153000000000</v>
      </c>
    </row>
    <row r="1960" spans="1:15" x14ac:dyDescent="0.15">
      <c r="A1960" s="2">
        <v>40081</v>
      </c>
      <c r="B1960" s="1">
        <v>164.49</v>
      </c>
      <c r="C1960" s="1">
        <v>166.66</v>
      </c>
      <c r="D1960" s="1">
        <v>162</v>
      </c>
      <c r="E1960" s="1">
        <v>162</v>
      </c>
      <c r="F1960" s="1">
        <v>161.62</v>
      </c>
      <c r="G1960" s="1">
        <v>2.87</v>
      </c>
      <c r="H1960" s="4">
        <f t="shared" si="79"/>
        <v>1.7757999999999999E-2</v>
      </c>
      <c r="I1960" s="1">
        <v>1.7758</v>
      </c>
      <c r="J1960" s="4">
        <f t="shared" si="78"/>
        <v>1.9629999999999999E-3</v>
      </c>
      <c r="K1960" s="1">
        <v>0.1963</v>
      </c>
      <c r="L1960" s="1">
        <v>1852804</v>
      </c>
      <c r="M1960" s="1">
        <v>304628817</v>
      </c>
      <c r="N1960" s="3">
        <v>155000000000</v>
      </c>
      <c r="O1960" s="3">
        <v>155000000000</v>
      </c>
    </row>
    <row r="1961" spans="1:15" x14ac:dyDescent="0.15">
      <c r="A1961" s="2">
        <v>40084</v>
      </c>
      <c r="B1961" s="1">
        <v>164.1</v>
      </c>
      <c r="C1961" s="1">
        <v>166.51</v>
      </c>
      <c r="D1961" s="1">
        <v>164</v>
      </c>
      <c r="E1961" s="1">
        <v>164.6</v>
      </c>
      <c r="F1961" s="1">
        <v>164.49</v>
      </c>
      <c r="G1961" s="1">
        <v>-0.39</v>
      </c>
      <c r="H1961" s="4">
        <f t="shared" si="79"/>
        <v>-2.3709999999999998E-3</v>
      </c>
      <c r="I1961" s="1">
        <v>-0.23710000000000001</v>
      </c>
      <c r="J1961" s="4">
        <f t="shared" si="78"/>
        <v>1.4249999999999998E-3</v>
      </c>
      <c r="K1961" s="1">
        <v>0.14249999999999999</v>
      </c>
      <c r="L1961" s="1">
        <v>1345344</v>
      </c>
      <c r="M1961" s="1">
        <v>222874121</v>
      </c>
      <c r="N1961" s="3">
        <v>155000000000</v>
      </c>
      <c r="O1961" s="3">
        <v>155000000000</v>
      </c>
    </row>
    <row r="1962" spans="1:15" x14ac:dyDescent="0.15">
      <c r="A1962" s="2">
        <v>40085</v>
      </c>
      <c r="B1962" s="1">
        <v>162.24</v>
      </c>
      <c r="C1962" s="1">
        <v>165</v>
      </c>
      <c r="D1962" s="1">
        <v>161.5</v>
      </c>
      <c r="E1962" s="1">
        <v>164</v>
      </c>
      <c r="F1962" s="1">
        <v>164.1</v>
      </c>
      <c r="G1962" s="1">
        <v>-1.86</v>
      </c>
      <c r="H1962" s="4">
        <f t="shared" si="79"/>
        <v>-1.1335E-2</v>
      </c>
      <c r="I1962" s="1">
        <v>-1.1335</v>
      </c>
      <c r="J1962" s="4">
        <f t="shared" si="78"/>
        <v>1.6339999999999998E-3</v>
      </c>
      <c r="K1962" s="1">
        <v>0.16339999999999999</v>
      </c>
      <c r="L1962" s="1">
        <v>1542377</v>
      </c>
      <c r="M1962" s="1">
        <v>251534805</v>
      </c>
      <c r="N1962" s="3">
        <v>153000000000</v>
      </c>
      <c r="O1962" s="3">
        <v>153000000000</v>
      </c>
    </row>
    <row r="1963" spans="1:15" x14ac:dyDescent="0.15">
      <c r="A1963" s="2">
        <v>40086</v>
      </c>
      <c r="B1963" s="1">
        <v>164.86</v>
      </c>
      <c r="C1963" s="1">
        <v>166.78</v>
      </c>
      <c r="D1963" s="1">
        <v>163</v>
      </c>
      <c r="E1963" s="1">
        <v>163.99</v>
      </c>
      <c r="F1963" s="1">
        <v>162.24</v>
      </c>
      <c r="G1963" s="1">
        <v>2.62</v>
      </c>
      <c r="H1963" s="4">
        <f t="shared" si="79"/>
        <v>1.6149E-2</v>
      </c>
      <c r="I1963" s="1">
        <v>1.6149</v>
      </c>
      <c r="J1963" s="4">
        <f t="shared" ref="J1963:J2026" si="80">K1963/100</f>
        <v>1.3650000000000001E-3</v>
      </c>
      <c r="K1963" s="1">
        <v>0.13650000000000001</v>
      </c>
      <c r="L1963" s="1">
        <v>1288249</v>
      </c>
      <c r="M1963" s="1">
        <v>212532258</v>
      </c>
      <c r="N1963" s="3">
        <v>156000000000</v>
      </c>
      <c r="O1963" s="3">
        <v>156000000000</v>
      </c>
    </row>
    <row r="1964" spans="1:15" x14ac:dyDescent="0.15">
      <c r="A1964" s="2">
        <v>40095</v>
      </c>
      <c r="B1964" s="1">
        <v>168.36</v>
      </c>
      <c r="C1964" s="1">
        <v>168.99</v>
      </c>
      <c r="D1964" s="1">
        <v>166.7</v>
      </c>
      <c r="E1964" s="1">
        <v>166.8</v>
      </c>
      <c r="F1964" s="1">
        <v>164.86</v>
      </c>
      <c r="G1964" s="1">
        <v>3.5</v>
      </c>
      <c r="H1964" s="4">
        <f t="shared" si="79"/>
        <v>2.1230000000000002E-2</v>
      </c>
      <c r="I1964" s="1">
        <v>2.1230000000000002</v>
      </c>
      <c r="J1964" s="4">
        <f t="shared" si="80"/>
        <v>1.325E-3</v>
      </c>
      <c r="K1964" s="1">
        <v>0.13250000000000001</v>
      </c>
      <c r="L1964" s="1">
        <v>1250608</v>
      </c>
      <c r="M1964" s="1">
        <v>210257020</v>
      </c>
      <c r="N1964" s="3">
        <v>159000000000</v>
      </c>
      <c r="O1964" s="3">
        <v>159000000000</v>
      </c>
    </row>
    <row r="1965" spans="1:15" x14ac:dyDescent="0.15">
      <c r="A1965" s="2">
        <v>40098</v>
      </c>
      <c r="B1965" s="1">
        <v>167.02</v>
      </c>
      <c r="C1965" s="1">
        <v>169.99</v>
      </c>
      <c r="D1965" s="1">
        <v>166.9</v>
      </c>
      <c r="E1965" s="1">
        <v>169</v>
      </c>
      <c r="F1965" s="1">
        <v>168.36</v>
      </c>
      <c r="G1965" s="1">
        <v>-1.34</v>
      </c>
      <c r="H1965" s="4">
        <f t="shared" si="79"/>
        <v>-7.9590000000000008E-3</v>
      </c>
      <c r="I1965" s="1">
        <v>-0.79590000000000005</v>
      </c>
      <c r="J1965" s="4">
        <f t="shared" si="80"/>
        <v>9.279999999999999E-4</v>
      </c>
      <c r="K1965" s="1">
        <v>9.2799999999999994E-2</v>
      </c>
      <c r="L1965" s="1">
        <v>876204</v>
      </c>
      <c r="M1965" s="1">
        <v>147502660</v>
      </c>
      <c r="N1965" s="3">
        <v>158000000000</v>
      </c>
      <c r="O1965" s="3">
        <v>158000000000</v>
      </c>
    </row>
    <row r="1966" spans="1:15" x14ac:dyDescent="0.15">
      <c r="A1966" s="2">
        <v>40099</v>
      </c>
      <c r="B1966" s="1">
        <v>165.89</v>
      </c>
      <c r="C1966" s="1">
        <v>168.49</v>
      </c>
      <c r="D1966" s="1">
        <v>164.5</v>
      </c>
      <c r="E1966" s="1">
        <v>166.01</v>
      </c>
      <c r="F1966" s="1">
        <v>167.02</v>
      </c>
      <c r="G1966" s="1">
        <v>-1.1299999999999999</v>
      </c>
      <c r="H1966" s="4">
        <f t="shared" si="79"/>
        <v>-6.7659999999999994E-3</v>
      </c>
      <c r="I1966" s="1">
        <v>-0.67659999999999998</v>
      </c>
      <c r="J1966" s="4">
        <f t="shared" si="80"/>
        <v>1.085E-3</v>
      </c>
      <c r="K1966" s="1">
        <v>0.1085</v>
      </c>
      <c r="L1966" s="1">
        <v>1023723</v>
      </c>
      <c r="M1966" s="1">
        <v>170054046</v>
      </c>
      <c r="N1966" s="3">
        <v>157000000000</v>
      </c>
      <c r="O1966" s="3">
        <v>157000000000</v>
      </c>
    </row>
    <row r="1967" spans="1:15" x14ac:dyDescent="0.15">
      <c r="A1967" s="2">
        <v>40100</v>
      </c>
      <c r="B1967" s="1">
        <v>164.28</v>
      </c>
      <c r="C1967" s="1">
        <v>166.49</v>
      </c>
      <c r="D1967" s="1">
        <v>163.11000000000001</v>
      </c>
      <c r="E1967" s="1">
        <v>166.46</v>
      </c>
      <c r="F1967" s="1">
        <v>165.89</v>
      </c>
      <c r="G1967" s="1">
        <v>-1.61</v>
      </c>
      <c r="H1967" s="4">
        <f t="shared" si="79"/>
        <v>-9.7050000000000001E-3</v>
      </c>
      <c r="I1967" s="1">
        <v>-0.97050000000000003</v>
      </c>
      <c r="J1967" s="4">
        <f t="shared" si="80"/>
        <v>3.9519999999999998E-3</v>
      </c>
      <c r="K1967" s="1">
        <v>0.3952</v>
      </c>
      <c r="L1967" s="1">
        <v>3729999</v>
      </c>
      <c r="M1967" s="1">
        <v>612459767</v>
      </c>
      <c r="N1967" s="3">
        <v>155000000000</v>
      </c>
      <c r="O1967" s="3">
        <v>155000000000</v>
      </c>
    </row>
    <row r="1968" spans="1:15" x14ac:dyDescent="0.15">
      <c r="A1968" s="2">
        <v>40101</v>
      </c>
      <c r="B1968" s="1">
        <v>161.13999999999999</v>
      </c>
      <c r="C1968" s="1">
        <v>164.87</v>
      </c>
      <c r="D1968" s="1">
        <v>160.41</v>
      </c>
      <c r="E1968" s="1">
        <v>164.87</v>
      </c>
      <c r="F1968" s="1">
        <v>164.28</v>
      </c>
      <c r="G1968" s="1">
        <v>-3.14</v>
      </c>
      <c r="H1968" s="4">
        <f t="shared" si="79"/>
        <v>-1.9113999999999999E-2</v>
      </c>
      <c r="I1968" s="1">
        <v>-1.9114</v>
      </c>
      <c r="J1968" s="4">
        <f t="shared" si="80"/>
        <v>2.9789999999999999E-3</v>
      </c>
      <c r="K1968" s="1">
        <v>0.2979</v>
      </c>
      <c r="L1968" s="1">
        <v>2811233</v>
      </c>
      <c r="M1968" s="1">
        <v>454982752</v>
      </c>
      <c r="N1968" s="3">
        <v>152000000000</v>
      </c>
      <c r="O1968" s="3">
        <v>152000000000</v>
      </c>
    </row>
    <row r="1969" spans="1:15" x14ac:dyDescent="0.15">
      <c r="A1969" s="2">
        <v>40102</v>
      </c>
      <c r="B1969" s="1">
        <v>159.97999999999999</v>
      </c>
      <c r="C1969" s="1">
        <v>162</v>
      </c>
      <c r="D1969" s="1">
        <v>159.16</v>
      </c>
      <c r="E1969" s="1">
        <v>161.12</v>
      </c>
      <c r="F1969" s="1">
        <v>161.13999999999999</v>
      </c>
      <c r="G1969" s="1">
        <v>-1.1599999999999999</v>
      </c>
      <c r="H1969" s="4">
        <f t="shared" si="79"/>
        <v>-7.1989999999999997E-3</v>
      </c>
      <c r="I1969" s="1">
        <v>-0.71989999999999998</v>
      </c>
      <c r="J1969" s="4">
        <f t="shared" si="80"/>
        <v>2.9649999999999998E-3</v>
      </c>
      <c r="K1969" s="1">
        <v>0.29649999999999999</v>
      </c>
      <c r="L1969" s="1">
        <v>2798654</v>
      </c>
      <c r="M1969" s="1">
        <v>447651087</v>
      </c>
      <c r="N1969" s="3">
        <v>151000000000</v>
      </c>
      <c r="O1969" s="3">
        <v>151000000000</v>
      </c>
    </row>
    <row r="1970" spans="1:15" x14ac:dyDescent="0.15">
      <c r="A1970" s="2">
        <v>40105</v>
      </c>
      <c r="B1970" s="1">
        <v>162.49</v>
      </c>
      <c r="C1970" s="1">
        <v>162.5</v>
      </c>
      <c r="D1970" s="1">
        <v>158.94999999999999</v>
      </c>
      <c r="E1970" s="1">
        <v>160.21</v>
      </c>
      <c r="F1970" s="1">
        <v>159.97999999999999</v>
      </c>
      <c r="G1970" s="1">
        <v>2.5099999999999998</v>
      </c>
      <c r="H1970" s="4">
        <f t="shared" si="79"/>
        <v>1.5688999999999998E-2</v>
      </c>
      <c r="I1970" s="1">
        <v>1.5689</v>
      </c>
      <c r="J1970" s="4">
        <f t="shared" si="80"/>
        <v>4.6239999999999996E-3</v>
      </c>
      <c r="K1970" s="1">
        <v>0.46239999999999998</v>
      </c>
      <c r="L1970" s="1">
        <v>4363978</v>
      </c>
      <c r="M1970" s="1">
        <v>698074669</v>
      </c>
      <c r="N1970" s="3">
        <v>153000000000</v>
      </c>
      <c r="O1970" s="3">
        <v>153000000000</v>
      </c>
    </row>
    <row r="1971" spans="1:15" x14ac:dyDescent="0.15">
      <c r="A1971" s="2">
        <v>40106</v>
      </c>
      <c r="B1971" s="1">
        <v>165.43</v>
      </c>
      <c r="C1971" s="1">
        <v>165.6</v>
      </c>
      <c r="D1971" s="1">
        <v>161.01</v>
      </c>
      <c r="E1971" s="1">
        <v>162.69999999999999</v>
      </c>
      <c r="F1971" s="1">
        <v>162.49</v>
      </c>
      <c r="G1971" s="1">
        <v>2.94</v>
      </c>
      <c r="H1971" s="4">
        <f t="shared" si="79"/>
        <v>1.8092999999999998E-2</v>
      </c>
      <c r="I1971" s="1">
        <v>1.8092999999999999</v>
      </c>
      <c r="J1971" s="4">
        <f t="shared" si="80"/>
        <v>4.3219999999999995E-3</v>
      </c>
      <c r="K1971" s="1">
        <v>0.43219999999999997</v>
      </c>
      <c r="L1971" s="1">
        <v>4078812</v>
      </c>
      <c r="M1971" s="1">
        <v>666676389</v>
      </c>
      <c r="N1971" s="3">
        <v>156000000000</v>
      </c>
      <c r="O1971" s="3">
        <v>156000000000</v>
      </c>
    </row>
    <row r="1972" spans="1:15" x14ac:dyDescent="0.15">
      <c r="A1972" s="2">
        <v>40107</v>
      </c>
      <c r="B1972" s="1">
        <v>160.88999999999999</v>
      </c>
      <c r="C1972" s="1">
        <v>165</v>
      </c>
      <c r="D1972" s="1">
        <v>160.80000000000001</v>
      </c>
      <c r="E1972" s="1">
        <v>165</v>
      </c>
      <c r="F1972" s="1">
        <v>165.43</v>
      </c>
      <c r="G1972" s="1">
        <v>-4.54</v>
      </c>
      <c r="H1972" s="4">
        <f t="shared" si="79"/>
        <v>-2.7444000000000003E-2</v>
      </c>
      <c r="I1972" s="1">
        <v>-2.7444000000000002</v>
      </c>
      <c r="J1972" s="4">
        <f t="shared" si="80"/>
        <v>4.0350000000000004E-3</v>
      </c>
      <c r="K1972" s="1">
        <v>0.40350000000000003</v>
      </c>
      <c r="L1972" s="1">
        <v>3808393</v>
      </c>
      <c r="M1972" s="1">
        <v>617367731</v>
      </c>
      <c r="N1972" s="3">
        <v>152000000000</v>
      </c>
      <c r="O1972" s="3">
        <v>152000000000</v>
      </c>
    </row>
    <row r="1973" spans="1:15" x14ac:dyDescent="0.15">
      <c r="A1973" s="2">
        <v>40108</v>
      </c>
      <c r="B1973" s="1">
        <v>158.91999999999999</v>
      </c>
      <c r="C1973" s="1">
        <v>161.97</v>
      </c>
      <c r="D1973" s="1">
        <v>157.97999999999999</v>
      </c>
      <c r="E1973" s="1">
        <v>160.1</v>
      </c>
      <c r="F1973" s="1">
        <v>160.88999999999999</v>
      </c>
      <c r="G1973" s="1">
        <v>-1.97</v>
      </c>
      <c r="H1973" s="4">
        <f t="shared" si="79"/>
        <v>-1.2244E-2</v>
      </c>
      <c r="I1973" s="1">
        <v>-1.2243999999999999</v>
      </c>
      <c r="J1973" s="4">
        <f t="shared" si="80"/>
        <v>3.901E-3</v>
      </c>
      <c r="K1973" s="1">
        <v>0.3901</v>
      </c>
      <c r="L1973" s="1">
        <v>3681739</v>
      </c>
      <c r="M1973" s="1">
        <v>585366561</v>
      </c>
      <c r="N1973" s="3">
        <v>150000000000</v>
      </c>
      <c r="O1973" s="3">
        <v>150000000000</v>
      </c>
    </row>
    <row r="1974" spans="1:15" x14ac:dyDescent="0.15">
      <c r="A1974" s="2">
        <v>40109</v>
      </c>
      <c r="B1974" s="1">
        <v>159.31</v>
      </c>
      <c r="C1974" s="1">
        <v>160.19999999999999</v>
      </c>
      <c r="D1974" s="1">
        <v>158.30000000000001</v>
      </c>
      <c r="E1974" s="1">
        <v>158.91999999999999</v>
      </c>
      <c r="F1974" s="1">
        <v>158.91999999999999</v>
      </c>
      <c r="G1974" s="1">
        <v>0.39</v>
      </c>
      <c r="H1974" s="4">
        <f t="shared" si="79"/>
        <v>2.454E-3</v>
      </c>
      <c r="I1974" s="1">
        <v>0.24540000000000001</v>
      </c>
      <c r="J1974" s="4">
        <f t="shared" si="80"/>
        <v>4.9290000000000002E-3</v>
      </c>
      <c r="K1974" s="1">
        <v>0.4929</v>
      </c>
      <c r="L1974" s="1">
        <v>4651561</v>
      </c>
      <c r="M1974" s="1">
        <v>739672651</v>
      </c>
      <c r="N1974" s="3">
        <v>150000000000</v>
      </c>
      <c r="O1974" s="3">
        <v>150000000000</v>
      </c>
    </row>
    <row r="1975" spans="1:15" x14ac:dyDescent="0.15">
      <c r="A1975" s="2">
        <v>40112</v>
      </c>
      <c r="B1975" s="1">
        <v>156.59</v>
      </c>
      <c r="C1975" s="1">
        <v>159.97999999999999</v>
      </c>
      <c r="D1975" s="1">
        <v>156.26</v>
      </c>
      <c r="E1975" s="1">
        <v>159.97</v>
      </c>
      <c r="F1975" s="1">
        <v>159.31</v>
      </c>
      <c r="G1975" s="1">
        <v>-2.72</v>
      </c>
      <c r="H1975" s="4">
        <f t="shared" si="79"/>
        <v>-1.7073999999999999E-2</v>
      </c>
      <c r="I1975" s="1">
        <v>-1.7074</v>
      </c>
      <c r="J1975" s="4">
        <f t="shared" si="80"/>
        <v>4.836E-3</v>
      </c>
      <c r="K1975" s="1">
        <v>0.48359999999999997</v>
      </c>
      <c r="L1975" s="1">
        <v>4564431</v>
      </c>
      <c r="M1975" s="1">
        <v>716061313</v>
      </c>
      <c r="N1975" s="3">
        <v>148000000000</v>
      </c>
      <c r="O1975" s="3">
        <v>148000000000</v>
      </c>
    </row>
    <row r="1976" spans="1:15" x14ac:dyDescent="0.15">
      <c r="A1976" s="2">
        <v>40113</v>
      </c>
      <c r="B1976" s="1">
        <v>155.99</v>
      </c>
      <c r="C1976" s="1">
        <v>157</v>
      </c>
      <c r="D1976" s="1">
        <v>155.5</v>
      </c>
      <c r="E1976" s="1">
        <v>156.59</v>
      </c>
      <c r="F1976" s="1">
        <v>156.59</v>
      </c>
      <c r="G1976" s="1">
        <v>-0.6</v>
      </c>
      <c r="H1976" s="4">
        <f t="shared" si="79"/>
        <v>-3.8319999999999999E-3</v>
      </c>
      <c r="I1976" s="1">
        <v>-0.38319999999999999</v>
      </c>
      <c r="J1976" s="4">
        <f t="shared" si="80"/>
        <v>2.6939999999999998E-3</v>
      </c>
      <c r="K1976" s="1">
        <v>0.26939999999999997</v>
      </c>
      <c r="L1976" s="1">
        <v>2542841</v>
      </c>
      <c r="M1976" s="1">
        <v>396334908</v>
      </c>
      <c r="N1976" s="3">
        <v>147000000000</v>
      </c>
      <c r="O1976" s="3">
        <v>147000000000</v>
      </c>
    </row>
    <row r="1977" spans="1:15" x14ac:dyDescent="0.15">
      <c r="A1977" s="2">
        <v>40114</v>
      </c>
      <c r="B1977" s="1">
        <v>157.43</v>
      </c>
      <c r="C1977" s="1">
        <v>157.85</v>
      </c>
      <c r="D1977" s="1">
        <v>155.80000000000001</v>
      </c>
      <c r="E1977" s="1">
        <v>156.1</v>
      </c>
      <c r="F1977" s="1">
        <v>155.99</v>
      </c>
      <c r="G1977" s="1">
        <v>1.44</v>
      </c>
      <c r="H1977" s="4">
        <f t="shared" si="79"/>
        <v>9.2309999999999996E-3</v>
      </c>
      <c r="I1977" s="1">
        <v>0.92310000000000003</v>
      </c>
      <c r="J1977" s="4">
        <f t="shared" si="80"/>
        <v>2.0280000000000003E-3</v>
      </c>
      <c r="K1977" s="1">
        <v>0.20280000000000001</v>
      </c>
      <c r="L1977" s="1">
        <v>1914190</v>
      </c>
      <c r="M1977" s="1">
        <v>300201158</v>
      </c>
      <c r="N1977" s="3">
        <v>149000000000</v>
      </c>
      <c r="O1977" s="3">
        <v>149000000000</v>
      </c>
    </row>
    <row r="1978" spans="1:15" x14ac:dyDescent="0.15">
      <c r="A1978" s="2">
        <v>40115</v>
      </c>
      <c r="B1978" s="1">
        <v>156.36000000000001</v>
      </c>
      <c r="C1978" s="1">
        <v>158.38</v>
      </c>
      <c r="D1978" s="1">
        <v>155.6</v>
      </c>
      <c r="E1978" s="1">
        <v>156.4</v>
      </c>
      <c r="F1978" s="1">
        <v>157.43</v>
      </c>
      <c r="G1978" s="1">
        <v>-1.07</v>
      </c>
      <c r="H1978" s="4">
        <f t="shared" si="79"/>
        <v>-6.7970000000000001E-3</v>
      </c>
      <c r="I1978" s="1">
        <v>-0.67969999999999997</v>
      </c>
      <c r="J1978" s="4">
        <f t="shared" si="80"/>
        <v>2.1789999999999999E-3</v>
      </c>
      <c r="K1978" s="1">
        <v>0.21790000000000001</v>
      </c>
      <c r="L1978" s="1">
        <v>2056523</v>
      </c>
      <c r="M1978" s="1">
        <v>323781024</v>
      </c>
      <c r="N1978" s="3">
        <v>148000000000</v>
      </c>
      <c r="O1978" s="3">
        <v>148000000000</v>
      </c>
    </row>
    <row r="1979" spans="1:15" x14ac:dyDescent="0.15">
      <c r="A1979" s="2">
        <v>40116</v>
      </c>
      <c r="B1979" s="1">
        <v>157.61000000000001</v>
      </c>
      <c r="C1979" s="1">
        <v>157.88999999999999</v>
      </c>
      <c r="D1979" s="1">
        <v>156.30000000000001</v>
      </c>
      <c r="E1979" s="1">
        <v>157.5</v>
      </c>
      <c r="F1979" s="1">
        <v>156.36000000000001</v>
      </c>
      <c r="G1979" s="1">
        <v>1.25</v>
      </c>
      <c r="H1979" s="4">
        <f t="shared" si="79"/>
        <v>7.9939999999999994E-3</v>
      </c>
      <c r="I1979" s="1">
        <v>0.7994</v>
      </c>
      <c r="J1979" s="4">
        <f t="shared" si="80"/>
        <v>2.9139999999999999E-3</v>
      </c>
      <c r="K1979" s="1">
        <v>0.29139999999999999</v>
      </c>
      <c r="L1979" s="1">
        <v>2750385</v>
      </c>
      <c r="M1979" s="1">
        <v>432308188</v>
      </c>
      <c r="N1979" s="3">
        <v>149000000000</v>
      </c>
      <c r="O1979" s="3">
        <v>149000000000</v>
      </c>
    </row>
    <row r="1980" spans="1:15" x14ac:dyDescent="0.15">
      <c r="A1980" s="2">
        <v>40119</v>
      </c>
      <c r="B1980" s="1">
        <v>160.01</v>
      </c>
      <c r="C1980" s="1">
        <v>160.1</v>
      </c>
      <c r="D1980" s="1">
        <v>155.47999999999999</v>
      </c>
      <c r="E1980" s="1">
        <v>156</v>
      </c>
      <c r="F1980" s="1">
        <v>157.61000000000001</v>
      </c>
      <c r="G1980" s="1">
        <v>2.4</v>
      </c>
      <c r="H1980" s="4">
        <f t="shared" si="79"/>
        <v>1.5226999999999999E-2</v>
      </c>
      <c r="I1980" s="1">
        <v>1.5226999999999999</v>
      </c>
      <c r="J1980" s="4">
        <f t="shared" si="80"/>
        <v>3.3929999999999997E-3</v>
      </c>
      <c r="K1980" s="1">
        <v>0.33929999999999999</v>
      </c>
      <c r="L1980" s="1">
        <v>3202027</v>
      </c>
      <c r="M1980" s="1">
        <v>506826774</v>
      </c>
      <c r="N1980" s="3">
        <v>151000000000</v>
      </c>
      <c r="O1980" s="3">
        <v>151000000000</v>
      </c>
    </row>
    <row r="1981" spans="1:15" x14ac:dyDescent="0.15">
      <c r="A1981" s="2">
        <v>40120</v>
      </c>
      <c r="B1981" s="1">
        <v>159.88</v>
      </c>
      <c r="C1981" s="1">
        <v>161.4</v>
      </c>
      <c r="D1981" s="1">
        <v>159.06</v>
      </c>
      <c r="E1981" s="1">
        <v>160</v>
      </c>
      <c r="F1981" s="1">
        <v>160.01</v>
      </c>
      <c r="G1981" s="1">
        <v>-0.13</v>
      </c>
      <c r="H1981" s="4">
        <f t="shared" si="79"/>
        <v>-8.119999999999999E-4</v>
      </c>
      <c r="I1981" s="1">
        <v>-8.1199999999999994E-2</v>
      </c>
      <c r="J1981" s="4">
        <f t="shared" si="80"/>
        <v>2.1320000000000002E-3</v>
      </c>
      <c r="K1981" s="1">
        <v>0.2132</v>
      </c>
      <c r="L1981" s="1">
        <v>2011889</v>
      </c>
      <c r="M1981" s="1">
        <v>322722635</v>
      </c>
      <c r="N1981" s="3">
        <v>151000000000</v>
      </c>
      <c r="O1981" s="3">
        <v>151000000000</v>
      </c>
    </row>
    <row r="1982" spans="1:15" x14ac:dyDescent="0.15">
      <c r="A1982" s="2">
        <v>40121</v>
      </c>
      <c r="B1982" s="1">
        <v>162.53</v>
      </c>
      <c r="C1982" s="1">
        <v>163.01</v>
      </c>
      <c r="D1982" s="1">
        <v>159</v>
      </c>
      <c r="E1982" s="1">
        <v>159.87</v>
      </c>
      <c r="F1982" s="1">
        <v>159.88</v>
      </c>
      <c r="G1982" s="1">
        <v>2.65</v>
      </c>
      <c r="H1982" s="4">
        <f t="shared" si="79"/>
        <v>1.6574999999999999E-2</v>
      </c>
      <c r="I1982" s="1">
        <v>1.6575</v>
      </c>
      <c r="J1982" s="4">
        <f t="shared" si="80"/>
        <v>3.5610000000000004E-3</v>
      </c>
      <c r="K1982" s="1">
        <v>0.35610000000000003</v>
      </c>
      <c r="L1982" s="1">
        <v>3361238</v>
      </c>
      <c r="M1982" s="1">
        <v>543718745</v>
      </c>
      <c r="N1982" s="3">
        <v>153000000000</v>
      </c>
      <c r="O1982" s="3">
        <v>153000000000</v>
      </c>
    </row>
    <row r="1983" spans="1:15" x14ac:dyDescent="0.15">
      <c r="A1983" s="2">
        <v>40122</v>
      </c>
      <c r="B1983" s="1">
        <v>162.33000000000001</v>
      </c>
      <c r="C1983" s="1">
        <v>163.35</v>
      </c>
      <c r="D1983" s="1">
        <v>161.51</v>
      </c>
      <c r="E1983" s="1">
        <v>162.49</v>
      </c>
      <c r="F1983" s="1">
        <v>162.53</v>
      </c>
      <c r="G1983" s="1">
        <v>-0.2</v>
      </c>
      <c r="H1983" s="4">
        <f t="shared" si="79"/>
        <v>-1.2310000000000001E-3</v>
      </c>
      <c r="I1983" s="1">
        <v>-0.1231</v>
      </c>
      <c r="J1983" s="4">
        <f t="shared" si="80"/>
        <v>2.1220000000000002E-3</v>
      </c>
      <c r="K1983" s="1">
        <v>0.2122</v>
      </c>
      <c r="L1983" s="1">
        <v>2002860</v>
      </c>
      <c r="M1983" s="1">
        <v>325198987</v>
      </c>
      <c r="N1983" s="3">
        <v>153000000000</v>
      </c>
      <c r="O1983" s="3">
        <v>153000000000</v>
      </c>
    </row>
    <row r="1984" spans="1:15" x14ac:dyDescent="0.15">
      <c r="A1984" s="2">
        <v>40123</v>
      </c>
      <c r="B1984" s="1">
        <v>161.04</v>
      </c>
      <c r="C1984" s="1">
        <v>163.19</v>
      </c>
      <c r="D1984" s="1">
        <v>160.31</v>
      </c>
      <c r="E1984" s="1">
        <v>163.11000000000001</v>
      </c>
      <c r="F1984" s="1">
        <v>162.33000000000001</v>
      </c>
      <c r="G1984" s="1">
        <v>-1.29</v>
      </c>
      <c r="H1984" s="4">
        <f t="shared" si="79"/>
        <v>-7.9469999999999992E-3</v>
      </c>
      <c r="I1984" s="1">
        <v>-0.79469999999999996</v>
      </c>
      <c r="J1984" s="4">
        <f t="shared" si="80"/>
        <v>2.8000000000000004E-3</v>
      </c>
      <c r="K1984" s="1">
        <v>0.28000000000000003</v>
      </c>
      <c r="L1984" s="1">
        <v>2642166</v>
      </c>
      <c r="M1984" s="1">
        <v>427266654</v>
      </c>
      <c r="N1984" s="3">
        <v>152000000000</v>
      </c>
      <c r="O1984" s="3">
        <v>152000000000</v>
      </c>
    </row>
    <row r="1985" spans="1:15" x14ac:dyDescent="0.15">
      <c r="A1985" s="2">
        <v>40126</v>
      </c>
      <c r="B1985" s="1">
        <v>159.88999999999999</v>
      </c>
      <c r="C1985" s="1">
        <v>161.80000000000001</v>
      </c>
      <c r="D1985" s="1">
        <v>159.30000000000001</v>
      </c>
      <c r="E1985" s="1">
        <v>161.04</v>
      </c>
      <c r="F1985" s="1">
        <v>161.04</v>
      </c>
      <c r="G1985" s="1">
        <v>-1.1499999999999999</v>
      </c>
      <c r="H1985" s="4">
        <f t="shared" si="79"/>
        <v>-7.1409999999999998E-3</v>
      </c>
      <c r="I1985" s="1">
        <v>-0.71409999999999996</v>
      </c>
      <c r="J1985" s="4">
        <f t="shared" si="80"/>
        <v>1.9580000000000001E-3</v>
      </c>
      <c r="K1985" s="1">
        <v>0.1958</v>
      </c>
      <c r="L1985" s="1">
        <v>1847589</v>
      </c>
      <c r="M1985" s="1">
        <v>295938895</v>
      </c>
      <c r="N1985" s="3">
        <v>151000000000</v>
      </c>
      <c r="O1985" s="3">
        <v>151000000000</v>
      </c>
    </row>
    <row r="1986" spans="1:15" x14ac:dyDescent="0.15">
      <c r="A1986" s="2">
        <v>40127</v>
      </c>
      <c r="B1986" s="1">
        <v>160.35</v>
      </c>
      <c r="C1986" s="1">
        <v>161.61000000000001</v>
      </c>
      <c r="D1986" s="1">
        <v>159</v>
      </c>
      <c r="E1986" s="1">
        <v>160.43</v>
      </c>
      <c r="F1986" s="1">
        <v>159.88999999999999</v>
      </c>
      <c r="G1986" s="1">
        <v>0.46</v>
      </c>
      <c r="H1986" s="4">
        <f t="shared" si="79"/>
        <v>2.8770000000000002E-3</v>
      </c>
      <c r="I1986" s="1">
        <v>0.28770000000000001</v>
      </c>
      <c r="J1986" s="4">
        <f t="shared" si="80"/>
        <v>3.4839999999999997E-3</v>
      </c>
      <c r="K1986" s="1">
        <v>0.34839999999999999</v>
      </c>
      <c r="L1986" s="1">
        <v>3287833</v>
      </c>
      <c r="M1986" s="1">
        <v>527631019</v>
      </c>
      <c r="N1986" s="3">
        <v>151000000000</v>
      </c>
      <c r="O1986" s="3">
        <v>151000000000</v>
      </c>
    </row>
    <row r="1987" spans="1:15" x14ac:dyDescent="0.15">
      <c r="A1987" s="2">
        <v>40128</v>
      </c>
      <c r="B1987" s="1">
        <v>163.41999999999999</v>
      </c>
      <c r="C1987" s="1">
        <v>165.8</v>
      </c>
      <c r="D1987" s="1">
        <v>160.15</v>
      </c>
      <c r="E1987" s="1">
        <v>160.15</v>
      </c>
      <c r="F1987" s="1">
        <v>160.35</v>
      </c>
      <c r="G1987" s="1">
        <v>3.07</v>
      </c>
      <c r="H1987" s="4">
        <f t="shared" si="79"/>
        <v>1.9146E-2</v>
      </c>
      <c r="I1987" s="1">
        <v>1.9146000000000001</v>
      </c>
      <c r="J1987" s="4">
        <f t="shared" si="80"/>
        <v>4.5300000000000002E-3</v>
      </c>
      <c r="K1987" s="1">
        <v>0.45300000000000001</v>
      </c>
      <c r="L1987" s="1">
        <v>4275738</v>
      </c>
      <c r="M1987" s="1">
        <v>698929654</v>
      </c>
      <c r="N1987" s="3">
        <v>154000000000</v>
      </c>
      <c r="O1987" s="3">
        <v>154000000000</v>
      </c>
    </row>
    <row r="1988" spans="1:15" x14ac:dyDescent="0.15">
      <c r="A1988" s="2">
        <v>40129</v>
      </c>
      <c r="B1988" s="1">
        <v>166.5</v>
      </c>
      <c r="C1988" s="1">
        <v>167.61</v>
      </c>
      <c r="D1988" s="1">
        <v>163.19999999999999</v>
      </c>
      <c r="E1988" s="1">
        <v>163.44999999999999</v>
      </c>
      <c r="F1988" s="1">
        <v>163.41999999999999</v>
      </c>
      <c r="G1988" s="1">
        <v>3.08</v>
      </c>
      <c r="H1988" s="4">
        <f t="shared" si="79"/>
        <v>1.8846999999999999E-2</v>
      </c>
      <c r="I1988" s="1">
        <v>1.8847</v>
      </c>
      <c r="J1988" s="4">
        <f t="shared" si="80"/>
        <v>4.516E-3</v>
      </c>
      <c r="K1988" s="1">
        <v>0.4516</v>
      </c>
      <c r="L1988" s="1">
        <v>4262095</v>
      </c>
      <c r="M1988" s="1">
        <v>706940280</v>
      </c>
      <c r="N1988" s="3">
        <v>157000000000</v>
      </c>
      <c r="O1988" s="3">
        <v>157000000000</v>
      </c>
    </row>
    <row r="1989" spans="1:15" x14ac:dyDescent="0.15">
      <c r="A1989" s="2">
        <v>40130</v>
      </c>
      <c r="B1989" s="1">
        <v>168.57</v>
      </c>
      <c r="C1989" s="1">
        <v>170.3</v>
      </c>
      <c r="D1989" s="1">
        <v>165.23</v>
      </c>
      <c r="E1989" s="1">
        <v>166.6</v>
      </c>
      <c r="F1989" s="1">
        <v>166.5</v>
      </c>
      <c r="G1989" s="1">
        <v>2.0699999999999998</v>
      </c>
      <c r="H1989" s="4">
        <f t="shared" si="79"/>
        <v>1.2432E-2</v>
      </c>
      <c r="I1989" s="1">
        <v>1.2432000000000001</v>
      </c>
      <c r="J1989" s="4">
        <f t="shared" si="80"/>
        <v>5.3090000000000004E-3</v>
      </c>
      <c r="K1989" s="1">
        <v>0.53090000000000004</v>
      </c>
      <c r="L1989" s="1">
        <v>5010775</v>
      </c>
      <c r="M1989" s="1">
        <v>845848184</v>
      </c>
      <c r="N1989" s="3">
        <v>159000000000</v>
      </c>
      <c r="O1989" s="3">
        <v>159000000000</v>
      </c>
    </row>
    <row r="1990" spans="1:15" x14ac:dyDescent="0.15">
      <c r="A1990" s="2">
        <v>40133</v>
      </c>
      <c r="B1990" s="1">
        <v>173.88</v>
      </c>
      <c r="C1990" s="1">
        <v>175.53</v>
      </c>
      <c r="D1990" s="1">
        <v>168.88</v>
      </c>
      <c r="E1990" s="1">
        <v>168.88</v>
      </c>
      <c r="F1990" s="1">
        <v>168.57</v>
      </c>
      <c r="G1990" s="1">
        <v>5.31</v>
      </c>
      <c r="H1990" s="4">
        <f t="shared" si="79"/>
        <v>3.15E-2</v>
      </c>
      <c r="I1990" s="1">
        <v>3.15</v>
      </c>
      <c r="J1990" s="4">
        <f t="shared" si="80"/>
        <v>4.3949999999999996E-3</v>
      </c>
      <c r="K1990" s="1">
        <v>0.4395</v>
      </c>
      <c r="L1990" s="1">
        <v>4148038</v>
      </c>
      <c r="M1990" s="1">
        <v>721755719</v>
      </c>
      <c r="N1990" s="3">
        <v>164000000000</v>
      </c>
      <c r="O1990" s="3">
        <v>164000000000</v>
      </c>
    </row>
    <row r="1991" spans="1:15" x14ac:dyDescent="0.15">
      <c r="A1991" s="2">
        <v>40134</v>
      </c>
      <c r="B1991" s="1">
        <v>174</v>
      </c>
      <c r="C1991" s="1">
        <v>175</v>
      </c>
      <c r="D1991" s="1">
        <v>168.8</v>
      </c>
      <c r="E1991" s="1">
        <v>174</v>
      </c>
      <c r="F1991" s="1">
        <v>173.88</v>
      </c>
      <c r="G1991" s="1">
        <v>0.12</v>
      </c>
      <c r="H1991" s="4">
        <f t="shared" si="79"/>
        <v>6.9000000000000008E-4</v>
      </c>
      <c r="I1991" s="1">
        <v>6.9000000000000006E-2</v>
      </c>
      <c r="J1991" s="4">
        <f t="shared" si="80"/>
        <v>3.1150000000000001E-3</v>
      </c>
      <c r="K1991" s="1">
        <v>0.3115</v>
      </c>
      <c r="L1991" s="1">
        <v>2939921</v>
      </c>
      <c r="M1991" s="1">
        <v>506410452</v>
      </c>
      <c r="N1991" s="3">
        <v>164000000000</v>
      </c>
      <c r="O1991" s="3">
        <v>164000000000</v>
      </c>
    </row>
    <row r="1992" spans="1:15" x14ac:dyDescent="0.15">
      <c r="A1992" s="2">
        <v>40135</v>
      </c>
      <c r="B1992" s="1">
        <v>170.96</v>
      </c>
      <c r="C1992" s="1">
        <v>174.4</v>
      </c>
      <c r="D1992" s="1">
        <v>170.85</v>
      </c>
      <c r="E1992" s="1">
        <v>172.82</v>
      </c>
      <c r="F1992" s="1">
        <v>174</v>
      </c>
      <c r="G1992" s="1">
        <v>-3.04</v>
      </c>
      <c r="H1992" s="4">
        <f t="shared" si="79"/>
        <v>-1.7471E-2</v>
      </c>
      <c r="I1992" s="1">
        <v>-1.7471000000000001</v>
      </c>
      <c r="J1992" s="4">
        <f t="shared" si="80"/>
        <v>1.7419999999999998E-3</v>
      </c>
      <c r="K1992" s="1">
        <v>0.17419999999999999</v>
      </c>
      <c r="L1992" s="1">
        <v>1644019</v>
      </c>
      <c r="M1992" s="1">
        <v>282834420</v>
      </c>
      <c r="N1992" s="3">
        <v>161000000000</v>
      </c>
      <c r="O1992" s="3">
        <v>161000000000</v>
      </c>
    </row>
    <row r="1993" spans="1:15" x14ac:dyDescent="0.15">
      <c r="A1993" s="2">
        <v>40136</v>
      </c>
      <c r="B1993" s="1">
        <v>170.11</v>
      </c>
      <c r="C1993" s="1">
        <v>172.79</v>
      </c>
      <c r="D1993" s="1">
        <v>169.2</v>
      </c>
      <c r="E1993" s="1">
        <v>171.08</v>
      </c>
      <c r="F1993" s="1">
        <v>170.96</v>
      </c>
      <c r="G1993" s="1">
        <v>-0.85</v>
      </c>
      <c r="H1993" s="4">
        <f t="shared" si="79"/>
        <v>-4.9719999999999999E-3</v>
      </c>
      <c r="I1993" s="1">
        <v>-0.49719999999999998</v>
      </c>
      <c r="J1993" s="4">
        <f t="shared" si="80"/>
        <v>1.8129999999999999E-3</v>
      </c>
      <c r="K1993" s="1">
        <v>0.18129999999999999</v>
      </c>
      <c r="L1993" s="1">
        <v>1710850</v>
      </c>
      <c r="M1993" s="1">
        <v>291816172</v>
      </c>
      <c r="N1993" s="3">
        <v>161000000000</v>
      </c>
      <c r="O1993" s="3">
        <v>161000000000</v>
      </c>
    </row>
    <row r="1994" spans="1:15" x14ac:dyDescent="0.15">
      <c r="A1994" s="2">
        <v>40137</v>
      </c>
      <c r="B1994" s="1">
        <v>168.86</v>
      </c>
      <c r="C1994" s="1">
        <v>170.5</v>
      </c>
      <c r="D1994" s="1">
        <v>168.46</v>
      </c>
      <c r="E1994" s="1">
        <v>170.03</v>
      </c>
      <c r="F1994" s="1">
        <v>170.11</v>
      </c>
      <c r="G1994" s="1">
        <v>-1.25</v>
      </c>
      <c r="H1994" s="4">
        <f t="shared" si="79"/>
        <v>-7.3480000000000004E-3</v>
      </c>
      <c r="I1994" s="1">
        <v>-0.73480000000000001</v>
      </c>
      <c r="J1994" s="4">
        <f t="shared" si="80"/>
        <v>2.4510000000000001E-3</v>
      </c>
      <c r="K1994" s="1">
        <v>0.24510000000000001</v>
      </c>
      <c r="L1994" s="1">
        <v>2313306</v>
      </c>
      <c r="M1994" s="1">
        <v>391812970</v>
      </c>
      <c r="N1994" s="3">
        <v>159000000000</v>
      </c>
      <c r="O1994" s="3">
        <v>159000000000</v>
      </c>
    </row>
    <row r="1995" spans="1:15" x14ac:dyDescent="0.15">
      <c r="A1995" s="2">
        <v>40140</v>
      </c>
      <c r="B1995" s="1">
        <v>171.78</v>
      </c>
      <c r="C1995" s="1">
        <v>172</v>
      </c>
      <c r="D1995" s="1">
        <v>168.83</v>
      </c>
      <c r="E1995" s="1">
        <v>169.1</v>
      </c>
      <c r="F1995" s="1">
        <v>168.86</v>
      </c>
      <c r="G1995" s="1">
        <v>2.92</v>
      </c>
      <c r="H1995" s="4">
        <f t="shared" si="79"/>
        <v>1.7292000000000002E-2</v>
      </c>
      <c r="I1995" s="1">
        <v>1.7292000000000001</v>
      </c>
      <c r="J1995" s="4">
        <f t="shared" si="80"/>
        <v>3.7430000000000002E-3</v>
      </c>
      <c r="K1995" s="1">
        <v>0.37430000000000002</v>
      </c>
      <c r="L1995" s="1">
        <v>3533050</v>
      </c>
      <c r="M1995" s="1">
        <v>602278226</v>
      </c>
      <c r="N1995" s="3">
        <v>162000000000</v>
      </c>
      <c r="O1995" s="3">
        <v>162000000000</v>
      </c>
    </row>
    <row r="1996" spans="1:15" x14ac:dyDescent="0.15">
      <c r="A1996" s="2">
        <v>40141</v>
      </c>
      <c r="B1996" s="1">
        <v>169.84</v>
      </c>
      <c r="C1996" s="1">
        <v>177.11</v>
      </c>
      <c r="D1996" s="1">
        <v>169.6</v>
      </c>
      <c r="E1996" s="1">
        <v>172.89</v>
      </c>
      <c r="F1996" s="1">
        <v>171.78</v>
      </c>
      <c r="G1996" s="1">
        <v>-1.94</v>
      </c>
      <c r="H1996" s="4">
        <f t="shared" si="79"/>
        <v>-1.1294E-2</v>
      </c>
      <c r="I1996" s="1">
        <v>-1.1294</v>
      </c>
      <c r="J1996" s="4">
        <f t="shared" si="80"/>
        <v>4.5960000000000003E-3</v>
      </c>
      <c r="K1996" s="1">
        <v>0.45960000000000001</v>
      </c>
      <c r="L1996" s="1">
        <v>4337935</v>
      </c>
      <c r="M1996" s="1">
        <v>757143585</v>
      </c>
      <c r="N1996" s="3">
        <v>160000000000</v>
      </c>
      <c r="O1996" s="3">
        <v>160000000000</v>
      </c>
    </row>
    <row r="1997" spans="1:15" x14ac:dyDescent="0.15">
      <c r="A1997" s="2">
        <v>40142</v>
      </c>
      <c r="B1997" s="1">
        <v>174.06</v>
      </c>
      <c r="C1997" s="1">
        <v>174.88</v>
      </c>
      <c r="D1997" s="1">
        <v>169.9</v>
      </c>
      <c r="E1997" s="1">
        <v>169.9</v>
      </c>
      <c r="F1997" s="1">
        <v>169.84</v>
      </c>
      <c r="G1997" s="1">
        <v>4.22</v>
      </c>
      <c r="H1997" s="4">
        <f t="shared" si="79"/>
        <v>2.4847000000000001E-2</v>
      </c>
      <c r="I1997" s="1">
        <v>2.4847000000000001</v>
      </c>
      <c r="J1997" s="4">
        <f t="shared" si="80"/>
        <v>3.4150000000000001E-3</v>
      </c>
      <c r="K1997" s="1">
        <v>0.34150000000000003</v>
      </c>
      <c r="L1997" s="1">
        <v>3223322</v>
      </c>
      <c r="M1997" s="1">
        <v>557388538</v>
      </c>
      <c r="N1997" s="3">
        <v>164000000000</v>
      </c>
      <c r="O1997" s="3">
        <v>164000000000</v>
      </c>
    </row>
    <row r="1998" spans="1:15" x14ac:dyDescent="0.15">
      <c r="A1998" s="2">
        <v>40143</v>
      </c>
      <c r="B1998" s="1">
        <v>168.49</v>
      </c>
      <c r="C1998" s="1">
        <v>174.89</v>
      </c>
      <c r="D1998" s="1">
        <v>168.4</v>
      </c>
      <c r="E1998" s="1">
        <v>174.89</v>
      </c>
      <c r="F1998" s="1">
        <v>174.06</v>
      </c>
      <c r="G1998" s="1">
        <v>-5.57</v>
      </c>
      <c r="H1998" s="4">
        <f t="shared" si="79"/>
        <v>-3.2000000000000001E-2</v>
      </c>
      <c r="I1998" s="1">
        <v>-3.2</v>
      </c>
      <c r="J1998" s="4">
        <f t="shared" si="80"/>
        <v>2.8079999999999997E-3</v>
      </c>
      <c r="K1998" s="1">
        <v>0.28079999999999999</v>
      </c>
      <c r="L1998" s="1">
        <v>2650131</v>
      </c>
      <c r="M1998" s="1">
        <v>452465235</v>
      </c>
      <c r="N1998" s="3">
        <v>159000000000</v>
      </c>
      <c r="O1998" s="3">
        <v>159000000000</v>
      </c>
    </row>
    <row r="1999" spans="1:15" x14ac:dyDescent="0.15">
      <c r="A1999" s="2">
        <v>40144</v>
      </c>
      <c r="B1999" s="1">
        <v>165.21</v>
      </c>
      <c r="C1999" s="1">
        <v>168.6</v>
      </c>
      <c r="D1999" s="1">
        <v>165.06</v>
      </c>
      <c r="E1999" s="1">
        <v>168.32</v>
      </c>
      <c r="F1999" s="1">
        <v>168.49</v>
      </c>
      <c r="G1999" s="1">
        <v>-3.28</v>
      </c>
      <c r="H1999" s="4">
        <f t="shared" si="79"/>
        <v>-1.9467000000000002E-2</v>
      </c>
      <c r="I1999" s="1">
        <v>-1.9467000000000001</v>
      </c>
      <c r="J1999" s="4">
        <f t="shared" si="80"/>
        <v>2.614E-3</v>
      </c>
      <c r="K1999" s="1">
        <v>0.26140000000000002</v>
      </c>
      <c r="L1999" s="1">
        <v>2466989</v>
      </c>
      <c r="M1999" s="1">
        <v>411859873</v>
      </c>
      <c r="N1999" s="3">
        <v>156000000000</v>
      </c>
      <c r="O1999" s="3">
        <v>156000000000</v>
      </c>
    </row>
    <row r="2000" spans="1:15" x14ac:dyDescent="0.15">
      <c r="A2000" s="2">
        <v>40147</v>
      </c>
      <c r="B2000" s="1">
        <v>173.91</v>
      </c>
      <c r="C2000" s="1">
        <v>174.44</v>
      </c>
      <c r="D2000" s="1">
        <v>165.4</v>
      </c>
      <c r="E2000" s="1">
        <v>166.98</v>
      </c>
      <c r="F2000" s="1">
        <v>165.21</v>
      </c>
      <c r="G2000" s="1">
        <v>8.6999999999999993</v>
      </c>
      <c r="H2000" s="4">
        <f t="shared" si="79"/>
        <v>5.2659999999999998E-2</v>
      </c>
      <c r="I2000" s="1">
        <v>5.266</v>
      </c>
      <c r="J2000" s="4">
        <f t="shared" si="80"/>
        <v>4.6350000000000002E-3</v>
      </c>
      <c r="K2000" s="1">
        <v>0.46350000000000002</v>
      </c>
      <c r="L2000" s="1">
        <v>4374659</v>
      </c>
      <c r="M2000" s="1">
        <v>749610425</v>
      </c>
      <c r="N2000" s="3">
        <v>164000000000</v>
      </c>
      <c r="O2000" s="3">
        <v>164000000000</v>
      </c>
    </row>
    <row r="2001" spans="1:15" x14ac:dyDescent="0.15">
      <c r="A2001" s="2">
        <v>40148</v>
      </c>
      <c r="B2001" s="1">
        <v>177.24</v>
      </c>
      <c r="C2001" s="1">
        <v>178.2</v>
      </c>
      <c r="D2001" s="1">
        <v>172.02</v>
      </c>
      <c r="E2001" s="1">
        <v>172.75</v>
      </c>
      <c r="F2001" s="1">
        <v>173.91</v>
      </c>
      <c r="G2001" s="1">
        <v>3.33</v>
      </c>
      <c r="H2001" s="4">
        <f t="shared" ref="H2001:H2064" si="81">I2001/100</f>
        <v>1.9148000000000002E-2</v>
      </c>
      <c r="I2001" s="1">
        <v>1.9148000000000001</v>
      </c>
      <c r="J2001" s="4">
        <f t="shared" si="80"/>
        <v>4.1939999999999998E-3</v>
      </c>
      <c r="K2001" s="1">
        <v>0.4194</v>
      </c>
      <c r="L2001" s="1">
        <v>3957941</v>
      </c>
      <c r="M2001" s="1">
        <v>698056574</v>
      </c>
      <c r="N2001" s="3">
        <v>167000000000</v>
      </c>
      <c r="O2001" s="3">
        <v>167000000000</v>
      </c>
    </row>
    <row r="2002" spans="1:15" x14ac:dyDescent="0.15">
      <c r="A2002" s="2">
        <v>40149</v>
      </c>
      <c r="B2002" s="1">
        <v>176.14</v>
      </c>
      <c r="C2002" s="1">
        <v>177.44</v>
      </c>
      <c r="D2002" s="1">
        <v>173.88</v>
      </c>
      <c r="E2002" s="1">
        <v>177.24</v>
      </c>
      <c r="F2002" s="1">
        <v>177.24</v>
      </c>
      <c r="G2002" s="1">
        <v>-1.1000000000000001</v>
      </c>
      <c r="H2002" s="4">
        <f t="shared" si="81"/>
        <v>-6.2060000000000006E-3</v>
      </c>
      <c r="I2002" s="1">
        <v>-0.62060000000000004</v>
      </c>
      <c r="J2002" s="4">
        <f t="shared" si="80"/>
        <v>2.1819999999999999E-3</v>
      </c>
      <c r="K2002" s="1">
        <v>0.21820000000000001</v>
      </c>
      <c r="L2002" s="1">
        <v>2059622</v>
      </c>
      <c r="M2002" s="1">
        <v>362528922</v>
      </c>
      <c r="N2002" s="3">
        <v>166000000000</v>
      </c>
      <c r="O2002" s="3">
        <v>166000000000</v>
      </c>
    </row>
    <row r="2003" spans="1:15" x14ac:dyDescent="0.15">
      <c r="A2003" s="2">
        <v>40150</v>
      </c>
      <c r="B2003" s="1">
        <v>173.9</v>
      </c>
      <c r="C2003" s="1">
        <v>176.02</v>
      </c>
      <c r="D2003" s="1">
        <v>171.65</v>
      </c>
      <c r="E2003" s="1">
        <v>175.99</v>
      </c>
      <c r="F2003" s="1">
        <v>176.14</v>
      </c>
      <c r="G2003" s="1">
        <v>-2.2400000000000002</v>
      </c>
      <c r="H2003" s="4">
        <f t="shared" si="81"/>
        <v>-1.2717000000000001E-2</v>
      </c>
      <c r="I2003" s="1">
        <v>-1.2717000000000001</v>
      </c>
      <c r="J2003" s="4">
        <f t="shared" si="80"/>
        <v>2.6490000000000003E-3</v>
      </c>
      <c r="K2003" s="1">
        <v>0.26490000000000002</v>
      </c>
      <c r="L2003" s="1">
        <v>2500586</v>
      </c>
      <c r="M2003" s="1">
        <v>433467098</v>
      </c>
      <c r="N2003" s="3">
        <v>164000000000</v>
      </c>
      <c r="O2003" s="3">
        <v>164000000000</v>
      </c>
    </row>
    <row r="2004" spans="1:15" x14ac:dyDescent="0.15">
      <c r="A2004" s="2">
        <v>40151</v>
      </c>
      <c r="B2004" s="1">
        <v>170.9</v>
      </c>
      <c r="C2004" s="1">
        <v>173.9</v>
      </c>
      <c r="D2004" s="1">
        <v>169.01</v>
      </c>
      <c r="E2004" s="1">
        <v>173.9</v>
      </c>
      <c r="F2004" s="1">
        <v>173.9</v>
      </c>
      <c r="G2004" s="1">
        <v>-3</v>
      </c>
      <c r="H2004" s="4">
        <f t="shared" si="81"/>
        <v>-1.7251000000000002E-2</v>
      </c>
      <c r="I2004" s="1">
        <v>-1.7251000000000001</v>
      </c>
      <c r="J2004" s="4">
        <f t="shared" si="80"/>
        <v>3.2879999999999997E-3</v>
      </c>
      <c r="K2004" s="1">
        <v>0.32879999999999998</v>
      </c>
      <c r="L2004" s="1">
        <v>3103525</v>
      </c>
      <c r="M2004" s="1">
        <v>530120181</v>
      </c>
      <c r="N2004" s="3">
        <v>161000000000</v>
      </c>
      <c r="O2004" s="3">
        <v>161000000000</v>
      </c>
    </row>
    <row r="2005" spans="1:15" x14ac:dyDescent="0.15">
      <c r="A2005" s="2">
        <v>40154</v>
      </c>
      <c r="B2005" s="1">
        <v>176.53</v>
      </c>
      <c r="C2005" s="1">
        <v>181.06</v>
      </c>
      <c r="D2005" s="1">
        <v>174.8</v>
      </c>
      <c r="E2005" s="1">
        <v>180</v>
      </c>
      <c r="F2005" s="1">
        <v>170.9</v>
      </c>
      <c r="G2005" s="1">
        <v>5.63</v>
      </c>
      <c r="H2005" s="4">
        <f t="shared" si="81"/>
        <v>3.2943E-2</v>
      </c>
      <c r="I2005" s="1">
        <v>3.2942999999999998</v>
      </c>
      <c r="J2005" s="4">
        <f t="shared" si="80"/>
        <v>4.8399999999999997E-3</v>
      </c>
      <c r="K2005" s="1">
        <v>0.48399999999999999</v>
      </c>
      <c r="L2005" s="1">
        <v>4568280</v>
      </c>
      <c r="M2005" s="1">
        <v>808969972</v>
      </c>
      <c r="N2005" s="3">
        <v>167000000000</v>
      </c>
      <c r="O2005" s="3">
        <v>167000000000</v>
      </c>
    </row>
    <row r="2006" spans="1:15" x14ac:dyDescent="0.15">
      <c r="A2006" s="2">
        <v>40155</v>
      </c>
      <c r="B2006" s="1">
        <v>174.56</v>
      </c>
      <c r="C2006" s="1">
        <v>178</v>
      </c>
      <c r="D2006" s="1">
        <v>173.5</v>
      </c>
      <c r="E2006" s="1">
        <v>176.57</v>
      </c>
      <c r="F2006" s="1">
        <v>176.53</v>
      </c>
      <c r="G2006" s="1">
        <v>-1.97</v>
      </c>
      <c r="H2006" s="4">
        <f t="shared" si="81"/>
        <v>-1.1160000000000002E-2</v>
      </c>
      <c r="I2006" s="1">
        <v>-1.1160000000000001</v>
      </c>
      <c r="J2006" s="4">
        <f t="shared" si="80"/>
        <v>2.7700000000000003E-3</v>
      </c>
      <c r="K2006" s="1">
        <v>0.27700000000000002</v>
      </c>
      <c r="L2006" s="1">
        <v>2614410</v>
      </c>
      <c r="M2006" s="1">
        <v>456591109</v>
      </c>
      <c r="N2006" s="3">
        <v>165000000000</v>
      </c>
      <c r="O2006" s="3">
        <v>165000000000</v>
      </c>
    </row>
    <row r="2007" spans="1:15" x14ac:dyDescent="0.15">
      <c r="A2007" s="2">
        <v>40156</v>
      </c>
      <c r="B2007" s="1">
        <v>172.81</v>
      </c>
      <c r="C2007" s="1">
        <v>174.44</v>
      </c>
      <c r="D2007" s="1">
        <v>171.8</v>
      </c>
      <c r="E2007" s="1">
        <v>174</v>
      </c>
      <c r="F2007" s="1">
        <v>174.56</v>
      </c>
      <c r="G2007" s="1">
        <v>-1.75</v>
      </c>
      <c r="H2007" s="4">
        <f t="shared" si="81"/>
        <v>-1.0024999999999999E-2</v>
      </c>
      <c r="I2007" s="1">
        <v>-1.0024999999999999</v>
      </c>
      <c r="J2007" s="4">
        <f t="shared" si="80"/>
        <v>1.8890000000000001E-3</v>
      </c>
      <c r="K2007" s="1">
        <v>0.18890000000000001</v>
      </c>
      <c r="L2007" s="1">
        <v>1782365</v>
      </c>
      <c r="M2007" s="1">
        <v>308029900</v>
      </c>
      <c r="N2007" s="3">
        <v>163000000000</v>
      </c>
      <c r="O2007" s="3">
        <v>163000000000</v>
      </c>
    </row>
    <row r="2008" spans="1:15" x14ac:dyDescent="0.15">
      <c r="A2008" s="2">
        <v>40157</v>
      </c>
      <c r="B2008" s="1">
        <v>174.42</v>
      </c>
      <c r="C2008" s="1">
        <v>174.55</v>
      </c>
      <c r="D2008" s="1">
        <v>172.38</v>
      </c>
      <c r="E2008" s="1">
        <v>174.02</v>
      </c>
      <c r="F2008" s="1">
        <v>172.81</v>
      </c>
      <c r="G2008" s="1">
        <v>1.61</v>
      </c>
      <c r="H2008" s="4">
        <f t="shared" si="81"/>
        <v>9.3169999999999989E-3</v>
      </c>
      <c r="I2008" s="1">
        <v>0.93169999999999997</v>
      </c>
      <c r="J2008" s="4">
        <f t="shared" si="80"/>
        <v>1.7380000000000002E-3</v>
      </c>
      <c r="K2008" s="1">
        <v>0.17380000000000001</v>
      </c>
      <c r="L2008" s="1">
        <v>1640437</v>
      </c>
      <c r="M2008" s="1">
        <v>284681531</v>
      </c>
      <c r="N2008" s="3">
        <v>165000000000</v>
      </c>
      <c r="O2008" s="3">
        <v>165000000000</v>
      </c>
    </row>
    <row r="2009" spans="1:15" x14ac:dyDescent="0.15">
      <c r="A2009" s="2">
        <v>40158</v>
      </c>
      <c r="B2009" s="1">
        <v>174.91</v>
      </c>
      <c r="C2009" s="1">
        <v>175.97</v>
      </c>
      <c r="D2009" s="1">
        <v>173.5</v>
      </c>
      <c r="E2009" s="1">
        <v>175.01</v>
      </c>
      <c r="F2009" s="1">
        <v>174.42</v>
      </c>
      <c r="G2009" s="1">
        <v>0.49</v>
      </c>
      <c r="H2009" s="4">
        <f t="shared" si="81"/>
        <v>2.8089999999999999E-3</v>
      </c>
      <c r="I2009" s="1">
        <v>0.28089999999999998</v>
      </c>
      <c r="J2009" s="4">
        <f t="shared" si="80"/>
        <v>1.758E-3</v>
      </c>
      <c r="K2009" s="1">
        <v>0.17580000000000001</v>
      </c>
      <c r="L2009" s="1">
        <v>1659376</v>
      </c>
      <c r="M2009" s="1">
        <v>290069819</v>
      </c>
      <c r="N2009" s="3">
        <v>165000000000</v>
      </c>
      <c r="O2009" s="3">
        <v>165000000000</v>
      </c>
    </row>
    <row r="2010" spans="1:15" x14ac:dyDescent="0.15">
      <c r="A2010" s="2">
        <v>40161</v>
      </c>
      <c r="B2010" s="1">
        <v>174.38</v>
      </c>
      <c r="C2010" s="1">
        <v>175.5</v>
      </c>
      <c r="D2010" s="1">
        <v>172.86</v>
      </c>
      <c r="E2010" s="1">
        <v>175.5</v>
      </c>
      <c r="F2010" s="1">
        <v>174.91</v>
      </c>
      <c r="G2010" s="1">
        <v>-0.53</v>
      </c>
      <c r="H2010" s="4">
        <f t="shared" si="81"/>
        <v>-3.0299999999999997E-3</v>
      </c>
      <c r="I2010" s="1">
        <v>-0.30299999999999999</v>
      </c>
      <c r="J2010" s="4">
        <f t="shared" si="80"/>
        <v>2.2439999999999999E-3</v>
      </c>
      <c r="K2010" s="1">
        <v>0.22439999999999999</v>
      </c>
      <c r="L2010" s="1">
        <v>2118208</v>
      </c>
      <c r="M2010" s="1">
        <v>368762139</v>
      </c>
      <c r="N2010" s="3">
        <v>165000000000</v>
      </c>
      <c r="O2010" s="3">
        <v>165000000000</v>
      </c>
    </row>
    <row r="2011" spans="1:15" x14ac:dyDescent="0.15">
      <c r="A2011" s="2">
        <v>40162</v>
      </c>
      <c r="B2011" s="1">
        <v>172.92</v>
      </c>
      <c r="C2011" s="1">
        <v>175</v>
      </c>
      <c r="D2011" s="1">
        <v>171.85</v>
      </c>
      <c r="E2011" s="1">
        <v>174.5</v>
      </c>
      <c r="F2011" s="1">
        <v>174.38</v>
      </c>
      <c r="G2011" s="1">
        <v>-1.46</v>
      </c>
      <c r="H2011" s="4">
        <f t="shared" si="81"/>
        <v>-8.3730000000000002E-3</v>
      </c>
      <c r="I2011" s="1">
        <v>-0.83730000000000004</v>
      </c>
      <c r="J2011" s="4">
        <f t="shared" si="80"/>
        <v>2.2030000000000001E-3</v>
      </c>
      <c r="K2011" s="1">
        <v>0.2203</v>
      </c>
      <c r="L2011" s="1">
        <v>2079146</v>
      </c>
      <c r="M2011" s="1">
        <v>359287534</v>
      </c>
      <c r="N2011" s="3">
        <v>163000000000</v>
      </c>
      <c r="O2011" s="3">
        <v>163000000000</v>
      </c>
    </row>
    <row r="2012" spans="1:15" x14ac:dyDescent="0.15">
      <c r="A2012" s="2">
        <v>40163</v>
      </c>
      <c r="B2012" s="1">
        <v>169.4</v>
      </c>
      <c r="C2012" s="1">
        <v>172.91</v>
      </c>
      <c r="D2012" s="1">
        <v>168.79</v>
      </c>
      <c r="E2012" s="1">
        <v>172.9</v>
      </c>
      <c r="F2012" s="1">
        <v>172.92</v>
      </c>
      <c r="G2012" s="1">
        <v>-3.52</v>
      </c>
      <c r="H2012" s="4">
        <f t="shared" si="81"/>
        <v>-2.0355999999999999E-2</v>
      </c>
      <c r="I2012" s="1">
        <v>-2.0356000000000001</v>
      </c>
      <c r="J2012" s="4">
        <f t="shared" si="80"/>
        <v>3.4589999999999998E-3</v>
      </c>
      <c r="K2012" s="1">
        <v>0.34589999999999999</v>
      </c>
      <c r="L2012" s="1">
        <v>3265028</v>
      </c>
      <c r="M2012" s="1">
        <v>555677963</v>
      </c>
      <c r="N2012" s="3">
        <v>160000000000</v>
      </c>
      <c r="O2012" s="3">
        <v>160000000000</v>
      </c>
    </row>
    <row r="2013" spans="1:15" x14ac:dyDescent="0.15">
      <c r="A2013" s="2">
        <v>40164</v>
      </c>
      <c r="B2013" s="1">
        <v>166.34</v>
      </c>
      <c r="C2013" s="1">
        <v>170.11</v>
      </c>
      <c r="D2013" s="1">
        <v>166.1</v>
      </c>
      <c r="E2013" s="1">
        <v>170.11</v>
      </c>
      <c r="F2013" s="1">
        <v>169.4</v>
      </c>
      <c r="G2013" s="1">
        <v>-3.06</v>
      </c>
      <c r="H2013" s="4">
        <f t="shared" si="81"/>
        <v>-1.8064E-2</v>
      </c>
      <c r="I2013" s="1">
        <v>-1.8064</v>
      </c>
      <c r="J2013" s="4">
        <f t="shared" si="80"/>
        <v>2.9620000000000002E-3</v>
      </c>
      <c r="K2013" s="1">
        <v>0.29620000000000002</v>
      </c>
      <c r="L2013" s="1">
        <v>2795703</v>
      </c>
      <c r="M2013" s="1">
        <v>469717785</v>
      </c>
      <c r="N2013" s="3">
        <v>157000000000</v>
      </c>
      <c r="O2013" s="3">
        <v>157000000000</v>
      </c>
    </row>
    <row r="2014" spans="1:15" x14ac:dyDescent="0.15">
      <c r="A2014" s="2">
        <v>40165</v>
      </c>
      <c r="B2014" s="1">
        <v>165.26</v>
      </c>
      <c r="C2014" s="1">
        <v>166.09</v>
      </c>
      <c r="D2014" s="1">
        <v>163.5</v>
      </c>
      <c r="E2014" s="1">
        <v>166</v>
      </c>
      <c r="F2014" s="1">
        <v>166.34</v>
      </c>
      <c r="G2014" s="1">
        <v>-1.08</v>
      </c>
      <c r="H2014" s="4">
        <f t="shared" si="81"/>
        <v>-6.4929999999999996E-3</v>
      </c>
      <c r="I2014" s="1">
        <v>-0.64929999999999999</v>
      </c>
      <c r="J2014" s="4">
        <f t="shared" si="80"/>
        <v>1.9400000000000001E-3</v>
      </c>
      <c r="K2014" s="1">
        <v>0.19400000000000001</v>
      </c>
      <c r="L2014" s="1">
        <v>1830917</v>
      </c>
      <c r="M2014" s="1">
        <v>302160706</v>
      </c>
      <c r="N2014" s="3">
        <v>156000000000</v>
      </c>
      <c r="O2014" s="3">
        <v>156000000000</v>
      </c>
    </row>
    <row r="2015" spans="1:15" x14ac:dyDescent="0.15">
      <c r="A2015" s="2">
        <v>40168</v>
      </c>
      <c r="B2015" s="1">
        <v>167.77</v>
      </c>
      <c r="C2015" s="1">
        <v>169.23</v>
      </c>
      <c r="D2015" s="1">
        <v>166</v>
      </c>
      <c r="E2015" s="1">
        <v>166</v>
      </c>
      <c r="F2015" s="1">
        <v>165.26</v>
      </c>
      <c r="G2015" s="1">
        <v>2.5099999999999998</v>
      </c>
      <c r="H2015" s="4">
        <f t="shared" si="81"/>
        <v>1.5188E-2</v>
      </c>
      <c r="I2015" s="1">
        <v>1.5187999999999999</v>
      </c>
      <c r="J2015" s="4">
        <f t="shared" si="80"/>
        <v>1.92E-3</v>
      </c>
      <c r="K2015" s="1">
        <v>0.192</v>
      </c>
      <c r="L2015" s="1">
        <v>1812323</v>
      </c>
      <c r="M2015" s="1">
        <v>303592013</v>
      </c>
      <c r="N2015" s="3">
        <v>158000000000</v>
      </c>
      <c r="O2015" s="3">
        <v>158000000000</v>
      </c>
    </row>
    <row r="2016" spans="1:15" x14ac:dyDescent="0.15">
      <c r="A2016" s="2">
        <v>40169</v>
      </c>
      <c r="B2016" s="1">
        <v>166.87</v>
      </c>
      <c r="C2016" s="1">
        <v>168.5</v>
      </c>
      <c r="D2016" s="1">
        <v>165.5</v>
      </c>
      <c r="E2016" s="1">
        <v>168.19</v>
      </c>
      <c r="F2016" s="1">
        <v>167.77</v>
      </c>
      <c r="G2016" s="1">
        <v>-0.9</v>
      </c>
      <c r="H2016" s="4">
        <f t="shared" si="81"/>
        <v>-5.3639999999999998E-3</v>
      </c>
      <c r="I2016" s="1">
        <v>-0.53639999999999999</v>
      </c>
      <c r="J2016" s="4">
        <f t="shared" si="80"/>
        <v>1.7230000000000001E-3</v>
      </c>
      <c r="K2016" s="1">
        <v>0.17230000000000001</v>
      </c>
      <c r="L2016" s="1">
        <v>1626432</v>
      </c>
      <c r="M2016" s="1">
        <v>271984510</v>
      </c>
      <c r="N2016" s="3">
        <v>157000000000</v>
      </c>
      <c r="O2016" s="3">
        <v>157000000000</v>
      </c>
    </row>
    <row r="2017" spans="1:15" x14ac:dyDescent="0.15">
      <c r="A2017" s="2">
        <v>40170</v>
      </c>
      <c r="B2017" s="1">
        <v>167.68</v>
      </c>
      <c r="C2017" s="1">
        <v>168.1</v>
      </c>
      <c r="D2017" s="1">
        <v>166.03</v>
      </c>
      <c r="E2017" s="1">
        <v>166.84</v>
      </c>
      <c r="F2017" s="1">
        <v>166.87</v>
      </c>
      <c r="G2017" s="1">
        <v>0.81</v>
      </c>
      <c r="H2017" s="4">
        <f t="shared" si="81"/>
        <v>4.8539999999999998E-3</v>
      </c>
      <c r="I2017" s="1">
        <v>0.4854</v>
      </c>
      <c r="J2017" s="4">
        <f t="shared" si="80"/>
        <v>2.2160000000000001E-3</v>
      </c>
      <c r="K2017" s="1">
        <v>0.22159999999999999</v>
      </c>
      <c r="L2017" s="1">
        <v>2091885</v>
      </c>
      <c r="M2017" s="1">
        <v>350286334</v>
      </c>
      <c r="N2017" s="3">
        <v>158000000000</v>
      </c>
      <c r="O2017" s="3">
        <v>158000000000</v>
      </c>
    </row>
    <row r="2018" spans="1:15" x14ac:dyDescent="0.15">
      <c r="A2018" s="2">
        <v>40171</v>
      </c>
      <c r="B2018" s="1">
        <v>172.45</v>
      </c>
      <c r="C2018" s="1">
        <v>173.93</v>
      </c>
      <c r="D2018" s="1">
        <v>166.81</v>
      </c>
      <c r="E2018" s="1">
        <v>167</v>
      </c>
      <c r="F2018" s="1">
        <v>167.68</v>
      </c>
      <c r="G2018" s="1">
        <v>4.7699999999999996</v>
      </c>
      <c r="H2018" s="4">
        <f t="shared" si="81"/>
        <v>2.8447E-2</v>
      </c>
      <c r="I2018" s="1">
        <v>2.8447</v>
      </c>
      <c r="J2018" s="4">
        <f t="shared" si="80"/>
        <v>4.0479999999999995E-3</v>
      </c>
      <c r="K2018" s="1">
        <v>0.40479999999999999</v>
      </c>
      <c r="L2018" s="1">
        <v>3820366</v>
      </c>
      <c r="M2018" s="1">
        <v>655732970</v>
      </c>
      <c r="N2018" s="3">
        <v>163000000000</v>
      </c>
      <c r="O2018" s="3">
        <v>163000000000</v>
      </c>
    </row>
    <row r="2019" spans="1:15" x14ac:dyDescent="0.15">
      <c r="A2019" s="2">
        <v>40172</v>
      </c>
      <c r="B2019" s="1">
        <v>170.44</v>
      </c>
      <c r="C2019" s="1">
        <v>173</v>
      </c>
      <c r="D2019" s="1">
        <v>169.19</v>
      </c>
      <c r="E2019" s="1">
        <v>172.45</v>
      </c>
      <c r="F2019" s="1">
        <v>172.45</v>
      </c>
      <c r="G2019" s="1">
        <v>-2.0099999999999998</v>
      </c>
      <c r="H2019" s="4">
        <f t="shared" si="81"/>
        <v>-1.1656E-2</v>
      </c>
      <c r="I2019" s="1">
        <v>-1.1656</v>
      </c>
      <c r="J2019" s="4">
        <f t="shared" si="80"/>
        <v>3.3739999999999998E-3</v>
      </c>
      <c r="K2019" s="1">
        <v>0.33739999999999998</v>
      </c>
      <c r="L2019" s="1">
        <v>3184660</v>
      </c>
      <c r="M2019" s="1">
        <v>542382941</v>
      </c>
      <c r="N2019" s="3">
        <v>161000000000</v>
      </c>
      <c r="O2019" s="3">
        <v>161000000000</v>
      </c>
    </row>
    <row r="2020" spans="1:15" x14ac:dyDescent="0.15">
      <c r="A2020" s="2">
        <v>40175</v>
      </c>
      <c r="B2020" s="1">
        <v>170.4</v>
      </c>
      <c r="C2020" s="1">
        <v>171.96</v>
      </c>
      <c r="D2020" s="1">
        <v>169.5</v>
      </c>
      <c r="E2020" s="1">
        <v>170.2</v>
      </c>
      <c r="F2020" s="1">
        <v>170.44</v>
      </c>
      <c r="G2020" s="1">
        <v>-0.04</v>
      </c>
      <c r="H2020" s="4">
        <f t="shared" si="81"/>
        <v>-2.3499999999999999E-4</v>
      </c>
      <c r="I2020" s="1">
        <v>-2.35E-2</v>
      </c>
      <c r="J2020" s="4">
        <f t="shared" si="80"/>
        <v>2.957E-3</v>
      </c>
      <c r="K2020" s="1">
        <v>0.29570000000000002</v>
      </c>
      <c r="L2020" s="1">
        <v>2790543</v>
      </c>
      <c r="M2020" s="1">
        <v>474640192</v>
      </c>
      <c r="N2020" s="3">
        <v>161000000000</v>
      </c>
      <c r="O2020" s="3">
        <v>161000000000</v>
      </c>
    </row>
    <row r="2021" spans="1:15" x14ac:dyDescent="0.15">
      <c r="A2021" s="2">
        <v>40176</v>
      </c>
      <c r="B2021" s="1">
        <v>171.2</v>
      </c>
      <c r="C2021" s="1">
        <v>171.74</v>
      </c>
      <c r="D2021" s="1">
        <v>169.8</v>
      </c>
      <c r="E2021" s="1">
        <v>171.49</v>
      </c>
      <c r="F2021" s="1">
        <v>170.4</v>
      </c>
      <c r="G2021" s="1">
        <v>0.8</v>
      </c>
      <c r="H2021" s="4">
        <f t="shared" si="81"/>
        <v>4.6949999999999995E-3</v>
      </c>
      <c r="I2021" s="1">
        <v>0.46949999999999997</v>
      </c>
      <c r="J2021" s="4">
        <f t="shared" si="80"/>
        <v>2.281E-3</v>
      </c>
      <c r="K2021" s="1">
        <v>0.2281</v>
      </c>
      <c r="L2021" s="1">
        <v>2152713</v>
      </c>
      <c r="M2021" s="1">
        <v>367265881</v>
      </c>
      <c r="N2021" s="3">
        <v>162000000000</v>
      </c>
      <c r="O2021" s="3">
        <v>162000000000</v>
      </c>
    </row>
    <row r="2022" spans="1:15" x14ac:dyDescent="0.15">
      <c r="A2022" s="2">
        <v>40177</v>
      </c>
      <c r="B2022" s="1">
        <v>169.08</v>
      </c>
      <c r="C2022" s="1">
        <v>171.49</v>
      </c>
      <c r="D2022" s="1">
        <v>168</v>
      </c>
      <c r="E2022" s="1">
        <v>171.49</v>
      </c>
      <c r="F2022" s="1">
        <v>171.2</v>
      </c>
      <c r="G2022" s="1">
        <v>-2.12</v>
      </c>
      <c r="H2022" s="4">
        <f t="shared" si="81"/>
        <v>-1.2383E-2</v>
      </c>
      <c r="I2022" s="1">
        <v>-1.2383</v>
      </c>
      <c r="J2022" s="4">
        <f t="shared" si="80"/>
        <v>5.1129999999999995E-3</v>
      </c>
      <c r="K2022" s="1">
        <v>0.51129999999999998</v>
      </c>
      <c r="L2022" s="1">
        <v>4825415</v>
      </c>
      <c r="M2022" s="1">
        <v>815387555</v>
      </c>
      <c r="N2022" s="3">
        <v>160000000000</v>
      </c>
      <c r="O2022" s="3">
        <v>160000000000</v>
      </c>
    </row>
    <row r="2023" spans="1:15" x14ac:dyDescent="0.15">
      <c r="A2023" s="2">
        <v>40178</v>
      </c>
      <c r="B2023" s="1">
        <v>169.82</v>
      </c>
      <c r="C2023" s="1">
        <v>170.05</v>
      </c>
      <c r="D2023" s="1">
        <v>168.8</v>
      </c>
      <c r="E2023" s="1">
        <v>169.23</v>
      </c>
      <c r="F2023" s="1">
        <v>169.08</v>
      </c>
      <c r="G2023" s="1">
        <v>0.74</v>
      </c>
      <c r="H2023" s="4">
        <f t="shared" si="81"/>
        <v>4.3769999999999998E-3</v>
      </c>
      <c r="I2023" s="1">
        <v>0.43769999999999998</v>
      </c>
      <c r="J2023" s="4">
        <f t="shared" si="80"/>
        <v>3.1719999999999999E-3</v>
      </c>
      <c r="K2023" s="1">
        <v>0.31719999999999998</v>
      </c>
      <c r="L2023" s="1">
        <v>2993429</v>
      </c>
      <c r="M2023" s="1">
        <v>507306247</v>
      </c>
      <c r="N2023" s="3">
        <v>160000000000</v>
      </c>
      <c r="O2023" s="3">
        <v>160000000000</v>
      </c>
    </row>
    <row r="2024" spans="1:15" x14ac:dyDescent="0.15">
      <c r="A2024" s="2">
        <v>40182</v>
      </c>
      <c r="B2024" s="1">
        <v>169.94</v>
      </c>
      <c r="C2024" s="1">
        <v>172</v>
      </c>
      <c r="D2024" s="1">
        <v>169.31</v>
      </c>
      <c r="E2024" s="1">
        <v>172</v>
      </c>
      <c r="F2024" s="1">
        <v>169.82</v>
      </c>
      <c r="G2024" s="1">
        <v>0.12</v>
      </c>
      <c r="H2024" s="4">
        <f t="shared" si="81"/>
        <v>7.0699999999999995E-4</v>
      </c>
      <c r="I2024" s="1">
        <v>7.0699999999999999E-2</v>
      </c>
      <c r="J2024" s="4">
        <f t="shared" si="80"/>
        <v>4.6940000000000003E-3</v>
      </c>
      <c r="K2024" s="1">
        <v>0.46939999999999998</v>
      </c>
      <c r="L2024" s="1">
        <v>4430488</v>
      </c>
      <c r="M2024" s="1">
        <v>753405635</v>
      </c>
      <c r="N2024" s="3">
        <v>160000000000</v>
      </c>
      <c r="O2024" s="3">
        <v>160000000000</v>
      </c>
    </row>
    <row r="2025" spans="1:15" x14ac:dyDescent="0.15">
      <c r="A2025" s="2">
        <v>40183</v>
      </c>
      <c r="B2025" s="1">
        <v>169.44</v>
      </c>
      <c r="C2025" s="1">
        <v>171.5</v>
      </c>
      <c r="D2025" s="1">
        <v>169</v>
      </c>
      <c r="E2025" s="1">
        <v>170.99</v>
      </c>
      <c r="F2025" s="1">
        <v>169.94</v>
      </c>
      <c r="G2025" s="1">
        <v>-0.5</v>
      </c>
      <c r="H2025" s="4">
        <f t="shared" si="81"/>
        <v>-2.9420000000000002E-3</v>
      </c>
      <c r="I2025" s="1">
        <v>-0.29420000000000002</v>
      </c>
      <c r="J2025" s="4">
        <f t="shared" si="80"/>
        <v>3.339E-3</v>
      </c>
      <c r="K2025" s="1">
        <v>0.33389999999999997</v>
      </c>
      <c r="L2025" s="1">
        <v>3151318</v>
      </c>
      <c r="M2025" s="1">
        <v>535720422</v>
      </c>
      <c r="N2025" s="3">
        <v>160000000000</v>
      </c>
      <c r="O2025" s="3">
        <v>160000000000</v>
      </c>
    </row>
    <row r="2026" spans="1:15" x14ac:dyDescent="0.15">
      <c r="A2026" s="2">
        <v>40184</v>
      </c>
      <c r="B2026" s="1">
        <v>166.76</v>
      </c>
      <c r="C2026" s="1">
        <v>169.5</v>
      </c>
      <c r="D2026" s="1">
        <v>166.31</v>
      </c>
      <c r="E2026" s="1">
        <v>168.99</v>
      </c>
      <c r="F2026" s="1">
        <v>169.44</v>
      </c>
      <c r="G2026" s="1">
        <v>-2.68</v>
      </c>
      <c r="H2026" s="4">
        <f t="shared" si="81"/>
        <v>-1.5817000000000001E-2</v>
      </c>
      <c r="I2026" s="1">
        <v>-1.5817000000000001</v>
      </c>
      <c r="J2026" s="4">
        <f t="shared" si="80"/>
        <v>4.2259999999999997E-3</v>
      </c>
      <c r="K2026" s="1">
        <v>0.42259999999999998</v>
      </c>
      <c r="L2026" s="1">
        <v>3988903</v>
      </c>
      <c r="M2026" s="1">
        <v>666073283</v>
      </c>
      <c r="N2026" s="3">
        <v>157000000000</v>
      </c>
      <c r="O2026" s="3">
        <v>157000000000</v>
      </c>
    </row>
    <row r="2027" spans="1:15" x14ac:dyDescent="0.15">
      <c r="A2027" s="2">
        <v>40185</v>
      </c>
      <c r="B2027" s="1">
        <v>163.72</v>
      </c>
      <c r="C2027" s="1">
        <v>167.19</v>
      </c>
      <c r="D2027" s="1">
        <v>161.88</v>
      </c>
      <c r="E2027" s="1">
        <v>166.76</v>
      </c>
      <c r="F2027" s="1">
        <v>166.76</v>
      </c>
      <c r="G2027" s="1">
        <v>-3.04</v>
      </c>
      <c r="H2027" s="4">
        <f t="shared" si="81"/>
        <v>-1.823E-2</v>
      </c>
      <c r="I2027" s="1">
        <v>-1.823</v>
      </c>
      <c r="J2027" s="4">
        <f t="shared" ref="J2027:J2090" si="82">K2027/100</f>
        <v>5.1729999999999996E-3</v>
      </c>
      <c r="K2027" s="1">
        <v>0.51729999999999998</v>
      </c>
      <c r="L2027" s="1">
        <v>4882555</v>
      </c>
      <c r="M2027" s="1">
        <v>801445269</v>
      </c>
      <c r="N2027" s="3">
        <v>155000000000</v>
      </c>
      <c r="O2027" s="3">
        <v>155000000000</v>
      </c>
    </row>
    <row r="2028" spans="1:15" x14ac:dyDescent="0.15">
      <c r="A2028" s="2">
        <v>40186</v>
      </c>
      <c r="B2028" s="1">
        <v>162</v>
      </c>
      <c r="C2028" s="1">
        <v>164</v>
      </c>
      <c r="D2028" s="1">
        <v>160.1</v>
      </c>
      <c r="E2028" s="1">
        <v>164</v>
      </c>
      <c r="F2028" s="1">
        <v>163.72</v>
      </c>
      <c r="G2028" s="1">
        <v>-1.72</v>
      </c>
      <c r="H2028" s="4">
        <f t="shared" si="81"/>
        <v>-1.0506E-2</v>
      </c>
      <c r="I2028" s="1">
        <v>-1.0506</v>
      </c>
      <c r="J2028" s="4">
        <f t="shared" si="82"/>
        <v>3.8890000000000001E-3</v>
      </c>
      <c r="K2028" s="1">
        <v>0.38890000000000002</v>
      </c>
      <c r="L2028" s="1">
        <v>3670209</v>
      </c>
      <c r="M2028" s="1">
        <v>593162176</v>
      </c>
      <c r="N2028" s="3">
        <v>153000000000</v>
      </c>
      <c r="O2028" s="3">
        <v>153000000000</v>
      </c>
    </row>
    <row r="2029" spans="1:15" x14ac:dyDescent="0.15">
      <c r="A2029" s="2">
        <v>40189</v>
      </c>
      <c r="B2029" s="1">
        <v>161.29</v>
      </c>
      <c r="C2029" s="1">
        <v>164.9</v>
      </c>
      <c r="D2029" s="1">
        <v>160.5</v>
      </c>
      <c r="E2029" s="1">
        <v>163.6</v>
      </c>
      <c r="F2029" s="1">
        <v>162</v>
      </c>
      <c r="G2029" s="1">
        <v>-0.71</v>
      </c>
      <c r="H2029" s="4">
        <f t="shared" si="81"/>
        <v>-4.3830000000000006E-3</v>
      </c>
      <c r="I2029" s="1">
        <v>-0.43830000000000002</v>
      </c>
      <c r="J2029" s="4">
        <f t="shared" si="82"/>
        <v>2.5919999999999997E-3</v>
      </c>
      <c r="K2029" s="1">
        <v>0.25919999999999999</v>
      </c>
      <c r="L2029" s="1">
        <v>2446103</v>
      </c>
      <c r="M2029" s="1">
        <v>395563861</v>
      </c>
      <c r="N2029" s="3">
        <v>152000000000</v>
      </c>
      <c r="O2029" s="3">
        <v>152000000000</v>
      </c>
    </row>
    <row r="2030" spans="1:15" x14ac:dyDescent="0.15">
      <c r="A2030" s="2">
        <v>40190</v>
      </c>
      <c r="B2030" s="1">
        <v>165.65</v>
      </c>
      <c r="C2030" s="1">
        <v>166.17</v>
      </c>
      <c r="D2030" s="1">
        <v>160.61000000000001</v>
      </c>
      <c r="E2030" s="1">
        <v>161.44999999999999</v>
      </c>
      <c r="F2030" s="1">
        <v>161.29</v>
      </c>
      <c r="G2030" s="1">
        <v>4.3600000000000003</v>
      </c>
      <c r="H2030" s="4">
        <f t="shared" si="81"/>
        <v>2.7031999999999997E-2</v>
      </c>
      <c r="I2030" s="1">
        <v>2.7031999999999998</v>
      </c>
      <c r="J2030" s="4">
        <f t="shared" si="82"/>
        <v>3.2910000000000001E-3</v>
      </c>
      <c r="K2030" s="1">
        <v>0.3291</v>
      </c>
      <c r="L2030" s="1">
        <v>3106340</v>
      </c>
      <c r="M2030" s="1">
        <v>509373871</v>
      </c>
      <c r="N2030" s="3">
        <v>156000000000</v>
      </c>
      <c r="O2030" s="3">
        <v>156000000000</v>
      </c>
    </row>
    <row r="2031" spans="1:15" x14ac:dyDescent="0.15">
      <c r="A2031" s="2">
        <v>40191</v>
      </c>
      <c r="B2031" s="1">
        <v>161.44</v>
      </c>
      <c r="C2031" s="1">
        <v>165.15</v>
      </c>
      <c r="D2031" s="1">
        <v>161</v>
      </c>
      <c r="E2031" s="1">
        <v>163.99</v>
      </c>
      <c r="F2031" s="1">
        <v>165.65</v>
      </c>
      <c r="G2031" s="1">
        <v>-4.21</v>
      </c>
      <c r="H2031" s="4">
        <f t="shared" si="81"/>
        <v>-2.5415E-2</v>
      </c>
      <c r="I2031" s="1">
        <v>-2.5415000000000001</v>
      </c>
      <c r="J2031" s="4">
        <f t="shared" si="82"/>
        <v>4.0179999999999999E-3</v>
      </c>
      <c r="K2031" s="1">
        <v>0.40179999999999999</v>
      </c>
      <c r="L2031" s="1">
        <v>3792444</v>
      </c>
      <c r="M2031" s="1">
        <v>621261800</v>
      </c>
      <c r="N2031" s="3">
        <v>152000000000</v>
      </c>
      <c r="O2031" s="3">
        <v>152000000000</v>
      </c>
    </row>
    <row r="2032" spans="1:15" x14ac:dyDescent="0.15">
      <c r="A2032" s="2">
        <v>40192</v>
      </c>
      <c r="B2032" s="1">
        <v>168.54</v>
      </c>
      <c r="C2032" s="1">
        <v>169.2</v>
      </c>
      <c r="D2032" s="1">
        <v>162</v>
      </c>
      <c r="E2032" s="1">
        <v>162</v>
      </c>
      <c r="F2032" s="1">
        <v>161.44</v>
      </c>
      <c r="G2032" s="1">
        <v>7.1</v>
      </c>
      <c r="H2032" s="4">
        <f t="shared" si="81"/>
        <v>4.3978999999999997E-2</v>
      </c>
      <c r="I2032" s="1">
        <v>4.3978999999999999</v>
      </c>
      <c r="J2032" s="4">
        <f t="shared" si="82"/>
        <v>4.9220000000000002E-3</v>
      </c>
      <c r="K2032" s="1">
        <v>0.49220000000000003</v>
      </c>
      <c r="L2032" s="1">
        <v>4645464</v>
      </c>
      <c r="M2032" s="1">
        <v>775471608</v>
      </c>
      <c r="N2032" s="3">
        <v>159000000000</v>
      </c>
      <c r="O2032" s="3">
        <v>159000000000</v>
      </c>
    </row>
    <row r="2033" spans="1:15" x14ac:dyDescent="0.15">
      <c r="A2033" s="2">
        <v>40193</v>
      </c>
      <c r="B2033" s="1">
        <v>169.87</v>
      </c>
      <c r="C2033" s="1">
        <v>173.38</v>
      </c>
      <c r="D2033" s="1">
        <v>168.51</v>
      </c>
      <c r="E2033" s="1">
        <v>168.51</v>
      </c>
      <c r="F2033" s="1">
        <v>168.54</v>
      </c>
      <c r="G2033" s="1">
        <v>1.33</v>
      </c>
      <c r="H2033" s="4">
        <f t="shared" si="81"/>
        <v>7.8910000000000004E-3</v>
      </c>
      <c r="I2033" s="1">
        <v>0.78910000000000002</v>
      </c>
      <c r="J2033" s="4">
        <f t="shared" si="82"/>
        <v>4.8669999999999998E-3</v>
      </c>
      <c r="K2033" s="1">
        <v>0.48670000000000002</v>
      </c>
      <c r="L2033" s="1">
        <v>4593850</v>
      </c>
      <c r="M2033" s="1">
        <v>788328964</v>
      </c>
      <c r="N2033" s="3">
        <v>160000000000</v>
      </c>
      <c r="O2033" s="3">
        <v>160000000000</v>
      </c>
    </row>
    <row r="2034" spans="1:15" x14ac:dyDescent="0.15">
      <c r="A2034" s="2">
        <v>40196</v>
      </c>
      <c r="B2034" s="1">
        <v>170.98</v>
      </c>
      <c r="C2034" s="1">
        <v>172.26</v>
      </c>
      <c r="D2034" s="1">
        <v>169.9</v>
      </c>
      <c r="E2034" s="1">
        <v>170</v>
      </c>
      <c r="F2034" s="1">
        <v>169.87</v>
      </c>
      <c r="G2034" s="1">
        <v>1.1100000000000001</v>
      </c>
      <c r="H2034" s="4">
        <f t="shared" si="81"/>
        <v>6.5339999999999999E-3</v>
      </c>
      <c r="I2034" s="1">
        <v>0.65339999999999998</v>
      </c>
      <c r="J2034" s="4">
        <f t="shared" si="82"/>
        <v>2.274E-3</v>
      </c>
      <c r="K2034" s="1">
        <v>0.22739999999999999</v>
      </c>
      <c r="L2034" s="1">
        <v>2146153</v>
      </c>
      <c r="M2034" s="1">
        <v>368485894</v>
      </c>
      <c r="N2034" s="3">
        <v>161000000000</v>
      </c>
      <c r="O2034" s="3">
        <v>161000000000</v>
      </c>
    </row>
    <row r="2035" spans="1:15" x14ac:dyDescent="0.15">
      <c r="A2035" s="2">
        <v>40197</v>
      </c>
      <c r="B2035" s="1">
        <v>169.77</v>
      </c>
      <c r="C2035" s="1">
        <v>171.5</v>
      </c>
      <c r="D2035" s="1">
        <v>169.5</v>
      </c>
      <c r="E2035" s="1">
        <v>170.99</v>
      </c>
      <c r="F2035" s="1">
        <v>170.98</v>
      </c>
      <c r="G2035" s="1">
        <v>-1.21</v>
      </c>
      <c r="H2035" s="4">
        <f t="shared" si="81"/>
        <v>-7.077E-3</v>
      </c>
      <c r="I2035" s="1">
        <v>-0.7077</v>
      </c>
      <c r="J2035" s="4">
        <f t="shared" si="82"/>
        <v>1.8879999999999999E-3</v>
      </c>
      <c r="K2035" s="1">
        <v>0.1888</v>
      </c>
      <c r="L2035" s="1">
        <v>1781891</v>
      </c>
      <c r="M2035" s="1">
        <v>302797491</v>
      </c>
      <c r="N2035" s="3">
        <v>160000000000</v>
      </c>
      <c r="O2035" s="3">
        <v>160000000000</v>
      </c>
    </row>
    <row r="2036" spans="1:15" x14ac:dyDescent="0.15">
      <c r="A2036" s="2">
        <v>40198</v>
      </c>
      <c r="B2036" s="1">
        <v>165.92</v>
      </c>
      <c r="C2036" s="1">
        <v>170.15</v>
      </c>
      <c r="D2036" s="1">
        <v>165.8</v>
      </c>
      <c r="E2036" s="1">
        <v>169.91</v>
      </c>
      <c r="F2036" s="1">
        <v>169.77</v>
      </c>
      <c r="G2036" s="1">
        <v>-3.85</v>
      </c>
      <c r="H2036" s="4">
        <f t="shared" si="81"/>
        <v>-2.2677999999999997E-2</v>
      </c>
      <c r="I2036" s="1">
        <v>-2.2677999999999998</v>
      </c>
      <c r="J2036" s="4">
        <f t="shared" si="82"/>
        <v>2.222E-3</v>
      </c>
      <c r="K2036" s="1">
        <v>0.22220000000000001</v>
      </c>
      <c r="L2036" s="1">
        <v>2097295</v>
      </c>
      <c r="M2036" s="1">
        <v>353315689</v>
      </c>
      <c r="N2036" s="3">
        <v>157000000000</v>
      </c>
      <c r="O2036" s="3">
        <v>157000000000</v>
      </c>
    </row>
    <row r="2037" spans="1:15" x14ac:dyDescent="0.15">
      <c r="A2037" s="2">
        <v>40199</v>
      </c>
      <c r="B2037" s="1">
        <v>166.73</v>
      </c>
      <c r="C2037" s="1">
        <v>168.38</v>
      </c>
      <c r="D2037" s="1">
        <v>165.5</v>
      </c>
      <c r="E2037" s="1">
        <v>165.86</v>
      </c>
      <c r="F2037" s="1">
        <v>165.92</v>
      </c>
      <c r="G2037" s="1">
        <v>0.81</v>
      </c>
      <c r="H2037" s="4">
        <f t="shared" si="81"/>
        <v>4.8820000000000001E-3</v>
      </c>
      <c r="I2037" s="1">
        <v>0.48820000000000002</v>
      </c>
      <c r="J2037" s="4">
        <f t="shared" si="82"/>
        <v>1.8290000000000001E-3</v>
      </c>
      <c r="K2037" s="1">
        <v>0.18290000000000001</v>
      </c>
      <c r="L2037" s="1">
        <v>1725748</v>
      </c>
      <c r="M2037" s="1">
        <v>287779661</v>
      </c>
      <c r="N2037" s="3">
        <v>157000000000</v>
      </c>
      <c r="O2037" s="3">
        <v>157000000000</v>
      </c>
    </row>
    <row r="2038" spans="1:15" x14ac:dyDescent="0.15">
      <c r="A2038" s="2">
        <v>40200</v>
      </c>
      <c r="B2038" s="1">
        <v>164.13</v>
      </c>
      <c r="C2038" s="1">
        <v>167.29</v>
      </c>
      <c r="D2038" s="1">
        <v>161.88999999999999</v>
      </c>
      <c r="E2038" s="1">
        <v>166.6</v>
      </c>
      <c r="F2038" s="1">
        <v>166.73</v>
      </c>
      <c r="G2038" s="1">
        <v>-2.6</v>
      </c>
      <c r="H2038" s="4">
        <f t="shared" si="81"/>
        <v>-1.5593999999999998E-2</v>
      </c>
      <c r="I2038" s="1">
        <v>-1.5593999999999999</v>
      </c>
      <c r="J2038" s="4">
        <f t="shared" si="82"/>
        <v>2.6950000000000003E-3</v>
      </c>
      <c r="K2038" s="1">
        <v>0.26950000000000002</v>
      </c>
      <c r="L2038" s="1">
        <v>2543294</v>
      </c>
      <c r="M2038" s="1">
        <v>416305093</v>
      </c>
      <c r="N2038" s="3">
        <v>155000000000</v>
      </c>
      <c r="O2038" s="3">
        <v>155000000000</v>
      </c>
    </row>
    <row r="2039" spans="1:15" x14ac:dyDescent="0.15">
      <c r="A2039" s="2">
        <v>40203</v>
      </c>
      <c r="B2039" s="1">
        <v>166.04</v>
      </c>
      <c r="C2039" s="1">
        <v>167.3</v>
      </c>
      <c r="D2039" s="1">
        <v>162.51</v>
      </c>
      <c r="E2039" s="1">
        <v>163.85</v>
      </c>
      <c r="F2039" s="1">
        <v>164.13</v>
      </c>
      <c r="G2039" s="1">
        <v>1.91</v>
      </c>
      <c r="H2039" s="4">
        <f t="shared" si="81"/>
        <v>1.1637E-2</v>
      </c>
      <c r="I2039" s="1">
        <v>1.1637</v>
      </c>
      <c r="J2039" s="4">
        <f t="shared" si="82"/>
        <v>2.4620000000000002E-3</v>
      </c>
      <c r="K2039" s="1">
        <v>0.2462</v>
      </c>
      <c r="L2039" s="1">
        <v>2323915</v>
      </c>
      <c r="M2039" s="1">
        <v>385581318</v>
      </c>
      <c r="N2039" s="3">
        <v>157000000000</v>
      </c>
      <c r="O2039" s="3">
        <v>157000000000</v>
      </c>
    </row>
    <row r="2040" spans="1:15" x14ac:dyDescent="0.15">
      <c r="A2040" s="2">
        <v>40204</v>
      </c>
      <c r="B2040" s="1">
        <v>166.7</v>
      </c>
      <c r="C2040" s="1">
        <v>170.17</v>
      </c>
      <c r="D2040" s="1">
        <v>164.6</v>
      </c>
      <c r="E2040" s="1">
        <v>168.27</v>
      </c>
      <c r="F2040" s="1">
        <v>166.04</v>
      </c>
      <c r="G2040" s="1">
        <v>0.66</v>
      </c>
      <c r="H2040" s="4">
        <f t="shared" si="81"/>
        <v>3.9750000000000002E-3</v>
      </c>
      <c r="I2040" s="1">
        <v>0.39750000000000002</v>
      </c>
      <c r="J2040" s="4">
        <f t="shared" si="82"/>
        <v>3.4849999999999998E-3</v>
      </c>
      <c r="K2040" s="1">
        <v>0.34849999999999998</v>
      </c>
      <c r="L2040" s="1">
        <v>3288916</v>
      </c>
      <c r="M2040" s="1">
        <v>553152669</v>
      </c>
      <c r="N2040" s="3">
        <v>157000000000</v>
      </c>
      <c r="O2040" s="3">
        <v>157000000000</v>
      </c>
    </row>
    <row r="2041" spans="1:15" x14ac:dyDescent="0.15">
      <c r="A2041" s="2">
        <v>40205</v>
      </c>
      <c r="B2041" s="1">
        <v>163.98</v>
      </c>
      <c r="C2041" s="1">
        <v>167.78</v>
      </c>
      <c r="D2041" s="1">
        <v>163.6</v>
      </c>
      <c r="E2041" s="1">
        <v>166.03</v>
      </c>
      <c r="F2041" s="1">
        <v>166.7</v>
      </c>
      <c r="G2041" s="1">
        <v>-2.72</v>
      </c>
      <c r="H2041" s="4">
        <f t="shared" si="81"/>
        <v>-1.6316999999999998E-2</v>
      </c>
      <c r="I2041" s="1">
        <v>-1.6316999999999999</v>
      </c>
      <c r="J2041" s="4">
        <f t="shared" si="82"/>
        <v>2.0469999999999998E-3</v>
      </c>
      <c r="K2041" s="1">
        <v>0.20469999999999999</v>
      </c>
      <c r="L2041" s="1">
        <v>1931657</v>
      </c>
      <c r="M2041" s="1">
        <v>320765897</v>
      </c>
      <c r="N2041" s="3">
        <v>155000000000</v>
      </c>
      <c r="O2041" s="3">
        <v>155000000000</v>
      </c>
    </row>
    <row r="2042" spans="1:15" x14ac:dyDescent="0.15">
      <c r="A2042" s="2">
        <v>40206</v>
      </c>
      <c r="B2042" s="1">
        <v>169.2</v>
      </c>
      <c r="C2042" s="1">
        <v>170.35</v>
      </c>
      <c r="D2042" s="1">
        <v>163.5</v>
      </c>
      <c r="E2042" s="1">
        <v>163.86</v>
      </c>
      <c r="F2042" s="1">
        <v>163.98</v>
      </c>
      <c r="G2042" s="1">
        <v>5.22</v>
      </c>
      <c r="H2042" s="4">
        <f t="shared" si="81"/>
        <v>3.1833E-2</v>
      </c>
      <c r="I2042" s="1">
        <v>3.1833</v>
      </c>
      <c r="J2042" s="4">
        <f t="shared" si="82"/>
        <v>3.2069999999999998E-3</v>
      </c>
      <c r="K2042" s="1">
        <v>0.32069999999999999</v>
      </c>
      <c r="L2042" s="1">
        <v>3026752</v>
      </c>
      <c r="M2042" s="1">
        <v>507716302</v>
      </c>
      <c r="N2042" s="3">
        <v>160000000000</v>
      </c>
      <c r="O2042" s="3">
        <v>160000000000</v>
      </c>
    </row>
    <row r="2043" spans="1:15" x14ac:dyDescent="0.15">
      <c r="A2043" s="2">
        <v>40207</v>
      </c>
      <c r="B2043" s="1">
        <v>168.54</v>
      </c>
      <c r="C2043" s="1">
        <v>170.2</v>
      </c>
      <c r="D2043" s="1">
        <v>167.68</v>
      </c>
      <c r="E2043" s="1">
        <v>169.95</v>
      </c>
      <c r="F2043" s="1">
        <v>169.2</v>
      </c>
      <c r="G2043" s="1">
        <v>-0.66</v>
      </c>
      <c r="H2043" s="4">
        <f t="shared" si="81"/>
        <v>-3.901E-3</v>
      </c>
      <c r="I2043" s="1">
        <v>-0.3901</v>
      </c>
      <c r="J2043" s="4">
        <f t="shared" si="82"/>
        <v>3.9389999999999998E-3</v>
      </c>
      <c r="K2043" s="1">
        <v>0.39389999999999997</v>
      </c>
      <c r="L2043" s="1">
        <v>3717282</v>
      </c>
      <c r="M2043" s="1">
        <v>628192888</v>
      </c>
      <c r="N2043" s="3">
        <v>159000000000</v>
      </c>
      <c r="O2043" s="3">
        <v>159000000000</v>
      </c>
    </row>
    <row r="2044" spans="1:15" x14ac:dyDescent="0.15">
      <c r="A2044" s="2">
        <v>40210</v>
      </c>
      <c r="B2044" s="1">
        <v>168.89</v>
      </c>
      <c r="C2044" s="1">
        <v>169.58</v>
      </c>
      <c r="D2044" s="1">
        <v>167.01</v>
      </c>
      <c r="E2044" s="1">
        <v>168.88</v>
      </c>
      <c r="F2044" s="1">
        <v>168.54</v>
      </c>
      <c r="G2044" s="1">
        <v>0.35</v>
      </c>
      <c r="H2044" s="4">
        <f t="shared" si="81"/>
        <v>2.0769999999999999E-3</v>
      </c>
      <c r="I2044" s="1">
        <v>0.2077</v>
      </c>
      <c r="J2044" s="4">
        <f t="shared" si="82"/>
        <v>3.1419999999999998E-3</v>
      </c>
      <c r="K2044" s="1">
        <v>0.31419999999999998</v>
      </c>
      <c r="L2044" s="1">
        <v>2965594</v>
      </c>
      <c r="M2044" s="1">
        <v>499867002</v>
      </c>
      <c r="N2044" s="3">
        <v>159000000000</v>
      </c>
      <c r="O2044" s="3">
        <v>159000000000</v>
      </c>
    </row>
    <row r="2045" spans="1:15" x14ac:dyDescent="0.15">
      <c r="A2045" s="2">
        <v>40211</v>
      </c>
      <c r="B2045" s="1">
        <v>166.52</v>
      </c>
      <c r="C2045" s="1">
        <v>170</v>
      </c>
      <c r="D2045" s="1">
        <v>166.29</v>
      </c>
      <c r="E2045" s="1">
        <v>168</v>
      </c>
      <c r="F2045" s="1">
        <v>168.89</v>
      </c>
      <c r="G2045" s="1">
        <v>-2.37</v>
      </c>
      <c r="H2045" s="4">
        <f t="shared" si="81"/>
        <v>-1.4033E-2</v>
      </c>
      <c r="I2045" s="1">
        <v>-1.4033</v>
      </c>
      <c r="J2045" s="4">
        <f t="shared" si="82"/>
        <v>1.6420000000000002E-3</v>
      </c>
      <c r="K2045" s="1">
        <v>0.16420000000000001</v>
      </c>
      <c r="L2045" s="1">
        <v>1549353</v>
      </c>
      <c r="M2045" s="1">
        <v>260426281</v>
      </c>
      <c r="N2045" s="3">
        <v>157000000000</v>
      </c>
      <c r="O2045" s="3">
        <v>157000000000</v>
      </c>
    </row>
    <row r="2046" spans="1:15" x14ac:dyDescent="0.15">
      <c r="A2046" s="2">
        <v>40212</v>
      </c>
      <c r="B2046" s="1">
        <v>165.93</v>
      </c>
      <c r="C2046" s="1">
        <v>168.1</v>
      </c>
      <c r="D2046" s="1">
        <v>164.2</v>
      </c>
      <c r="E2046" s="1">
        <v>166.21</v>
      </c>
      <c r="F2046" s="1">
        <v>166.52</v>
      </c>
      <c r="G2046" s="1">
        <v>-0.59</v>
      </c>
      <c r="H2046" s="4">
        <f t="shared" si="81"/>
        <v>-3.5430000000000001E-3</v>
      </c>
      <c r="I2046" s="1">
        <v>-0.3543</v>
      </c>
      <c r="J2046" s="4">
        <f t="shared" si="82"/>
        <v>2.441E-3</v>
      </c>
      <c r="K2046" s="1">
        <v>0.24410000000000001</v>
      </c>
      <c r="L2046" s="1">
        <v>2303465</v>
      </c>
      <c r="M2046" s="1">
        <v>382974414</v>
      </c>
      <c r="N2046" s="3">
        <v>157000000000</v>
      </c>
      <c r="O2046" s="3">
        <v>157000000000</v>
      </c>
    </row>
    <row r="2047" spans="1:15" x14ac:dyDescent="0.15">
      <c r="A2047" s="2">
        <v>40213</v>
      </c>
      <c r="B2047" s="1">
        <v>168.6</v>
      </c>
      <c r="C2047" s="1">
        <v>169.25</v>
      </c>
      <c r="D2047" s="1">
        <v>165.13</v>
      </c>
      <c r="E2047" s="1">
        <v>165.9</v>
      </c>
      <c r="F2047" s="1">
        <v>165.93</v>
      </c>
      <c r="G2047" s="1">
        <v>2.67</v>
      </c>
      <c r="H2047" s="4">
        <f t="shared" si="81"/>
        <v>1.6091000000000001E-2</v>
      </c>
      <c r="I2047" s="1">
        <v>1.6091</v>
      </c>
      <c r="J2047" s="4">
        <f t="shared" si="82"/>
        <v>2.3809999999999999E-3</v>
      </c>
      <c r="K2047" s="1">
        <v>0.23810000000000001</v>
      </c>
      <c r="L2047" s="1">
        <v>2247533</v>
      </c>
      <c r="M2047" s="1">
        <v>376703449</v>
      </c>
      <c r="N2047" s="3">
        <v>159000000000</v>
      </c>
      <c r="O2047" s="3">
        <v>159000000000</v>
      </c>
    </row>
    <row r="2048" spans="1:15" x14ac:dyDescent="0.15">
      <c r="A2048" s="2">
        <v>40214</v>
      </c>
      <c r="B2048" s="1">
        <v>171.25</v>
      </c>
      <c r="C2048" s="1">
        <v>171.88</v>
      </c>
      <c r="D2048" s="1">
        <v>167</v>
      </c>
      <c r="E2048" s="1">
        <v>167.61</v>
      </c>
      <c r="F2048" s="1">
        <v>168.6</v>
      </c>
      <c r="G2048" s="1">
        <v>2.65</v>
      </c>
      <c r="H2048" s="4">
        <f t="shared" si="81"/>
        <v>1.5717999999999999E-2</v>
      </c>
      <c r="I2048" s="1">
        <v>1.5718000000000001</v>
      </c>
      <c r="J2048" s="4">
        <f t="shared" si="82"/>
        <v>2.7800000000000004E-3</v>
      </c>
      <c r="K2048" s="1">
        <v>0.27800000000000002</v>
      </c>
      <c r="L2048" s="1">
        <v>2623430</v>
      </c>
      <c r="M2048" s="1">
        <v>445744684</v>
      </c>
      <c r="N2048" s="3">
        <v>162000000000</v>
      </c>
      <c r="O2048" s="3">
        <v>162000000000</v>
      </c>
    </row>
    <row r="2049" spans="1:15" x14ac:dyDescent="0.15">
      <c r="A2049" s="2">
        <v>40217</v>
      </c>
      <c r="B2049" s="1">
        <v>171.23</v>
      </c>
      <c r="C2049" s="1">
        <v>175.6</v>
      </c>
      <c r="D2049" s="1">
        <v>170.52</v>
      </c>
      <c r="E2049" s="1">
        <v>171.25</v>
      </c>
      <c r="F2049" s="1">
        <v>171.25</v>
      </c>
      <c r="G2049" s="1">
        <v>-0.02</v>
      </c>
      <c r="H2049" s="4">
        <f t="shared" si="81"/>
        <v>-1.17E-4</v>
      </c>
      <c r="I2049" s="1">
        <v>-1.17E-2</v>
      </c>
      <c r="J2049" s="4">
        <f t="shared" si="82"/>
        <v>3.3370000000000001E-3</v>
      </c>
      <c r="K2049" s="1">
        <v>0.3337</v>
      </c>
      <c r="L2049" s="1">
        <v>3149610</v>
      </c>
      <c r="M2049" s="1">
        <v>548228595</v>
      </c>
      <c r="N2049" s="3">
        <v>162000000000</v>
      </c>
      <c r="O2049" s="3">
        <v>162000000000</v>
      </c>
    </row>
    <row r="2050" spans="1:15" x14ac:dyDescent="0.15">
      <c r="A2050" s="2">
        <v>40218</v>
      </c>
      <c r="B2050" s="1">
        <v>171.11</v>
      </c>
      <c r="C2050" s="1">
        <v>173.33</v>
      </c>
      <c r="D2050" s="1">
        <v>170.53</v>
      </c>
      <c r="E2050" s="1">
        <v>172</v>
      </c>
      <c r="F2050" s="1">
        <v>171.23</v>
      </c>
      <c r="G2050" s="1">
        <v>-0.12</v>
      </c>
      <c r="H2050" s="4">
        <f t="shared" si="81"/>
        <v>-7.0099999999999991E-4</v>
      </c>
      <c r="I2050" s="1">
        <v>-7.0099999999999996E-2</v>
      </c>
      <c r="J2050" s="4">
        <f t="shared" si="82"/>
        <v>1.4990000000000001E-3</v>
      </c>
      <c r="K2050" s="1">
        <v>0.14990000000000001</v>
      </c>
      <c r="L2050" s="1">
        <v>1415124</v>
      </c>
      <c r="M2050" s="1">
        <v>243172993</v>
      </c>
      <c r="N2050" s="3">
        <v>161000000000</v>
      </c>
      <c r="O2050" s="3">
        <v>161000000000</v>
      </c>
    </row>
    <row r="2051" spans="1:15" x14ac:dyDescent="0.15">
      <c r="A2051" s="2">
        <v>40219</v>
      </c>
      <c r="B2051" s="1">
        <v>171.83</v>
      </c>
      <c r="C2051" s="1">
        <v>172.59</v>
      </c>
      <c r="D2051" s="1">
        <v>170.7</v>
      </c>
      <c r="E2051" s="1">
        <v>172</v>
      </c>
      <c r="F2051" s="1">
        <v>171.11</v>
      </c>
      <c r="G2051" s="1">
        <v>0.72</v>
      </c>
      <c r="H2051" s="4">
        <f t="shared" si="81"/>
        <v>4.2079999999999999E-3</v>
      </c>
      <c r="I2051" s="1">
        <v>0.42080000000000001</v>
      </c>
      <c r="J2051" s="4">
        <f t="shared" si="82"/>
        <v>6.78E-4</v>
      </c>
      <c r="K2051" s="1">
        <v>6.7799999999999999E-2</v>
      </c>
      <c r="L2051" s="1">
        <v>639814</v>
      </c>
      <c r="M2051" s="1">
        <v>109830207</v>
      </c>
      <c r="N2051" s="3">
        <v>162000000000</v>
      </c>
      <c r="O2051" s="3">
        <v>162000000000</v>
      </c>
    </row>
    <row r="2052" spans="1:15" x14ac:dyDescent="0.15">
      <c r="A2052" s="2">
        <v>40220</v>
      </c>
      <c r="B2052" s="1">
        <v>173.38</v>
      </c>
      <c r="C2052" s="1">
        <v>174.44</v>
      </c>
      <c r="D2052" s="1">
        <v>171.6</v>
      </c>
      <c r="E2052" s="1">
        <v>171.8</v>
      </c>
      <c r="F2052" s="1">
        <v>171.83</v>
      </c>
      <c r="G2052" s="1">
        <v>1.55</v>
      </c>
      <c r="H2052" s="4">
        <f t="shared" si="81"/>
        <v>9.0209999999999995E-3</v>
      </c>
      <c r="I2052" s="1">
        <v>0.90210000000000001</v>
      </c>
      <c r="J2052" s="4">
        <f t="shared" si="82"/>
        <v>1.5840000000000001E-3</v>
      </c>
      <c r="K2052" s="1">
        <v>0.15840000000000001</v>
      </c>
      <c r="L2052" s="1">
        <v>1494505</v>
      </c>
      <c r="M2052" s="1">
        <v>259254548</v>
      </c>
      <c r="N2052" s="3">
        <v>164000000000</v>
      </c>
      <c r="O2052" s="3">
        <v>164000000000</v>
      </c>
    </row>
    <row r="2053" spans="1:15" x14ac:dyDescent="0.15">
      <c r="A2053" s="2">
        <v>40221</v>
      </c>
      <c r="B2053" s="1">
        <v>173.09</v>
      </c>
      <c r="C2053" s="1">
        <v>174.2</v>
      </c>
      <c r="D2053" s="1">
        <v>172.2</v>
      </c>
      <c r="E2053" s="1">
        <v>173.97</v>
      </c>
      <c r="F2053" s="1">
        <v>173.38</v>
      </c>
      <c r="G2053" s="1">
        <v>-0.28999999999999998</v>
      </c>
      <c r="H2053" s="4">
        <f t="shared" si="81"/>
        <v>-1.673E-3</v>
      </c>
      <c r="I2053" s="1">
        <v>-0.1673</v>
      </c>
      <c r="J2053" s="4">
        <f t="shared" si="82"/>
        <v>9.8999999999999999E-4</v>
      </c>
      <c r="K2053" s="1">
        <v>9.9000000000000005E-2</v>
      </c>
      <c r="L2053" s="1">
        <v>934640</v>
      </c>
      <c r="M2053" s="1">
        <v>161899961</v>
      </c>
      <c r="N2053" s="3">
        <v>163000000000</v>
      </c>
      <c r="O2053" s="3">
        <v>163000000000</v>
      </c>
    </row>
    <row r="2054" spans="1:15" x14ac:dyDescent="0.15">
      <c r="A2054" s="2">
        <v>40231</v>
      </c>
      <c r="B2054" s="1">
        <v>169.08</v>
      </c>
      <c r="C2054" s="1">
        <v>173.1</v>
      </c>
      <c r="D2054" s="1">
        <v>169.07</v>
      </c>
      <c r="E2054" s="1">
        <v>173</v>
      </c>
      <c r="F2054" s="1">
        <v>173.09</v>
      </c>
      <c r="G2054" s="1">
        <v>-4.01</v>
      </c>
      <c r="H2054" s="4">
        <f t="shared" si="81"/>
        <v>-2.3167E-2</v>
      </c>
      <c r="I2054" s="1">
        <v>-2.3167</v>
      </c>
      <c r="J2054" s="4">
        <f t="shared" si="82"/>
        <v>1.2900000000000001E-3</v>
      </c>
      <c r="K2054" s="1">
        <v>0.129</v>
      </c>
      <c r="L2054" s="1">
        <v>1217808</v>
      </c>
      <c r="M2054" s="1">
        <v>207127846</v>
      </c>
      <c r="N2054" s="3">
        <v>160000000000</v>
      </c>
      <c r="O2054" s="3">
        <v>160000000000</v>
      </c>
    </row>
    <row r="2055" spans="1:15" x14ac:dyDescent="0.15">
      <c r="A2055" s="2">
        <v>40232</v>
      </c>
      <c r="B2055" s="1">
        <v>166.75</v>
      </c>
      <c r="C2055" s="1">
        <v>170.5</v>
      </c>
      <c r="D2055" s="1">
        <v>164.7</v>
      </c>
      <c r="E2055" s="1">
        <v>169.25</v>
      </c>
      <c r="F2055" s="1">
        <v>169.08</v>
      </c>
      <c r="G2055" s="1">
        <v>-2.33</v>
      </c>
      <c r="H2055" s="4">
        <f t="shared" si="81"/>
        <v>-1.3779999999999999E-2</v>
      </c>
      <c r="I2055" s="1">
        <v>-1.3779999999999999</v>
      </c>
      <c r="J2055" s="4">
        <f t="shared" si="82"/>
        <v>2.4970000000000001E-3</v>
      </c>
      <c r="K2055" s="1">
        <v>0.24970000000000001</v>
      </c>
      <c r="L2055" s="1">
        <v>2356213</v>
      </c>
      <c r="M2055" s="1">
        <v>391601201</v>
      </c>
      <c r="N2055" s="3">
        <v>157000000000</v>
      </c>
      <c r="O2055" s="3">
        <v>157000000000</v>
      </c>
    </row>
    <row r="2056" spans="1:15" x14ac:dyDescent="0.15">
      <c r="A2056" s="2">
        <v>40233</v>
      </c>
      <c r="B2056" s="1">
        <v>167.92</v>
      </c>
      <c r="C2056" s="1">
        <v>168.6</v>
      </c>
      <c r="D2056" s="1">
        <v>165.5</v>
      </c>
      <c r="E2056" s="1">
        <v>166.76</v>
      </c>
      <c r="F2056" s="1">
        <v>166.75</v>
      </c>
      <c r="G2056" s="1">
        <v>1.17</v>
      </c>
      <c r="H2056" s="4">
        <f t="shared" si="81"/>
        <v>7.0159999999999997E-3</v>
      </c>
      <c r="I2056" s="1">
        <v>0.7016</v>
      </c>
      <c r="J2056" s="4">
        <f t="shared" si="82"/>
        <v>1.049E-3</v>
      </c>
      <c r="K2056" s="1">
        <v>0.10489999999999999</v>
      </c>
      <c r="L2056" s="1">
        <v>990427</v>
      </c>
      <c r="M2056" s="1">
        <v>165405133</v>
      </c>
      <c r="N2056" s="3">
        <v>158000000000</v>
      </c>
      <c r="O2056" s="3">
        <v>158000000000</v>
      </c>
    </row>
    <row r="2057" spans="1:15" x14ac:dyDescent="0.15">
      <c r="A2057" s="2">
        <v>40234</v>
      </c>
      <c r="B2057" s="1">
        <v>168.25</v>
      </c>
      <c r="C2057" s="1">
        <v>170</v>
      </c>
      <c r="D2057" s="1">
        <v>166.9</v>
      </c>
      <c r="E2057" s="1">
        <v>166.9</v>
      </c>
      <c r="F2057" s="1">
        <v>167.92</v>
      </c>
      <c r="G2057" s="1">
        <v>0.33</v>
      </c>
      <c r="H2057" s="4">
        <f t="shared" si="81"/>
        <v>1.9650000000000002E-3</v>
      </c>
      <c r="I2057" s="1">
        <v>0.19650000000000001</v>
      </c>
      <c r="J2057" s="4">
        <f t="shared" si="82"/>
        <v>1.6230000000000001E-3</v>
      </c>
      <c r="K2057" s="1">
        <v>0.1623</v>
      </c>
      <c r="L2057" s="1">
        <v>1531396</v>
      </c>
      <c r="M2057" s="1">
        <v>258220826</v>
      </c>
      <c r="N2057" s="3">
        <v>159000000000</v>
      </c>
      <c r="O2057" s="3">
        <v>159000000000</v>
      </c>
    </row>
    <row r="2058" spans="1:15" x14ac:dyDescent="0.15">
      <c r="A2058" s="2">
        <v>40235</v>
      </c>
      <c r="B2058" s="1">
        <v>166.84</v>
      </c>
      <c r="C2058" s="1">
        <v>168.98</v>
      </c>
      <c r="D2058" s="1">
        <v>166.6</v>
      </c>
      <c r="E2058" s="1">
        <v>168.98</v>
      </c>
      <c r="F2058" s="1">
        <v>168.25</v>
      </c>
      <c r="G2058" s="1">
        <v>-1.41</v>
      </c>
      <c r="H2058" s="4">
        <f t="shared" si="81"/>
        <v>-8.3800000000000003E-3</v>
      </c>
      <c r="I2058" s="1">
        <v>-0.83799999999999997</v>
      </c>
      <c r="J2058" s="4">
        <f t="shared" si="82"/>
        <v>1.0950000000000001E-3</v>
      </c>
      <c r="K2058" s="1">
        <v>0.1095</v>
      </c>
      <c r="L2058" s="1">
        <v>1033858</v>
      </c>
      <c r="M2058" s="1">
        <v>173028879</v>
      </c>
      <c r="N2058" s="3">
        <v>157000000000</v>
      </c>
      <c r="O2058" s="3">
        <v>157000000000</v>
      </c>
    </row>
    <row r="2059" spans="1:15" x14ac:dyDescent="0.15">
      <c r="A2059" s="2">
        <v>40238</v>
      </c>
      <c r="B2059" s="1">
        <v>166.24</v>
      </c>
      <c r="C2059" s="1">
        <v>167.45</v>
      </c>
      <c r="D2059" s="1">
        <v>165.99</v>
      </c>
      <c r="E2059" s="1">
        <v>166.45</v>
      </c>
      <c r="F2059" s="1">
        <v>166.84</v>
      </c>
      <c r="G2059" s="1">
        <v>-0.6</v>
      </c>
      <c r="H2059" s="4">
        <f t="shared" si="81"/>
        <v>-3.5959999999999998E-3</v>
      </c>
      <c r="I2059" s="1">
        <v>-0.35959999999999998</v>
      </c>
      <c r="J2059" s="4">
        <f t="shared" si="82"/>
        <v>2.3029999999999999E-3</v>
      </c>
      <c r="K2059" s="1">
        <v>0.2303</v>
      </c>
      <c r="L2059" s="1">
        <v>2173474</v>
      </c>
      <c r="M2059" s="1">
        <v>361550327</v>
      </c>
      <c r="N2059" s="3">
        <v>157000000000</v>
      </c>
      <c r="O2059" s="3">
        <v>157000000000</v>
      </c>
    </row>
    <row r="2060" spans="1:15" x14ac:dyDescent="0.15">
      <c r="A2060" s="2">
        <v>40239</v>
      </c>
      <c r="B2060" s="1">
        <v>165.6</v>
      </c>
      <c r="C2060" s="1">
        <v>166.79</v>
      </c>
      <c r="D2060" s="1">
        <v>164.9</v>
      </c>
      <c r="E2060" s="1">
        <v>166.61</v>
      </c>
      <c r="F2060" s="1">
        <v>166.24</v>
      </c>
      <c r="G2060" s="1">
        <v>-0.64</v>
      </c>
      <c r="H2060" s="4">
        <f t="shared" si="81"/>
        <v>-3.8500000000000001E-3</v>
      </c>
      <c r="I2060" s="1">
        <v>-0.38500000000000001</v>
      </c>
      <c r="J2060" s="4">
        <f t="shared" si="82"/>
        <v>1.8210000000000001E-3</v>
      </c>
      <c r="K2060" s="1">
        <v>0.18210000000000001</v>
      </c>
      <c r="L2060" s="1">
        <v>1718223</v>
      </c>
      <c r="M2060" s="1">
        <v>284524248</v>
      </c>
      <c r="N2060" s="3">
        <v>156000000000</v>
      </c>
      <c r="O2060" s="3">
        <v>156000000000</v>
      </c>
    </row>
    <row r="2061" spans="1:15" x14ac:dyDescent="0.15">
      <c r="A2061" s="2">
        <v>40240</v>
      </c>
      <c r="B2061" s="1">
        <v>165.66</v>
      </c>
      <c r="C2061" s="1">
        <v>166.24</v>
      </c>
      <c r="D2061" s="1">
        <v>164.93</v>
      </c>
      <c r="E2061" s="1">
        <v>165.99</v>
      </c>
      <c r="F2061" s="1">
        <v>165.6</v>
      </c>
      <c r="G2061" s="1">
        <v>0.06</v>
      </c>
      <c r="H2061" s="4">
        <f t="shared" si="81"/>
        <v>3.6200000000000002E-4</v>
      </c>
      <c r="I2061" s="1">
        <v>3.6200000000000003E-2</v>
      </c>
      <c r="J2061" s="4">
        <f t="shared" si="82"/>
        <v>1.5079999999999998E-3</v>
      </c>
      <c r="K2061" s="1">
        <v>0.15079999999999999</v>
      </c>
      <c r="L2061" s="1">
        <v>1423286</v>
      </c>
      <c r="M2061" s="1">
        <v>235470730</v>
      </c>
      <c r="N2061" s="3">
        <v>156000000000</v>
      </c>
      <c r="O2061" s="3">
        <v>156000000000</v>
      </c>
    </row>
    <row r="2062" spans="1:15" x14ac:dyDescent="0.15">
      <c r="A2062" s="2">
        <v>40241</v>
      </c>
      <c r="B2062" s="1">
        <v>165.14</v>
      </c>
      <c r="C2062" s="1">
        <v>166.85</v>
      </c>
      <c r="D2062" s="1">
        <v>164</v>
      </c>
      <c r="E2062" s="1">
        <v>166.02</v>
      </c>
      <c r="F2062" s="1">
        <v>165.66</v>
      </c>
      <c r="G2062" s="1">
        <v>-0.52</v>
      </c>
      <c r="H2062" s="4">
        <f t="shared" si="81"/>
        <v>-3.1390000000000003E-3</v>
      </c>
      <c r="I2062" s="1">
        <v>-0.31390000000000001</v>
      </c>
      <c r="J2062" s="4">
        <f t="shared" si="82"/>
        <v>1.5010000000000002E-3</v>
      </c>
      <c r="K2062" s="1">
        <v>0.15010000000000001</v>
      </c>
      <c r="L2062" s="1">
        <v>1416897</v>
      </c>
      <c r="M2062" s="1">
        <v>234440689</v>
      </c>
      <c r="N2062" s="3">
        <v>156000000000</v>
      </c>
      <c r="O2062" s="3">
        <v>156000000000</v>
      </c>
    </row>
    <row r="2063" spans="1:15" x14ac:dyDescent="0.15">
      <c r="A2063" s="2">
        <v>40242</v>
      </c>
      <c r="B2063" s="1">
        <v>164.41</v>
      </c>
      <c r="C2063" s="1">
        <v>165.45</v>
      </c>
      <c r="D2063" s="1">
        <v>164.28</v>
      </c>
      <c r="E2063" s="1">
        <v>165.15</v>
      </c>
      <c r="F2063" s="1">
        <v>165.14</v>
      </c>
      <c r="G2063" s="1">
        <v>-0.73</v>
      </c>
      <c r="H2063" s="4">
        <f t="shared" si="81"/>
        <v>-4.4200000000000003E-3</v>
      </c>
      <c r="I2063" s="1">
        <v>-0.442</v>
      </c>
      <c r="J2063" s="4">
        <f t="shared" si="82"/>
        <v>1.0349999999999999E-3</v>
      </c>
      <c r="K2063" s="1">
        <v>0.10349999999999999</v>
      </c>
      <c r="L2063" s="1">
        <v>977055</v>
      </c>
      <c r="M2063" s="1">
        <v>160821083</v>
      </c>
      <c r="N2063" s="3">
        <v>155000000000</v>
      </c>
      <c r="O2063" s="3">
        <v>155000000000</v>
      </c>
    </row>
    <row r="2064" spans="1:15" x14ac:dyDescent="0.15">
      <c r="A2064" s="2">
        <v>40245</v>
      </c>
      <c r="B2064" s="1">
        <v>163.18</v>
      </c>
      <c r="C2064" s="1">
        <v>164.98</v>
      </c>
      <c r="D2064" s="1">
        <v>162.80000000000001</v>
      </c>
      <c r="E2064" s="1">
        <v>164.48</v>
      </c>
      <c r="F2064" s="1">
        <v>164.41</v>
      </c>
      <c r="G2064" s="1">
        <v>-1.23</v>
      </c>
      <c r="H2064" s="4">
        <f t="shared" si="81"/>
        <v>-7.4809999999999998E-3</v>
      </c>
      <c r="I2064" s="1">
        <v>-0.74809999999999999</v>
      </c>
      <c r="J2064" s="4">
        <f t="shared" si="82"/>
        <v>2.464E-3</v>
      </c>
      <c r="K2064" s="1">
        <v>0.24640000000000001</v>
      </c>
      <c r="L2064" s="1">
        <v>2325944</v>
      </c>
      <c r="M2064" s="1">
        <v>380034354</v>
      </c>
      <c r="N2064" s="3">
        <v>154000000000</v>
      </c>
      <c r="O2064" s="3">
        <v>154000000000</v>
      </c>
    </row>
    <row r="2065" spans="1:15" x14ac:dyDescent="0.15">
      <c r="A2065" s="2">
        <v>40246</v>
      </c>
      <c r="B2065" s="1">
        <v>163.16999999999999</v>
      </c>
      <c r="C2065" s="1">
        <v>163.69999999999999</v>
      </c>
      <c r="D2065" s="1">
        <v>162.69999999999999</v>
      </c>
      <c r="E2065" s="1">
        <v>163.19999999999999</v>
      </c>
      <c r="F2065" s="1">
        <v>163.18</v>
      </c>
      <c r="G2065" s="1">
        <v>-0.01</v>
      </c>
      <c r="H2065" s="4">
        <f t="shared" ref="H2065:H2119" si="83">I2065/100</f>
        <v>-6.1000000000000005E-5</v>
      </c>
      <c r="I2065" s="1">
        <v>-6.1000000000000004E-3</v>
      </c>
      <c r="J2065" s="4">
        <f t="shared" si="82"/>
        <v>1.3079999999999999E-3</v>
      </c>
      <c r="K2065" s="1">
        <v>0.1308</v>
      </c>
      <c r="L2065" s="1">
        <v>1234097</v>
      </c>
      <c r="M2065" s="1">
        <v>201437828</v>
      </c>
      <c r="N2065" s="3">
        <v>154000000000</v>
      </c>
      <c r="O2065" s="3">
        <v>154000000000</v>
      </c>
    </row>
    <row r="2066" spans="1:15" x14ac:dyDescent="0.15">
      <c r="A2066" s="2">
        <v>40247</v>
      </c>
      <c r="B2066" s="1">
        <v>163.66</v>
      </c>
      <c r="C2066" s="1">
        <v>163.69999999999999</v>
      </c>
      <c r="D2066" s="1">
        <v>162.9</v>
      </c>
      <c r="E2066" s="1">
        <v>163.27000000000001</v>
      </c>
      <c r="F2066" s="1">
        <v>163.16999999999999</v>
      </c>
      <c r="G2066" s="1">
        <v>0.49</v>
      </c>
      <c r="H2066" s="4">
        <f t="shared" si="83"/>
        <v>3.003E-3</v>
      </c>
      <c r="I2066" s="1">
        <v>0.30030000000000001</v>
      </c>
      <c r="J2066" s="4">
        <f t="shared" si="82"/>
        <v>1.2520000000000001E-3</v>
      </c>
      <c r="K2066" s="1">
        <v>0.12520000000000001</v>
      </c>
      <c r="L2066" s="1">
        <v>1181406</v>
      </c>
      <c r="M2066" s="1">
        <v>192984027</v>
      </c>
      <c r="N2066" s="3">
        <v>154000000000</v>
      </c>
      <c r="O2066" s="3">
        <v>154000000000</v>
      </c>
    </row>
    <row r="2067" spans="1:15" x14ac:dyDescent="0.15">
      <c r="A2067" s="2">
        <v>40248</v>
      </c>
      <c r="B2067" s="1">
        <v>163.01</v>
      </c>
      <c r="C2067" s="1">
        <v>164.45</v>
      </c>
      <c r="D2067" s="1">
        <v>162.58000000000001</v>
      </c>
      <c r="E2067" s="1">
        <v>163.86</v>
      </c>
      <c r="F2067" s="1">
        <v>163.66</v>
      </c>
      <c r="G2067" s="1">
        <v>-0.65</v>
      </c>
      <c r="H2067" s="4">
        <f t="shared" si="83"/>
        <v>-3.9719999999999998E-3</v>
      </c>
      <c r="I2067" s="1">
        <v>-0.3972</v>
      </c>
      <c r="J2067" s="4">
        <f t="shared" si="82"/>
        <v>1.4319999999999999E-3</v>
      </c>
      <c r="K2067" s="1">
        <v>0.14319999999999999</v>
      </c>
      <c r="L2067" s="1">
        <v>1351856</v>
      </c>
      <c r="M2067" s="1">
        <v>220769894</v>
      </c>
      <c r="N2067" s="3">
        <v>154000000000</v>
      </c>
      <c r="O2067" s="3">
        <v>154000000000</v>
      </c>
    </row>
    <row r="2068" spans="1:15" x14ac:dyDescent="0.15">
      <c r="A2068" s="2">
        <v>40249</v>
      </c>
      <c r="B2068" s="1">
        <v>161.91999999999999</v>
      </c>
      <c r="C2068" s="1">
        <v>163.66999999999999</v>
      </c>
      <c r="D2068" s="1">
        <v>161.59</v>
      </c>
      <c r="E2068" s="1">
        <v>163.02000000000001</v>
      </c>
      <c r="F2068" s="1">
        <v>163.01</v>
      </c>
      <c r="G2068" s="1">
        <v>-1.0900000000000001</v>
      </c>
      <c r="H2068" s="4">
        <f t="shared" si="83"/>
        <v>-6.6869999999999994E-3</v>
      </c>
      <c r="I2068" s="1">
        <v>-0.66869999999999996</v>
      </c>
      <c r="J2068" s="4">
        <f t="shared" si="82"/>
        <v>1.2920000000000002E-3</v>
      </c>
      <c r="K2068" s="1">
        <v>0.12920000000000001</v>
      </c>
      <c r="L2068" s="1">
        <v>1219227</v>
      </c>
      <c r="M2068" s="1">
        <v>197699619</v>
      </c>
      <c r="N2068" s="3">
        <v>153000000000</v>
      </c>
      <c r="O2068" s="3">
        <v>153000000000</v>
      </c>
    </row>
    <row r="2069" spans="1:15" x14ac:dyDescent="0.15">
      <c r="A2069" s="2">
        <v>40252</v>
      </c>
      <c r="B2069" s="1">
        <v>158.69999999999999</v>
      </c>
      <c r="C2069" s="1">
        <v>161.91</v>
      </c>
      <c r="D2069" s="1">
        <v>157.9</v>
      </c>
      <c r="E2069" s="1">
        <v>161.91</v>
      </c>
      <c r="F2069" s="1">
        <v>161.91999999999999</v>
      </c>
      <c r="G2069" s="1">
        <v>-3.22</v>
      </c>
      <c r="H2069" s="4">
        <f t="shared" si="83"/>
        <v>-1.9886000000000001E-2</v>
      </c>
      <c r="I2069" s="1">
        <v>-1.9885999999999999</v>
      </c>
      <c r="J2069" s="4">
        <f t="shared" si="82"/>
        <v>1.6750000000000001E-3</v>
      </c>
      <c r="K2069" s="1">
        <v>0.16750000000000001</v>
      </c>
      <c r="L2069" s="1">
        <v>1580851</v>
      </c>
      <c r="M2069" s="1">
        <v>251338919</v>
      </c>
      <c r="N2069" s="3">
        <v>150000000000</v>
      </c>
      <c r="O2069" s="3">
        <v>150000000000</v>
      </c>
    </row>
    <row r="2070" spans="1:15" x14ac:dyDescent="0.15">
      <c r="A2070" s="2">
        <v>40253</v>
      </c>
      <c r="B2070" s="1">
        <v>158.94</v>
      </c>
      <c r="C2070" s="1">
        <v>159.65</v>
      </c>
      <c r="D2070" s="1">
        <v>157.9</v>
      </c>
      <c r="E2070" s="1">
        <v>158.69999999999999</v>
      </c>
      <c r="F2070" s="1">
        <v>158.69999999999999</v>
      </c>
      <c r="G2070" s="1">
        <v>0.24</v>
      </c>
      <c r="H2070" s="4">
        <f t="shared" si="83"/>
        <v>1.5120000000000001E-3</v>
      </c>
      <c r="I2070" s="1">
        <v>0.1512</v>
      </c>
      <c r="J2070" s="4">
        <f t="shared" si="82"/>
        <v>8.2299999999999995E-4</v>
      </c>
      <c r="K2070" s="1">
        <v>8.2299999999999998E-2</v>
      </c>
      <c r="L2070" s="1">
        <v>776413</v>
      </c>
      <c r="M2070" s="1">
        <v>123284715</v>
      </c>
      <c r="N2070" s="3">
        <v>150000000000</v>
      </c>
      <c r="O2070" s="3">
        <v>150000000000</v>
      </c>
    </row>
    <row r="2071" spans="1:15" x14ac:dyDescent="0.15">
      <c r="A2071" s="2">
        <v>40254</v>
      </c>
      <c r="B2071" s="1">
        <v>160.51</v>
      </c>
      <c r="C2071" s="1">
        <v>160.58000000000001</v>
      </c>
      <c r="D2071" s="1">
        <v>158.9</v>
      </c>
      <c r="E2071" s="1">
        <v>158.97999999999999</v>
      </c>
      <c r="F2071" s="1">
        <v>158.94</v>
      </c>
      <c r="G2071" s="1">
        <v>1.57</v>
      </c>
      <c r="H2071" s="4">
        <f t="shared" si="83"/>
        <v>9.8779999999999996E-3</v>
      </c>
      <c r="I2071" s="1">
        <v>0.98780000000000001</v>
      </c>
      <c r="J2071" s="4">
        <f t="shared" si="82"/>
        <v>1.983E-3</v>
      </c>
      <c r="K2071" s="1">
        <v>0.1983</v>
      </c>
      <c r="L2071" s="1">
        <v>1871093</v>
      </c>
      <c r="M2071" s="1">
        <v>298972351</v>
      </c>
      <c r="N2071" s="3">
        <v>151000000000</v>
      </c>
      <c r="O2071" s="3">
        <v>151000000000</v>
      </c>
    </row>
    <row r="2072" spans="1:15" x14ac:dyDescent="0.15">
      <c r="A2072" s="2">
        <v>40255</v>
      </c>
      <c r="B2072" s="1">
        <v>158.41</v>
      </c>
      <c r="C2072" s="1">
        <v>161.37</v>
      </c>
      <c r="D2072" s="1">
        <v>157.75</v>
      </c>
      <c r="E2072" s="1">
        <v>160.58000000000001</v>
      </c>
      <c r="F2072" s="1">
        <v>160.51</v>
      </c>
      <c r="G2072" s="1">
        <v>-2.1</v>
      </c>
      <c r="H2072" s="4">
        <f t="shared" si="83"/>
        <v>-1.3083000000000001E-2</v>
      </c>
      <c r="I2072" s="1">
        <v>-1.3083</v>
      </c>
      <c r="J2072" s="4">
        <f t="shared" si="82"/>
        <v>1.56E-3</v>
      </c>
      <c r="K2072" s="1">
        <v>0.156</v>
      </c>
      <c r="L2072" s="1">
        <v>1472662</v>
      </c>
      <c r="M2072" s="1">
        <v>234364030</v>
      </c>
      <c r="N2072" s="3">
        <v>150000000000</v>
      </c>
      <c r="O2072" s="3">
        <v>150000000000</v>
      </c>
    </row>
    <row r="2073" spans="1:15" x14ac:dyDescent="0.15">
      <c r="A2073" s="2">
        <v>40256</v>
      </c>
      <c r="B2073" s="1">
        <v>158.76</v>
      </c>
      <c r="C2073" s="1">
        <v>159.34</v>
      </c>
      <c r="D2073" s="1">
        <v>158</v>
      </c>
      <c r="E2073" s="1">
        <v>158.88</v>
      </c>
      <c r="F2073" s="1">
        <v>158.41</v>
      </c>
      <c r="G2073" s="1">
        <v>0.35</v>
      </c>
      <c r="H2073" s="4">
        <f t="shared" si="83"/>
        <v>2.209E-3</v>
      </c>
      <c r="I2073" s="1">
        <v>0.22090000000000001</v>
      </c>
      <c r="J2073" s="4">
        <f t="shared" si="82"/>
        <v>1.4159999999999999E-3</v>
      </c>
      <c r="K2073" s="1">
        <v>0.1416</v>
      </c>
      <c r="L2073" s="1">
        <v>1336163</v>
      </c>
      <c r="M2073" s="1">
        <v>212046433</v>
      </c>
      <c r="N2073" s="3">
        <v>150000000000</v>
      </c>
      <c r="O2073" s="3">
        <v>150000000000</v>
      </c>
    </row>
    <row r="2074" spans="1:15" x14ac:dyDescent="0.15">
      <c r="A2074" s="2">
        <v>40259</v>
      </c>
      <c r="B2074" s="1">
        <v>158</v>
      </c>
      <c r="C2074" s="1">
        <v>159.6</v>
      </c>
      <c r="D2074" s="1">
        <v>157.68</v>
      </c>
      <c r="E2074" s="1">
        <v>159.24</v>
      </c>
      <c r="F2074" s="1">
        <v>158.76</v>
      </c>
      <c r="G2074" s="1">
        <v>-0.76</v>
      </c>
      <c r="H2074" s="4">
        <f t="shared" si="83"/>
        <v>-4.7870000000000005E-3</v>
      </c>
      <c r="I2074" s="1">
        <v>-0.47870000000000001</v>
      </c>
      <c r="J2074" s="4">
        <f t="shared" si="82"/>
        <v>2.4380000000000001E-3</v>
      </c>
      <c r="K2074" s="1">
        <v>0.24379999999999999</v>
      </c>
      <c r="L2074" s="1">
        <v>2300846</v>
      </c>
      <c r="M2074" s="1">
        <v>364454790</v>
      </c>
      <c r="N2074" s="3">
        <v>149000000000</v>
      </c>
      <c r="O2074" s="3">
        <v>149000000000</v>
      </c>
    </row>
    <row r="2075" spans="1:15" x14ac:dyDescent="0.15">
      <c r="A2075" s="2">
        <v>40260</v>
      </c>
      <c r="B2075" s="1">
        <v>157.28</v>
      </c>
      <c r="C2075" s="1">
        <v>158.47999999999999</v>
      </c>
      <c r="D2075" s="1">
        <v>156.91999999999999</v>
      </c>
      <c r="E2075" s="1">
        <v>157.81</v>
      </c>
      <c r="F2075" s="1">
        <v>158</v>
      </c>
      <c r="G2075" s="1">
        <v>-0.72</v>
      </c>
      <c r="H2075" s="4">
        <f t="shared" si="83"/>
        <v>-4.5570000000000003E-3</v>
      </c>
      <c r="I2075" s="1">
        <v>-0.45569999999999999</v>
      </c>
      <c r="J2075" s="4">
        <f t="shared" si="82"/>
        <v>1.9420000000000001E-3</v>
      </c>
      <c r="K2075" s="1">
        <v>0.19420000000000001</v>
      </c>
      <c r="L2075" s="1">
        <v>1832990</v>
      </c>
      <c r="M2075" s="1">
        <v>288785264</v>
      </c>
      <c r="N2075" s="3">
        <v>148000000000</v>
      </c>
      <c r="O2075" s="3">
        <v>148000000000</v>
      </c>
    </row>
    <row r="2076" spans="1:15" x14ac:dyDescent="0.15">
      <c r="A2076" s="2">
        <v>40261</v>
      </c>
      <c r="B2076" s="1">
        <v>159.15</v>
      </c>
      <c r="C2076" s="1">
        <v>159.78</v>
      </c>
      <c r="D2076" s="1">
        <v>157.55000000000001</v>
      </c>
      <c r="E2076" s="1">
        <v>157.58000000000001</v>
      </c>
      <c r="F2076" s="1">
        <v>157.28</v>
      </c>
      <c r="G2076" s="1">
        <v>1.87</v>
      </c>
      <c r="H2076" s="4">
        <f t="shared" si="83"/>
        <v>1.1890000000000001E-2</v>
      </c>
      <c r="I2076" s="1">
        <v>1.1890000000000001</v>
      </c>
      <c r="J2076" s="4">
        <f t="shared" si="82"/>
        <v>2.1379999999999997E-3</v>
      </c>
      <c r="K2076" s="1">
        <v>0.21379999999999999</v>
      </c>
      <c r="L2076" s="1">
        <v>2017566</v>
      </c>
      <c r="M2076" s="1">
        <v>320611718</v>
      </c>
      <c r="N2076" s="3">
        <v>150000000000</v>
      </c>
      <c r="O2076" s="3">
        <v>150000000000</v>
      </c>
    </row>
    <row r="2077" spans="1:15" x14ac:dyDescent="0.15">
      <c r="A2077" s="2">
        <v>40262</v>
      </c>
      <c r="B2077" s="1">
        <v>157.9</v>
      </c>
      <c r="C2077" s="1">
        <v>158.9</v>
      </c>
      <c r="D2077" s="1">
        <v>157.80000000000001</v>
      </c>
      <c r="E2077" s="1">
        <v>158.9</v>
      </c>
      <c r="F2077" s="1">
        <v>159.15</v>
      </c>
      <c r="G2077" s="1">
        <v>-1.25</v>
      </c>
      <c r="H2077" s="4">
        <f t="shared" si="83"/>
        <v>-7.8539999999999999E-3</v>
      </c>
      <c r="I2077" s="1">
        <v>-0.78539999999999999</v>
      </c>
      <c r="J2077" s="4">
        <f t="shared" si="82"/>
        <v>1.0399999999999999E-3</v>
      </c>
      <c r="K2077" s="1">
        <v>0.104</v>
      </c>
      <c r="L2077" s="1">
        <v>981360</v>
      </c>
      <c r="M2077" s="1">
        <v>155141078</v>
      </c>
      <c r="N2077" s="3">
        <v>149000000000</v>
      </c>
      <c r="O2077" s="3">
        <v>149000000000</v>
      </c>
    </row>
    <row r="2078" spans="1:15" x14ac:dyDescent="0.15">
      <c r="A2078" s="2">
        <v>40263</v>
      </c>
      <c r="B2078" s="1">
        <v>159.66</v>
      </c>
      <c r="C2078" s="1">
        <v>160.88</v>
      </c>
      <c r="D2078" s="1">
        <v>158.08000000000001</v>
      </c>
      <c r="E2078" s="1">
        <v>158.16999999999999</v>
      </c>
      <c r="F2078" s="1">
        <v>157.9</v>
      </c>
      <c r="G2078" s="1">
        <v>1.76</v>
      </c>
      <c r="H2078" s="4">
        <f t="shared" si="83"/>
        <v>1.1146E-2</v>
      </c>
      <c r="I2078" s="1">
        <v>1.1146</v>
      </c>
      <c r="J2078" s="4">
        <f t="shared" si="82"/>
        <v>2.1749999999999999E-3</v>
      </c>
      <c r="K2078" s="1">
        <v>0.2175</v>
      </c>
      <c r="L2078" s="1">
        <v>2052737</v>
      </c>
      <c r="M2078" s="1">
        <v>328239751</v>
      </c>
      <c r="N2078" s="3">
        <v>151000000000</v>
      </c>
      <c r="O2078" s="3">
        <v>151000000000</v>
      </c>
    </row>
    <row r="2079" spans="1:15" x14ac:dyDescent="0.15">
      <c r="A2079" s="2">
        <v>40266</v>
      </c>
      <c r="B2079" s="1">
        <v>161.72</v>
      </c>
      <c r="C2079" s="1">
        <v>161.97</v>
      </c>
      <c r="D2079" s="1">
        <v>159.01</v>
      </c>
      <c r="E2079" s="1">
        <v>159.69999999999999</v>
      </c>
      <c r="F2079" s="1">
        <v>159.66</v>
      </c>
      <c r="G2079" s="1">
        <v>2.06</v>
      </c>
      <c r="H2079" s="4">
        <f t="shared" si="83"/>
        <v>1.2902E-2</v>
      </c>
      <c r="I2079" s="1">
        <v>1.2902</v>
      </c>
      <c r="J2079" s="4">
        <f t="shared" si="82"/>
        <v>3.3350000000000003E-3</v>
      </c>
      <c r="K2079" s="1">
        <v>0.33350000000000002</v>
      </c>
      <c r="L2079" s="1">
        <v>3147543</v>
      </c>
      <c r="M2079" s="1">
        <v>505626392</v>
      </c>
      <c r="N2079" s="3">
        <v>153000000000</v>
      </c>
      <c r="O2079" s="3">
        <v>153000000000</v>
      </c>
    </row>
    <row r="2080" spans="1:15" x14ac:dyDescent="0.15">
      <c r="A2080" s="2">
        <v>40267</v>
      </c>
      <c r="B2080" s="1">
        <v>160.01</v>
      </c>
      <c r="C2080" s="1">
        <v>161.96</v>
      </c>
      <c r="D2080" s="1">
        <v>159.5</v>
      </c>
      <c r="E2080" s="1">
        <v>161.76</v>
      </c>
      <c r="F2080" s="1">
        <v>161.72</v>
      </c>
      <c r="G2080" s="1">
        <v>-1.71</v>
      </c>
      <c r="H2080" s="4">
        <f t="shared" si="83"/>
        <v>-1.0573999999999998E-2</v>
      </c>
      <c r="I2080" s="1">
        <v>-1.0573999999999999</v>
      </c>
      <c r="J2080" s="4">
        <f t="shared" si="82"/>
        <v>2.0140000000000002E-3</v>
      </c>
      <c r="K2080" s="1">
        <v>0.2014</v>
      </c>
      <c r="L2080" s="1">
        <v>1901210</v>
      </c>
      <c r="M2080" s="1">
        <v>304981145</v>
      </c>
      <c r="N2080" s="3">
        <v>151000000000</v>
      </c>
      <c r="O2080" s="3">
        <v>151000000000</v>
      </c>
    </row>
    <row r="2081" spans="1:15" x14ac:dyDescent="0.15">
      <c r="A2081" s="2">
        <v>40268</v>
      </c>
      <c r="B2081" s="1">
        <v>158.76</v>
      </c>
      <c r="C2081" s="1">
        <v>161.62</v>
      </c>
      <c r="D2081" s="1">
        <v>158.5</v>
      </c>
      <c r="E2081" s="1">
        <v>159.97</v>
      </c>
      <c r="F2081" s="1">
        <v>160.01</v>
      </c>
      <c r="G2081" s="1">
        <v>-1.25</v>
      </c>
      <c r="H2081" s="4">
        <f t="shared" si="83"/>
        <v>-7.8120000000000004E-3</v>
      </c>
      <c r="I2081" s="1">
        <v>-0.78120000000000001</v>
      </c>
      <c r="J2081" s="4">
        <f t="shared" si="82"/>
        <v>1.5790000000000001E-3</v>
      </c>
      <c r="K2081" s="1">
        <v>0.15790000000000001</v>
      </c>
      <c r="L2081" s="1">
        <v>1490516</v>
      </c>
      <c r="M2081" s="1">
        <v>237596436</v>
      </c>
      <c r="N2081" s="3">
        <v>150000000000</v>
      </c>
      <c r="O2081" s="3">
        <v>150000000000</v>
      </c>
    </row>
    <row r="2082" spans="1:15" x14ac:dyDescent="0.15">
      <c r="A2082" s="2">
        <v>40269</v>
      </c>
      <c r="B2082" s="1">
        <v>160.06</v>
      </c>
      <c r="C2082" s="1">
        <v>160.5</v>
      </c>
      <c r="D2082" s="1">
        <v>158.76</v>
      </c>
      <c r="E2082" s="1">
        <v>158.78</v>
      </c>
      <c r="F2082" s="1">
        <v>158.76</v>
      </c>
      <c r="G2082" s="1">
        <v>1.3</v>
      </c>
      <c r="H2082" s="4">
        <f t="shared" si="83"/>
        <v>8.1879999999999991E-3</v>
      </c>
      <c r="I2082" s="1">
        <v>0.81879999999999997</v>
      </c>
      <c r="J2082" s="4">
        <f t="shared" si="82"/>
        <v>2.5409999999999999E-3</v>
      </c>
      <c r="K2082" s="1">
        <v>0.25409999999999999</v>
      </c>
      <c r="L2082" s="1">
        <v>2398083</v>
      </c>
      <c r="M2082" s="1">
        <v>383228783</v>
      </c>
      <c r="N2082" s="3">
        <v>151000000000</v>
      </c>
      <c r="O2082" s="3">
        <v>151000000000</v>
      </c>
    </row>
    <row r="2083" spans="1:15" x14ac:dyDescent="0.15">
      <c r="A2083" s="2">
        <v>40270</v>
      </c>
      <c r="B2083" s="1">
        <v>152.63</v>
      </c>
      <c r="C2083" s="1">
        <v>158</v>
      </c>
      <c r="D2083" s="1">
        <v>151.6</v>
      </c>
      <c r="E2083" s="1">
        <v>158</v>
      </c>
      <c r="F2083" s="1">
        <v>160.06</v>
      </c>
      <c r="G2083" s="1">
        <v>-7.43</v>
      </c>
      <c r="H2083" s="4">
        <f t="shared" si="83"/>
        <v>-4.6420000000000003E-2</v>
      </c>
      <c r="I2083" s="1">
        <v>-4.6420000000000003</v>
      </c>
      <c r="J2083" s="4">
        <f t="shared" si="82"/>
        <v>1.6347E-2</v>
      </c>
      <c r="K2083" s="1">
        <v>1.6347</v>
      </c>
      <c r="L2083" s="1">
        <v>15428170</v>
      </c>
      <c r="M2083" s="1">
        <v>2359758883</v>
      </c>
      <c r="N2083" s="3">
        <v>144000000000</v>
      </c>
      <c r="O2083" s="3">
        <v>144000000000</v>
      </c>
    </row>
    <row r="2084" spans="1:15" x14ac:dyDescent="0.15">
      <c r="A2084" s="2">
        <v>40274</v>
      </c>
      <c r="B2084" s="1">
        <v>151.84</v>
      </c>
      <c r="C2084" s="1">
        <v>152.99</v>
      </c>
      <c r="D2084" s="1">
        <v>151.30000000000001</v>
      </c>
      <c r="E2084" s="1">
        <v>151.9</v>
      </c>
      <c r="F2084" s="1">
        <v>152.63</v>
      </c>
      <c r="G2084" s="1">
        <v>-0.79</v>
      </c>
      <c r="H2084" s="4">
        <f t="shared" si="83"/>
        <v>-5.1759999999999992E-3</v>
      </c>
      <c r="I2084" s="1">
        <v>-0.51759999999999995</v>
      </c>
      <c r="J2084" s="4">
        <f t="shared" si="82"/>
        <v>5.6289999999999995E-3</v>
      </c>
      <c r="K2084" s="1">
        <v>0.56289999999999996</v>
      </c>
      <c r="L2084" s="1">
        <v>5312291</v>
      </c>
      <c r="M2084" s="1">
        <v>806704607</v>
      </c>
      <c r="N2084" s="3">
        <v>143000000000</v>
      </c>
      <c r="O2084" s="3">
        <v>143000000000</v>
      </c>
    </row>
    <row r="2085" spans="1:15" x14ac:dyDescent="0.15">
      <c r="A2085" s="2">
        <v>40275</v>
      </c>
      <c r="B2085" s="1">
        <v>152.13</v>
      </c>
      <c r="C2085" s="1">
        <v>152.85</v>
      </c>
      <c r="D2085" s="1">
        <v>151.22</v>
      </c>
      <c r="E2085" s="1">
        <v>151.87</v>
      </c>
      <c r="F2085" s="1">
        <v>151.84</v>
      </c>
      <c r="G2085" s="1">
        <v>0.28999999999999998</v>
      </c>
      <c r="H2085" s="4">
        <f t="shared" si="83"/>
        <v>1.91E-3</v>
      </c>
      <c r="I2085" s="1">
        <v>0.191</v>
      </c>
      <c r="J2085" s="4">
        <f t="shared" si="82"/>
        <v>4.3509999999999998E-3</v>
      </c>
      <c r="K2085" s="1">
        <v>0.43509999999999999</v>
      </c>
      <c r="L2085" s="1">
        <v>4106108</v>
      </c>
      <c r="M2085" s="1">
        <v>623779291</v>
      </c>
      <c r="N2085" s="3">
        <v>144000000000</v>
      </c>
      <c r="O2085" s="3">
        <v>144000000000</v>
      </c>
    </row>
    <row r="2086" spans="1:15" x14ac:dyDescent="0.15">
      <c r="A2086" s="2">
        <v>40276</v>
      </c>
      <c r="B2086" s="1">
        <v>150.51</v>
      </c>
      <c r="C2086" s="1">
        <v>152.16999999999999</v>
      </c>
      <c r="D2086" s="1">
        <v>150</v>
      </c>
      <c r="E2086" s="1">
        <v>152.16</v>
      </c>
      <c r="F2086" s="1">
        <v>152.13</v>
      </c>
      <c r="G2086" s="1">
        <v>-1.62</v>
      </c>
      <c r="H2086" s="4">
        <f t="shared" si="83"/>
        <v>-1.0648999999999999E-2</v>
      </c>
      <c r="I2086" s="1">
        <v>-1.0649</v>
      </c>
      <c r="J2086" s="4">
        <f t="shared" si="82"/>
        <v>3.4879999999999998E-3</v>
      </c>
      <c r="K2086" s="1">
        <v>0.3488</v>
      </c>
      <c r="L2086" s="1">
        <v>3292119</v>
      </c>
      <c r="M2086" s="1">
        <v>497205376</v>
      </c>
      <c r="N2086" s="3">
        <v>142000000000</v>
      </c>
      <c r="O2086" s="3">
        <v>142000000000</v>
      </c>
    </row>
    <row r="2087" spans="1:15" x14ac:dyDescent="0.15">
      <c r="A2087" s="2">
        <v>40277</v>
      </c>
      <c r="B2087" s="1">
        <v>149.13999999999999</v>
      </c>
      <c r="C2087" s="1">
        <v>150.6</v>
      </c>
      <c r="D2087" s="1">
        <v>147.79</v>
      </c>
      <c r="E2087" s="1">
        <v>150.01</v>
      </c>
      <c r="F2087" s="1">
        <v>150.51</v>
      </c>
      <c r="G2087" s="1">
        <v>-1.37</v>
      </c>
      <c r="H2087" s="4">
        <f t="shared" si="83"/>
        <v>-9.1020000000000007E-3</v>
      </c>
      <c r="I2087" s="1">
        <v>-0.91020000000000001</v>
      </c>
      <c r="J2087" s="4">
        <f t="shared" si="82"/>
        <v>5.7660000000000003E-3</v>
      </c>
      <c r="K2087" s="1">
        <v>0.5766</v>
      </c>
      <c r="L2087" s="1">
        <v>5441818</v>
      </c>
      <c r="M2087" s="1">
        <v>809627274</v>
      </c>
      <c r="N2087" s="3">
        <v>141000000000</v>
      </c>
      <c r="O2087" s="3">
        <v>141000000000</v>
      </c>
    </row>
    <row r="2088" spans="1:15" x14ac:dyDescent="0.15">
      <c r="A2088" s="2">
        <v>40280</v>
      </c>
      <c r="B2088" s="1">
        <v>147.29</v>
      </c>
      <c r="C2088" s="1">
        <v>149.78</v>
      </c>
      <c r="D2088" s="1">
        <v>146.78</v>
      </c>
      <c r="E2088" s="1">
        <v>149.19999999999999</v>
      </c>
      <c r="F2088" s="1">
        <v>149.13999999999999</v>
      </c>
      <c r="G2088" s="1">
        <v>-1.85</v>
      </c>
      <c r="H2088" s="4">
        <f t="shared" si="83"/>
        <v>-1.2404E-2</v>
      </c>
      <c r="I2088" s="1">
        <v>-1.2403999999999999</v>
      </c>
      <c r="J2088" s="4">
        <f t="shared" si="82"/>
        <v>4.0810000000000004E-3</v>
      </c>
      <c r="K2088" s="1">
        <v>0.40810000000000002</v>
      </c>
      <c r="L2088" s="1">
        <v>3851423</v>
      </c>
      <c r="M2088" s="1">
        <v>568871643</v>
      </c>
      <c r="N2088" s="3">
        <v>139000000000</v>
      </c>
      <c r="O2088" s="3">
        <v>139000000000</v>
      </c>
    </row>
    <row r="2089" spans="1:15" x14ac:dyDescent="0.15">
      <c r="A2089" s="2">
        <v>40281</v>
      </c>
      <c r="B2089" s="1">
        <v>149.88</v>
      </c>
      <c r="C2089" s="1">
        <v>150.99</v>
      </c>
      <c r="D2089" s="1">
        <v>146.9</v>
      </c>
      <c r="E2089" s="1">
        <v>147.4</v>
      </c>
      <c r="F2089" s="1">
        <v>147.29</v>
      </c>
      <c r="G2089" s="1">
        <v>2.59</v>
      </c>
      <c r="H2089" s="4">
        <f t="shared" si="83"/>
        <v>1.7583999999999999E-2</v>
      </c>
      <c r="I2089" s="1">
        <v>1.7584</v>
      </c>
      <c r="J2089" s="4">
        <f t="shared" si="82"/>
        <v>5.7540000000000004E-3</v>
      </c>
      <c r="K2089" s="1">
        <v>0.57540000000000002</v>
      </c>
      <c r="L2089" s="1">
        <v>5430527</v>
      </c>
      <c r="M2089" s="1">
        <v>807780230</v>
      </c>
      <c r="N2089" s="3">
        <v>141000000000</v>
      </c>
      <c r="O2089" s="3">
        <v>141000000000</v>
      </c>
    </row>
    <row r="2090" spans="1:15" x14ac:dyDescent="0.15">
      <c r="A2090" s="2">
        <v>40282</v>
      </c>
      <c r="B2090" s="1">
        <v>150.52000000000001</v>
      </c>
      <c r="C2090" s="1">
        <v>150.87</v>
      </c>
      <c r="D2090" s="1">
        <v>148.26</v>
      </c>
      <c r="E2090" s="1">
        <v>150.87</v>
      </c>
      <c r="F2090" s="1">
        <v>149.88</v>
      </c>
      <c r="G2090" s="1">
        <v>0.64</v>
      </c>
      <c r="H2090" s="4">
        <f t="shared" si="83"/>
        <v>4.2699999999999995E-3</v>
      </c>
      <c r="I2090" s="1">
        <v>0.42699999999999999</v>
      </c>
      <c r="J2090" s="4">
        <f t="shared" si="82"/>
        <v>4.9129999999999998E-3</v>
      </c>
      <c r="K2090" s="1">
        <v>0.49130000000000001</v>
      </c>
      <c r="L2090" s="1">
        <v>4636844</v>
      </c>
      <c r="M2090" s="1">
        <v>693802745</v>
      </c>
      <c r="N2090" s="3">
        <v>142000000000</v>
      </c>
      <c r="O2090" s="3">
        <v>142000000000</v>
      </c>
    </row>
    <row r="2091" spans="1:15" x14ac:dyDescent="0.15">
      <c r="A2091" s="2">
        <v>40283</v>
      </c>
      <c r="B2091" s="1">
        <v>147.47999999999999</v>
      </c>
      <c r="C2091" s="1">
        <v>150.65</v>
      </c>
      <c r="D2091" s="1">
        <v>147</v>
      </c>
      <c r="E2091" s="1">
        <v>150.65</v>
      </c>
      <c r="F2091" s="1">
        <v>150.52000000000001</v>
      </c>
      <c r="G2091" s="1">
        <v>-3.04</v>
      </c>
      <c r="H2091" s="4">
        <f t="shared" si="83"/>
        <v>-2.0197E-2</v>
      </c>
      <c r="I2091" s="1">
        <v>-2.0196999999999998</v>
      </c>
      <c r="J2091" s="4">
        <f t="shared" ref="J2091:J2154" si="84">K2091/100</f>
        <v>4.3039999999999997E-3</v>
      </c>
      <c r="K2091" s="1">
        <v>0.4304</v>
      </c>
      <c r="L2091" s="1">
        <v>4061730</v>
      </c>
      <c r="M2091" s="1">
        <v>602138292</v>
      </c>
      <c r="N2091" s="3">
        <v>139000000000</v>
      </c>
      <c r="O2091" s="3">
        <v>139000000000</v>
      </c>
    </row>
    <row r="2092" spans="1:15" x14ac:dyDescent="0.15">
      <c r="A2092" s="2">
        <v>40284</v>
      </c>
      <c r="B2092" s="1">
        <v>147.97999999999999</v>
      </c>
      <c r="C2092" s="1">
        <v>149.51</v>
      </c>
      <c r="D2092" s="1">
        <v>146.80000000000001</v>
      </c>
      <c r="E2092" s="1">
        <v>147.47</v>
      </c>
      <c r="F2092" s="1">
        <v>147.47999999999999</v>
      </c>
      <c r="G2092" s="1">
        <v>0.5</v>
      </c>
      <c r="H2092" s="4">
        <f t="shared" si="83"/>
        <v>3.3900000000000002E-3</v>
      </c>
      <c r="I2092" s="1">
        <v>0.33900000000000002</v>
      </c>
      <c r="J2092" s="4">
        <f t="shared" si="84"/>
        <v>3.1150000000000001E-3</v>
      </c>
      <c r="K2092" s="1">
        <v>0.3115</v>
      </c>
      <c r="L2092" s="1">
        <v>2939556</v>
      </c>
      <c r="M2092" s="1">
        <v>434500524</v>
      </c>
      <c r="N2092" s="3">
        <v>140000000000</v>
      </c>
      <c r="O2092" s="3">
        <v>140000000000</v>
      </c>
    </row>
    <row r="2093" spans="1:15" x14ac:dyDescent="0.15">
      <c r="A2093" s="2">
        <v>40287</v>
      </c>
      <c r="B2093" s="1">
        <v>146.16</v>
      </c>
      <c r="C2093" s="1">
        <v>149.55000000000001</v>
      </c>
      <c r="D2093" s="1">
        <v>145.85</v>
      </c>
      <c r="E2093" s="1">
        <v>148.01</v>
      </c>
      <c r="F2093" s="1">
        <v>147.97999999999999</v>
      </c>
      <c r="G2093" s="1">
        <v>-1.82</v>
      </c>
      <c r="H2093" s="4">
        <f t="shared" si="83"/>
        <v>-1.2298999999999999E-2</v>
      </c>
      <c r="I2093" s="1">
        <v>-1.2299</v>
      </c>
      <c r="J2093" s="4">
        <f t="shared" si="84"/>
        <v>4.3790000000000001E-3</v>
      </c>
      <c r="K2093" s="1">
        <v>0.43790000000000001</v>
      </c>
      <c r="L2093" s="1">
        <v>4133219</v>
      </c>
      <c r="M2093" s="1">
        <v>609860437</v>
      </c>
      <c r="N2093" s="3">
        <v>138000000000</v>
      </c>
      <c r="O2093" s="3">
        <v>138000000000</v>
      </c>
    </row>
    <row r="2094" spans="1:15" x14ac:dyDescent="0.15">
      <c r="A2094" s="2">
        <v>40288</v>
      </c>
      <c r="B2094" s="1">
        <v>143.52000000000001</v>
      </c>
      <c r="C2094" s="1">
        <v>146</v>
      </c>
      <c r="D2094" s="1">
        <v>140.12</v>
      </c>
      <c r="E2094" s="1">
        <v>146</v>
      </c>
      <c r="F2094" s="1">
        <v>146.16</v>
      </c>
      <c r="G2094" s="1">
        <v>-2.64</v>
      </c>
      <c r="H2094" s="4">
        <f t="shared" si="83"/>
        <v>-1.8062000000000002E-2</v>
      </c>
      <c r="I2094" s="1">
        <v>-1.8062</v>
      </c>
      <c r="J2094" s="4">
        <f t="shared" si="84"/>
        <v>5.2329999999999998E-3</v>
      </c>
      <c r="K2094" s="1">
        <v>0.52329999999999999</v>
      </c>
      <c r="L2094" s="1">
        <v>4938723</v>
      </c>
      <c r="M2094" s="1">
        <v>704502590</v>
      </c>
      <c r="N2094" s="3">
        <v>135000000000</v>
      </c>
      <c r="O2094" s="3">
        <v>135000000000</v>
      </c>
    </row>
    <row r="2095" spans="1:15" x14ac:dyDescent="0.15">
      <c r="A2095" s="2">
        <v>40289</v>
      </c>
      <c r="B2095" s="1">
        <v>148.02000000000001</v>
      </c>
      <c r="C2095" s="1">
        <v>148.21</v>
      </c>
      <c r="D2095" s="1">
        <v>141.71</v>
      </c>
      <c r="E2095" s="1">
        <v>143.5</v>
      </c>
      <c r="F2095" s="1">
        <v>143.52000000000001</v>
      </c>
      <c r="G2095" s="1">
        <v>4.5</v>
      </c>
      <c r="H2095" s="4">
        <f t="shared" si="83"/>
        <v>3.1355000000000001E-2</v>
      </c>
      <c r="I2095" s="1">
        <v>3.1355</v>
      </c>
      <c r="J2095" s="4">
        <f t="shared" si="84"/>
        <v>6.7140000000000003E-3</v>
      </c>
      <c r="K2095" s="1">
        <v>0.6714</v>
      </c>
      <c r="L2095" s="1">
        <v>6336587</v>
      </c>
      <c r="M2095" s="1">
        <v>922573405</v>
      </c>
      <c r="N2095" s="3">
        <v>140000000000</v>
      </c>
      <c r="O2095" s="3">
        <v>140000000000</v>
      </c>
    </row>
    <row r="2096" spans="1:15" x14ac:dyDescent="0.15">
      <c r="A2096" s="2">
        <v>40290</v>
      </c>
      <c r="B2096" s="1">
        <v>148.56</v>
      </c>
      <c r="C2096" s="1">
        <v>149.25</v>
      </c>
      <c r="D2096" s="1">
        <v>146.03</v>
      </c>
      <c r="E2096" s="1">
        <v>147.35</v>
      </c>
      <c r="F2096" s="1">
        <v>148.02000000000001</v>
      </c>
      <c r="G2096" s="1">
        <v>0.54</v>
      </c>
      <c r="H2096" s="4">
        <f t="shared" si="83"/>
        <v>3.6480000000000002E-3</v>
      </c>
      <c r="I2096" s="1">
        <v>0.36480000000000001</v>
      </c>
      <c r="J2096" s="4">
        <f t="shared" si="84"/>
        <v>3.9269999999999999E-3</v>
      </c>
      <c r="K2096" s="1">
        <v>0.39269999999999999</v>
      </c>
      <c r="L2096" s="1">
        <v>3706395</v>
      </c>
      <c r="M2096" s="1">
        <v>549560405</v>
      </c>
      <c r="N2096" s="3">
        <v>140000000000</v>
      </c>
      <c r="O2096" s="3">
        <v>140000000000</v>
      </c>
    </row>
    <row r="2097" spans="1:15" x14ac:dyDescent="0.15">
      <c r="A2097" s="2">
        <v>40291</v>
      </c>
      <c r="B2097" s="1">
        <v>143.83000000000001</v>
      </c>
      <c r="C2097" s="1">
        <v>149.6</v>
      </c>
      <c r="D2097" s="1">
        <v>143.1</v>
      </c>
      <c r="E2097" s="1">
        <v>148</v>
      </c>
      <c r="F2097" s="1">
        <v>148.56</v>
      </c>
      <c r="G2097" s="1">
        <v>-4.7300000000000004</v>
      </c>
      <c r="H2097" s="4">
        <f t="shared" si="83"/>
        <v>-3.1838999999999999E-2</v>
      </c>
      <c r="I2097" s="1">
        <v>-3.1839</v>
      </c>
      <c r="J2097" s="4">
        <f t="shared" si="84"/>
        <v>7.0660000000000002E-3</v>
      </c>
      <c r="K2097" s="1">
        <v>0.70660000000000001</v>
      </c>
      <c r="L2097" s="1">
        <v>6668694</v>
      </c>
      <c r="M2097" s="1">
        <v>972162191</v>
      </c>
      <c r="N2097" s="3">
        <v>136000000000</v>
      </c>
      <c r="O2097" s="3">
        <v>136000000000</v>
      </c>
    </row>
    <row r="2098" spans="1:15" x14ac:dyDescent="0.15">
      <c r="A2098" s="2">
        <v>40294</v>
      </c>
      <c r="B2098" s="1">
        <v>136.93</v>
      </c>
      <c r="C2098" s="1">
        <v>139.58000000000001</v>
      </c>
      <c r="D2098" s="1">
        <v>136.9</v>
      </c>
      <c r="E2098" s="1">
        <v>139</v>
      </c>
      <c r="F2098" s="1">
        <v>143.83000000000001</v>
      </c>
      <c r="G2098" s="1">
        <v>-6.9</v>
      </c>
      <c r="H2098" s="4">
        <f t="shared" si="83"/>
        <v>-4.7973000000000002E-2</v>
      </c>
      <c r="I2098" s="1">
        <v>-4.7972999999999999</v>
      </c>
      <c r="J2098" s="4">
        <f t="shared" si="84"/>
        <v>1.1341E-2</v>
      </c>
      <c r="K2098" s="1">
        <v>1.1341000000000001</v>
      </c>
      <c r="L2098" s="1">
        <v>10703613</v>
      </c>
      <c r="M2098" s="1">
        <v>1480340425</v>
      </c>
      <c r="N2098" s="3">
        <v>129000000000</v>
      </c>
      <c r="O2098" s="3">
        <v>129000000000</v>
      </c>
    </row>
    <row r="2099" spans="1:15" x14ac:dyDescent="0.15">
      <c r="A2099" s="2">
        <v>40295</v>
      </c>
      <c r="B2099" s="1">
        <v>132.94999999999999</v>
      </c>
      <c r="C2099" s="1">
        <v>136.88999999999999</v>
      </c>
      <c r="D2099" s="1">
        <v>132.69999999999999</v>
      </c>
      <c r="E2099" s="1">
        <v>136.88999999999999</v>
      </c>
      <c r="F2099" s="1">
        <v>136.93</v>
      </c>
      <c r="G2099" s="1">
        <v>-3.98</v>
      </c>
      <c r="H2099" s="4">
        <f t="shared" si="83"/>
        <v>-2.9066000000000002E-2</v>
      </c>
      <c r="I2099" s="1">
        <v>-2.9066000000000001</v>
      </c>
      <c r="J2099" s="4">
        <f t="shared" si="84"/>
        <v>6.1700000000000001E-3</v>
      </c>
      <c r="K2099" s="1">
        <v>0.61699999999999999</v>
      </c>
      <c r="L2099" s="1">
        <v>5823448</v>
      </c>
      <c r="M2099" s="1">
        <v>781868466</v>
      </c>
      <c r="N2099" s="3">
        <v>125000000000</v>
      </c>
      <c r="O2099" s="3">
        <v>125000000000</v>
      </c>
    </row>
    <row r="2100" spans="1:15" x14ac:dyDescent="0.15">
      <c r="A2100" s="2">
        <v>40296</v>
      </c>
      <c r="B2100" s="1">
        <v>132.13</v>
      </c>
      <c r="C2100" s="1">
        <v>133.4</v>
      </c>
      <c r="D2100" s="1">
        <v>131</v>
      </c>
      <c r="E2100" s="1">
        <v>132</v>
      </c>
      <c r="F2100" s="1">
        <v>132.94999999999999</v>
      </c>
      <c r="G2100" s="1">
        <v>-0.82</v>
      </c>
      <c r="H2100" s="4">
        <f t="shared" si="83"/>
        <v>-6.1679999999999999E-3</v>
      </c>
      <c r="I2100" s="1">
        <v>-0.61680000000000001</v>
      </c>
      <c r="J2100" s="4">
        <f t="shared" si="84"/>
        <v>2.7850000000000001E-3</v>
      </c>
      <c r="K2100" s="1">
        <v>0.27850000000000003</v>
      </c>
      <c r="L2100" s="1">
        <v>2628743</v>
      </c>
      <c r="M2100" s="1">
        <v>347144556</v>
      </c>
      <c r="N2100" s="3">
        <v>125000000000</v>
      </c>
      <c r="O2100" s="3">
        <v>125000000000</v>
      </c>
    </row>
    <row r="2101" spans="1:15" x14ac:dyDescent="0.15">
      <c r="A2101" s="2">
        <v>40297</v>
      </c>
      <c r="B2101" s="1">
        <v>134.25</v>
      </c>
      <c r="C2101" s="1">
        <v>135.26</v>
      </c>
      <c r="D2101" s="1">
        <v>132.56</v>
      </c>
      <c r="E2101" s="1">
        <v>132.56</v>
      </c>
      <c r="F2101" s="1">
        <v>132.13</v>
      </c>
      <c r="G2101" s="1">
        <v>2.12</v>
      </c>
      <c r="H2101" s="4">
        <f t="shared" si="83"/>
        <v>1.6045E-2</v>
      </c>
      <c r="I2101" s="1">
        <v>1.6045</v>
      </c>
      <c r="J2101" s="4">
        <f t="shared" si="84"/>
        <v>3.656E-3</v>
      </c>
      <c r="K2101" s="1">
        <v>0.36559999999999998</v>
      </c>
      <c r="L2101" s="1">
        <v>3450120</v>
      </c>
      <c r="M2101" s="1">
        <v>464124490</v>
      </c>
      <c r="N2101" s="3">
        <v>127000000000</v>
      </c>
      <c r="O2101" s="3">
        <v>127000000000</v>
      </c>
    </row>
    <row r="2102" spans="1:15" x14ac:dyDescent="0.15">
      <c r="A2102" s="2">
        <v>40298</v>
      </c>
      <c r="B2102" s="1">
        <v>129.03</v>
      </c>
      <c r="C2102" s="1">
        <v>131.43</v>
      </c>
      <c r="D2102" s="1">
        <v>127.75</v>
      </c>
      <c r="E2102" s="1">
        <v>131.43</v>
      </c>
      <c r="F2102" s="1">
        <v>134.25</v>
      </c>
      <c r="G2102" s="1">
        <v>-5.22</v>
      </c>
      <c r="H2102" s="4">
        <f t="shared" si="83"/>
        <v>-3.8883000000000001E-2</v>
      </c>
      <c r="I2102" s="1">
        <v>-3.8883000000000001</v>
      </c>
      <c r="J2102" s="4">
        <f t="shared" si="84"/>
        <v>9.0659999999999994E-3</v>
      </c>
      <c r="K2102" s="1">
        <v>0.90659999999999996</v>
      </c>
      <c r="L2102" s="1">
        <v>8556670</v>
      </c>
      <c r="M2102" s="1">
        <v>1102902799</v>
      </c>
      <c r="N2102" s="3">
        <v>122000000000</v>
      </c>
      <c r="O2102" s="3">
        <v>122000000000</v>
      </c>
    </row>
    <row r="2103" spans="1:15" x14ac:dyDescent="0.15">
      <c r="A2103" s="2">
        <v>40302</v>
      </c>
      <c r="B2103" s="1">
        <v>128.63999999999999</v>
      </c>
      <c r="C2103" s="1">
        <v>129.56</v>
      </c>
      <c r="D2103" s="1">
        <v>126.89</v>
      </c>
      <c r="E2103" s="1">
        <v>127.99</v>
      </c>
      <c r="F2103" s="1">
        <v>129.03</v>
      </c>
      <c r="G2103" s="1">
        <v>-0.39</v>
      </c>
      <c r="H2103" s="4">
        <f t="shared" si="83"/>
        <v>-3.0230000000000001E-3</v>
      </c>
      <c r="I2103" s="1">
        <v>-0.30230000000000001</v>
      </c>
      <c r="J2103" s="4">
        <f t="shared" si="84"/>
        <v>2.5400000000000002E-3</v>
      </c>
      <c r="K2103" s="1">
        <v>0.254</v>
      </c>
      <c r="L2103" s="1">
        <v>2397516</v>
      </c>
      <c r="M2103" s="1">
        <v>308504586</v>
      </c>
      <c r="N2103" s="3">
        <v>121000000000</v>
      </c>
      <c r="O2103" s="3">
        <v>121000000000</v>
      </c>
    </row>
    <row r="2104" spans="1:15" x14ac:dyDescent="0.15">
      <c r="A2104" s="2">
        <v>40303</v>
      </c>
      <c r="B2104" s="1">
        <v>130.79</v>
      </c>
      <c r="C2104" s="1">
        <v>131.24</v>
      </c>
      <c r="D2104" s="1">
        <v>127.3</v>
      </c>
      <c r="E2104" s="1">
        <v>127.8</v>
      </c>
      <c r="F2104" s="1">
        <v>128.63999999999999</v>
      </c>
      <c r="G2104" s="1">
        <v>2.15</v>
      </c>
      <c r="H2104" s="4">
        <f t="shared" si="83"/>
        <v>1.6712999999999999E-2</v>
      </c>
      <c r="I2104" s="1">
        <v>1.6713</v>
      </c>
      <c r="J2104" s="4">
        <f t="shared" si="84"/>
        <v>3.5849999999999996E-3</v>
      </c>
      <c r="K2104" s="1">
        <v>0.35849999999999999</v>
      </c>
      <c r="L2104" s="1">
        <v>3383878</v>
      </c>
      <c r="M2104" s="1">
        <v>440483241</v>
      </c>
      <c r="N2104" s="3">
        <v>123000000000</v>
      </c>
      <c r="O2104" s="3">
        <v>123000000000</v>
      </c>
    </row>
    <row r="2105" spans="1:15" x14ac:dyDescent="0.15">
      <c r="A2105" s="2">
        <v>40304</v>
      </c>
      <c r="B2105" s="1">
        <v>127.35</v>
      </c>
      <c r="C2105" s="1">
        <v>131</v>
      </c>
      <c r="D2105" s="1">
        <v>127.3</v>
      </c>
      <c r="E2105" s="1">
        <v>131</v>
      </c>
      <c r="F2105" s="1">
        <v>130.79</v>
      </c>
      <c r="G2105" s="1">
        <v>-3.44</v>
      </c>
      <c r="H2105" s="4">
        <f t="shared" si="83"/>
        <v>-2.6301999999999999E-2</v>
      </c>
      <c r="I2105" s="1">
        <v>-2.6301999999999999</v>
      </c>
      <c r="J2105" s="4">
        <f t="shared" si="84"/>
        <v>2.9920000000000003E-3</v>
      </c>
      <c r="K2105" s="1">
        <v>0.29920000000000002</v>
      </c>
      <c r="L2105" s="1">
        <v>2824034</v>
      </c>
      <c r="M2105" s="1">
        <v>364015607</v>
      </c>
      <c r="N2105" s="3">
        <v>120000000000</v>
      </c>
      <c r="O2105" s="3">
        <v>120000000000</v>
      </c>
    </row>
    <row r="2106" spans="1:15" x14ac:dyDescent="0.15">
      <c r="A2106" s="2">
        <v>40305</v>
      </c>
      <c r="B2106" s="1">
        <v>130.01</v>
      </c>
      <c r="C2106" s="1">
        <v>130.37</v>
      </c>
      <c r="D2106" s="1">
        <v>125.5</v>
      </c>
      <c r="E2106" s="1">
        <v>126</v>
      </c>
      <c r="F2106" s="1">
        <v>127.35</v>
      </c>
      <c r="G2106" s="1">
        <v>2.66</v>
      </c>
      <c r="H2106" s="4">
        <f t="shared" si="83"/>
        <v>2.0886999999999999E-2</v>
      </c>
      <c r="I2106" s="1">
        <v>2.0886999999999998</v>
      </c>
      <c r="J2106" s="4">
        <f t="shared" si="84"/>
        <v>3.3119999999999998E-3</v>
      </c>
      <c r="K2106" s="1">
        <v>0.33119999999999999</v>
      </c>
      <c r="L2106" s="1">
        <v>3125476</v>
      </c>
      <c r="M2106" s="1">
        <v>401357091</v>
      </c>
      <c r="N2106" s="3">
        <v>123000000000</v>
      </c>
      <c r="O2106" s="3">
        <v>123000000000</v>
      </c>
    </row>
    <row r="2107" spans="1:15" x14ac:dyDescent="0.15">
      <c r="A2107" s="2">
        <v>40308</v>
      </c>
      <c r="B2107" s="1">
        <v>133.54</v>
      </c>
      <c r="C2107" s="1">
        <v>136</v>
      </c>
      <c r="D2107" s="1">
        <v>132</v>
      </c>
      <c r="E2107" s="1">
        <v>132</v>
      </c>
      <c r="F2107" s="1">
        <v>130.01</v>
      </c>
      <c r="G2107" s="1">
        <v>3.53</v>
      </c>
      <c r="H2107" s="4">
        <f t="shared" si="83"/>
        <v>2.7151999999999999E-2</v>
      </c>
      <c r="I2107" s="1">
        <v>2.7151999999999998</v>
      </c>
      <c r="J2107" s="4">
        <f t="shared" si="84"/>
        <v>7.0130000000000001E-3</v>
      </c>
      <c r="K2107" s="1">
        <v>0.70130000000000003</v>
      </c>
      <c r="L2107" s="1">
        <v>6619258</v>
      </c>
      <c r="M2107" s="1">
        <v>888886062</v>
      </c>
      <c r="N2107" s="3">
        <v>126000000000</v>
      </c>
      <c r="O2107" s="3">
        <v>126000000000</v>
      </c>
    </row>
    <row r="2108" spans="1:15" x14ac:dyDescent="0.15">
      <c r="A2108" s="2">
        <v>40309</v>
      </c>
      <c r="B2108" s="1">
        <v>133.66</v>
      </c>
      <c r="C2108" s="1">
        <v>136</v>
      </c>
      <c r="D2108" s="1">
        <v>132.83000000000001</v>
      </c>
      <c r="E2108" s="1">
        <v>135.59</v>
      </c>
      <c r="F2108" s="1">
        <v>133.54</v>
      </c>
      <c r="G2108" s="1">
        <v>0.12</v>
      </c>
      <c r="H2108" s="4">
        <f t="shared" si="83"/>
        <v>8.9899999999999995E-4</v>
      </c>
      <c r="I2108" s="1">
        <v>8.9899999999999994E-2</v>
      </c>
      <c r="J2108" s="4">
        <f t="shared" si="84"/>
        <v>3.5639999999999999E-3</v>
      </c>
      <c r="K2108" s="1">
        <v>0.35639999999999999</v>
      </c>
      <c r="L2108" s="1">
        <v>3363241</v>
      </c>
      <c r="M2108" s="1">
        <v>450668323</v>
      </c>
      <c r="N2108" s="3">
        <v>126000000000</v>
      </c>
      <c r="O2108" s="3">
        <v>126000000000</v>
      </c>
    </row>
    <row r="2109" spans="1:15" x14ac:dyDescent="0.15">
      <c r="A2109" s="2">
        <v>40310</v>
      </c>
      <c r="B2109" s="1">
        <v>133.18</v>
      </c>
      <c r="C2109" s="1">
        <v>134</v>
      </c>
      <c r="D2109" s="1">
        <v>130</v>
      </c>
      <c r="E2109" s="1">
        <v>133.29</v>
      </c>
      <c r="F2109" s="1">
        <v>133.66</v>
      </c>
      <c r="G2109" s="1">
        <v>-0.48</v>
      </c>
      <c r="H2109" s="4">
        <f t="shared" si="83"/>
        <v>-3.5909999999999996E-3</v>
      </c>
      <c r="I2109" s="1">
        <v>-0.35909999999999997</v>
      </c>
      <c r="J2109" s="4">
        <f t="shared" si="84"/>
        <v>2.2929999999999999E-3</v>
      </c>
      <c r="K2109" s="1">
        <v>0.2293</v>
      </c>
      <c r="L2109" s="1">
        <v>2164319</v>
      </c>
      <c r="M2109" s="1">
        <v>285567368</v>
      </c>
      <c r="N2109" s="3">
        <v>126000000000</v>
      </c>
      <c r="O2109" s="3">
        <v>126000000000</v>
      </c>
    </row>
    <row r="2110" spans="1:15" x14ac:dyDescent="0.15">
      <c r="A2110" s="2">
        <v>40311</v>
      </c>
      <c r="B2110" s="1">
        <v>134.87</v>
      </c>
      <c r="C2110" s="1">
        <v>135.69999999999999</v>
      </c>
      <c r="D2110" s="1">
        <v>133.22999999999999</v>
      </c>
      <c r="E2110" s="1">
        <v>133.22999999999999</v>
      </c>
      <c r="F2110" s="1">
        <v>133.18</v>
      </c>
      <c r="G2110" s="1">
        <v>1.69</v>
      </c>
      <c r="H2110" s="4">
        <f t="shared" si="83"/>
        <v>1.269E-2</v>
      </c>
      <c r="I2110" s="1">
        <v>1.2689999999999999</v>
      </c>
      <c r="J2110" s="4">
        <f t="shared" si="84"/>
        <v>2.8660000000000001E-3</v>
      </c>
      <c r="K2110" s="1">
        <v>0.28660000000000002</v>
      </c>
      <c r="L2110" s="1">
        <v>2704954</v>
      </c>
      <c r="M2110" s="1">
        <v>365164014</v>
      </c>
      <c r="N2110" s="3">
        <v>127000000000</v>
      </c>
      <c r="O2110" s="3">
        <v>127000000000</v>
      </c>
    </row>
    <row r="2111" spans="1:15" x14ac:dyDescent="0.15">
      <c r="A2111" s="2">
        <v>40312</v>
      </c>
      <c r="B2111" s="1">
        <v>134.94999999999999</v>
      </c>
      <c r="C2111" s="1">
        <v>136.11000000000001</v>
      </c>
      <c r="D2111" s="1">
        <v>134</v>
      </c>
      <c r="E2111" s="1">
        <v>134.88</v>
      </c>
      <c r="F2111" s="1">
        <v>134.87</v>
      </c>
      <c r="G2111" s="1">
        <v>0.08</v>
      </c>
      <c r="H2111" s="4">
        <f t="shared" si="83"/>
        <v>5.9299999999999999E-4</v>
      </c>
      <c r="I2111" s="1">
        <v>5.9299999999999999E-2</v>
      </c>
      <c r="J2111" s="4">
        <f t="shared" si="84"/>
        <v>1.921E-3</v>
      </c>
      <c r="K2111" s="1">
        <v>0.19209999999999999</v>
      </c>
      <c r="L2111" s="1">
        <v>1812616</v>
      </c>
      <c r="M2111" s="1">
        <v>245038802</v>
      </c>
      <c r="N2111" s="3">
        <v>127000000000</v>
      </c>
      <c r="O2111" s="3">
        <v>127000000000</v>
      </c>
    </row>
    <row r="2112" spans="1:15" x14ac:dyDescent="0.15">
      <c r="A2112" s="2">
        <v>40315</v>
      </c>
      <c r="B2112" s="1">
        <v>129.80000000000001</v>
      </c>
      <c r="C2112" s="1">
        <v>134.69999999999999</v>
      </c>
      <c r="D2112" s="1">
        <v>129.6</v>
      </c>
      <c r="E2112" s="1">
        <v>134.69999999999999</v>
      </c>
      <c r="F2112" s="1">
        <v>134.94999999999999</v>
      </c>
      <c r="G2112" s="1">
        <v>-5.15</v>
      </c>
      <c r="H2112" s="4">
        <f t="shared" si="83"/>
        <v>-3.8162000000000001E-2</v>
      </c>
      <c r="I2112" s="1">
        <v>-3.8161999999999998</v>
      </c>
      <c r="J2112" s="4">
        <f t="shared" si="84"/>
        <v>1.869E-3</v>
      </c>
      <c r="K2112" s="1">
        <v>0.18690000000000001</v>
      </c>
      <c r="L2112" s="1">
        <v>1764359</v>
      </c>
      <c r="M2112" s="1">
        <v>231880074</v>
      </c>
      <c r="N2112" s="3">
        <v>123000000000</v>
      </c>
      <c r="O2112" s="3">
        <v>123000000000</v>
      </c>
    </row>
    <row r="2113" spans="1:15" x14ac:dyDescent="0.15">
      <c r="A2113" s="2">
        <v>40316</v>
      </c>
      <c r="B2113" s="1">
        <v>130.11000000000001</v>
      </c>
      <c r="C2113" s="1">
        <v>130.97</v>
      </c>
      <c r="D2113" s="1">
        <v>126.18</v>
      </c>
      <c r="E2113" s="1">
        <v>130</v>
      </c>
      <c r="F2113" s="1">
        <v>129.80000000000001</v>
      </c>
      <c r="G2113" s="1">
        <v>0.31</v>
      </c>
      <c r="H2113" s="4">
        <f t="shared" si="83"/>
        <v>2.3879999999999999E-3</v>
      </c>
      <c r="I2113" s="1">
        <v>0.23880000000000001</v>
      </c>
      <c r="J2113" s="4">
        <f t="shared" si="84"/>
        <v>2.7589999999999997E-3</v>
      </c>
      <c r="K2113" s="1">
        <v>0.27589999999999998</v>
      </c>
      <c r="L2113" s="1">
        <v>2603747</v>
      </c>
      <c r="M2113" s="1">
        <v>334232104</v>
      </c>
      <c r="N2113" s="3">
        <v>123000000000</v>
      </c>
      <c r="O2113" s="3">
        <v>123000000000</v>
      </c>
    </row>
    <row r="2114" spans="1:15" x14ac:dyDescent="0.15">
      <c r="A2114" s="2">
        <v>40317</v>
      </c>
      <c r="B2114" s="1">
        <v>129.83000000000001</v>
      </c>
      <c r="C2114" s="1">
        <v>131.19999999999999</v>
      </c>
      <c r="D2114" s="1">
        <v>128.02000000000001</v>
      </c>
      <c r="E2114" s="1">
        <v>130.5</v>
      </c>
      <c r="F2114" s="1">
        <v>130.11000000000001</v>
      </c>
      <c r="G2114" s="1">
        <v>-0.28000000000000003</v>
      </c>
      <c r="H2114" s="4">
        <f t="shared" si="83"/>
        <v>-2.1519999999999998E-3</v>
      </c>
      <c r="I2114" s="1">
        <v>-0.2152</v>
      </c>
      <c r="J2114" s="4">
        <f t="shared" si="84"/>
        <v>1.1440000000000001E-3</v>
      </c>
      <c r="K2114" s="1">
        <v>0.1144</v>
      </c>
      <c r="L2114" s="1">
        <v>1079897</v>
      </c>
      <c r="M2114" s="1">
        <v>140244493</v>
      </c>
      <c r="N2114" s="3">
        <v>123000000000</v>
      </c>
      <c r="O2114" s="3">
        <v>123000000000</v>
      </c>
    </row>
    <row r="2115" spans="1:15" x14ac:dyDescent="0.15">
      <c r="A2115" s="2">
        <v>40318</v>
      </c>
      <c r="B2115" s="1">
        <v>131.47999999999999</v>
      </c>
      <c r="C2115" s="1">
        <v>133.33000000000001</v>
      </c>
      <c r="D2115" s="1">
        <v>129.01</v>
      </c>
      <c r="E2115" s="1">
        <v>129.44999999999999</v>
      </c>
      <c r="F2115" s="1">
        <v>129.83000000000001</v>
      </c>
      <c r="G2115" s="1">
        <v>1.65</v>
      </c>
      <c r="H2115" s="4">
        <f t="shared" si="83"/>
        <v>1.2709E-2</v>
      </c>
      <c r="I2115" s="1">
        <v>1.2708999999999999</v>
      </c>
      <c r="J2115" s="4">
        <f t="shared" si="84"/>
        <v>2.4090000000000001E-3</v>
      </c>
      <c r="K2115" s="1">
        <v>0.2409</v>
      </c>
      <c r="L2115" s="1">
        <v>2274045</v>
      </c>
      <c r="M2115" s="1">
        <v>300553538</v>
      </c>
      <c r="N2115" s="3">
        <v>124000000000</v>
      </c>
      <c r="O2115" s="3">
        <v>124000000000</v>
      </c>
    </row>
    <row r="2116" spans="1:15" x14ac:dyDescent="0.15">
      <c r="A2116" s="2">
        <v>40319</v>
      </c>
      <c r="B2116" s="1">
        <v>134.21</v>
      </c>
      <c r="C2116" s="1">
        <v>134.6</v>
      </c>
      <c r="D2116" s="1">
        <v>128.47</v>
      </c>
      <c r="E2116" s="1">
        <v>129.4</v>
      </c>
      <c r="F2116" s="1">
        <v>131.47999999999999</v>
      </c>
      <c r="G2116" s="1">
        <v>2.73</v>
      </c>
      <c r="H2116" s="4">
        <f t="shared" si="83"/>
        <v>2.0764000000000001E-2</v>
      </c>
      <c r="I2116" s="1">
        <v>2.0764</v>
      </c>
      <c r="J2116" s="4">
        <f t="shared" si="84"/>
        <v>2.8970000000000003E-3</v>
      </c>
      <c r="K2116" s="1">
        <v>0.28970000000000001</v>
      </c>
      <c r="L2116" s="1">
        <v>2734138</v>
      </c>
      <c r="M2116" s="1">
        <v>362007811</v>
      </c>
      <c r="N2116" s="3">
        <v>127000000000</v>
      </c>
      <c r="O2116" s="3">
        <v>127000000000</v>
      </c>
    </row>
    <row r="2117" spans="1:15" x14ac:dyDescent="0.15">
      <c r="A2117" s="2">
        <v>40322</v>
      </c>
      <c r="B2117" s="1">
        <v>135.97</v>
      </c>
      <c r="C2117" s="1">
        <v>136.5</v>
      </c>
      <c r="D2117" s="1">
        <v>134.30000000000001</v>
      </c>
      <c r="E2117" s="1">
        <v>134.99</v>
      </c>
      <c r="F2117" s="1">
        <v>134.21</v>
      </c>
      <c r="G2117" s="1">
        <v>1.76</v>
      </c>
      <c r="H2117" s="4">
        <f t="shared" si="83"/>
        <v>1.3113999999999999E-2</v>
      </c>
      <c r="I2117" s="1">
        <v>1.3113999999999999</v>
      </c>
      <c r="J2117" s="4">
        <f t="shared" si="84"/>
        <v>3.156E-3</v>
      </c>
      <c r="K2117" s="1">
        <v>0.31559999999999999</v>
      </c>
      <c r="L2117" s="1">
        <v>2978347</v>
      </c>
      <c r="M2117" s="1">
        <v>404173639</v>
      </c>
      <c r="N2117" s="3">
        <v>128000000000</v>
      </c>
      <c r="O2117" s="3">
        <v>128000000000</v>
      </c>
    </row>
    <row r="2118" spans="1:15" x14ac:dyDescent="0.15">
      <c r="A2118" s="2">
        <v>40323</v>
      </c>
      <c r="B2118" s="1">
        <v>131.25</v>
      </c>
      <c r="C2118" s="1">
        <v>135.6</v>
      </c>
      <c r="D2118" s="1">
        <v>130.75</v>
      </c>
      <c r="E2118" s="1">
        <v>135.6</v>
      </c>
      <c r="F2118" s="1">
        <v>135.97</v>
      </c>
      <c r="G2118" s="1">
        <v>-4.72</v>
      </c>
      <c r="H2118" s="4">
        <f t="shared" si="83"/>
        <v>-3.4714000000000002E-2</v>
      </c>
      <c r="I2118" s="1">
        <v>-3.4714</v>
      </c>
      <c r="J2118" s="4">
        <f t="shared" si="84"/>
        <v>2.336E-3</v>
      </c>
      <c r="K2118" s="1">
        <v>0.2336</v>
      </c>
      <c r="L2118" s="1">
        <v>2205077</v>
      </c>
      <c r="M2118" s="1">
        <v>292444449</v>
      </c>
      <c r="N2118" s="3">
        <v>124000000000</v>
      </c>
      <c r="O2118" s="3">
        <v>124000000000</v>
      </c>
    </row>
    <row r="2119" spans="1:15" x14ac:dyDescent="0.15">
      <c r="A2119" s="2">
        <v>40324</v>
      </c>
      <c r="B2119" s="1">
        <v>131.94</v>
      </c>
      <c r="C2119" s="1">
        <v>132.66</v>
      </c>
      <c r="D2119" s="1">
        <v>130.16</v>
      </c>
      <c r="E2119" s="1">
        <v>131.5</v>
      </c>
      <c r="F2119" s="1">
        <v>131.25</v>
      </c>
      <c r="G2119" s="1">
        <v>0.69</v>
      </c>
      <c r="H2119" s="4">
        <f t="shared" si="83"/>
        <v>5.2569999999999995E-3</v>
      </c>
      <c r="I2119" s="1">
        <v>0.52569999999999995</v>
      </c>
      <c r="J2119" s="4">
        <f t="shared" si="84"/>
        <v>1.168E-3</v>
      </c>
      <c r="K2119" s="1">
        <v>0.1168</v>
      </c>
      <c r="L2119" s="1">
        <v>1102531</v>
      </c>
      <c r="M2119" s="1">
        <v>145156073</v>
      </c>
      <c r="N2119" s="3">
        <v>125000000000</v>
      </c>
      <c r="O2119" s="3">
        <v>125000000000</v>
      </c>
    </row>
    <row r="2120" spans="1:15" x14ac:dyDescent="0.15">
      <c r="A2120" s="2">
        <v>40325</v>
      </c>
      <c r="B2120" s="1" t="s">
        <v>15</v>
      </c>
      <c r="C2120" s="1" t="s">
        <v>15</v>
      </c>
      <c r="D2120" s="1" t="s">
        <v>15</v>
      </c>
      <c r="E2120" s="1" t="s">
        <v>15</v>
      </c>
      <c r="F2120" s="1" t="s">
        <v>15</v>
      </c>
      <c r="G2120" s="1" t="s">
        <v>15</v>
      </c>
      <c r="H2120" s="1" t="s">
        <v>15</v>
      </c>
      <c r="I2120" s="1" t="s">
        <v>15</v>
      </c>
      <c r="J2120" s="4" t="e">
        <f t="shared" si="84"/>
        <v>#VALUE!</v>
      </c>
      <c r="K2120" s="1" t="s">
        <v>15</v>
      </c>
      <c r="L2120" s="1" t="s">
        <v>15</v>
      </c>
      <c r="M2120" s="1" t="s">
        <v>15</v>
      </c>
      <c r="N2120" s="3">
        <v>125000000000</v>
      </c>
      <c r="O2120" s="3">
        <v>125000000000</v>
      </c>
    </row>
    <row r="2121" spans="1:15" x14ac:dyDescent="0.15">
      <c r="A2121" s="2">
        <v>40326</v>
      </c>
      <c r="B2121" s="1" t="s">
        <v>15</v>
      </c>
      <c r="C2121" s="1" t="s">
        <v>15</v>
      </c>
      <c r="D2121" s="1" t="s">
        <v>15</v>
      </c>
      <c r="E2121" s="1" t="s">
        <v>15</v>
      </c>
      <c r="F2121" s="1" t="s">
        <v>15</v>
      </c>
      <c r="G2121" s="1" t="s">
        <v>15</v>
      </c>
      <c r="H2121" s="1" t="s">
        <v>15</v>
      </c>
      <c r="I2121" s="1" t="s">
        <v>15</v>
      </c>
      <c r="J2121" s="4" t="e">
        <f t="shared" si="84"/>
        <v>#VALUE!</v>
      </c>
      <c r="K2121" s="1" t="s">
        <v>15</v>
      </c>
      <c r="L2121" s="1" t="s">
        <v>15</v>
      </c>
      <c r="M2121" s="1" t="s">
        <v>15</v>
      </c>
      <c r="N2121" s="3">
        <v>125000000000</v>
      </c>
      <c r="O2121" s="3">
        <v>125000000000</v>
      </c>
    </row>
    <row r="2122" spans="1:15" x14ac:dyDescent="0.15">
      <c r="A2122" s="2">
        <v>40329</v>
      </c>
      <c r="B2122" s="1">
        <v>131.88</v>
      </c>
      <c r="C2122" s="1">
        <v>135.22</v>
      </c>
      <c r="D2122" s="1">
        <v>131.88</v>
      </c>
      <c r="E2122" s="1">
        <v>133.5</v>
      </c>
      <c r="F2122" s="1">
        <v>131.94</v>
      </c>
      <c r="G2122" s="1">
        <v>-0.06</v>
      </c>
      <c r="H2122" s="4">
        <f t="shared" ref="H2122:H2185" si="85">I2122/100</f>
        <v>-4.55E-4</v>
      </c>
      <c r="I2122" s="1">
        <v>-4.5499999999999999E-2</v>
      </c>
      <c r="J2122" s="4">
        <f t="shared" si="84"/>
        <v>2.4949999999999998E-3</v>
      </c>
      <c r="K2122" s="1">
        <v>0.2495</v>
      </c>
      <c r="L2122" s="1">
        <v>2354988</v>
      </c>
      <c r="M2122" s="1">
        <v>314717160</v>
      </c>
      <c r="N2122" s="3">
        <v>124000000000</v>
      </c>
      <c r="O2122" s="3">
        <v>124000000000</v>
      </c>
    </row>
    <row r="2123" spans="1:15" x14ac:dyDescent="0.15">
      <c r="A2123" s="2">
        <v>40330</v>
      </c>
      <c r="B2123" s="1">
        <v>132.63</v>
      </c>
      <c r="C2123" s="1">
        <v>133.46</v>
      </c>
      <c r="D2123" s="1">
        <v>130.5</v>
      </c>
      <c r="E2123" s="1">
        <v>131.75</v>
      </c>
      <c r="F2123" s="1">
        <v>131.88</v>
      </c>
      <c r="G2123" s="1">
        <v>0.75</v>
      </c>
      <c r="H2123" s="4">
        <f t="shared" si="85"/>
        <v>5.6870000000000002E-3</v>
      </c>
      <c r="I2123" s="1">
        <v>0.56869999999999998</v>
      </c>
      <c r="J2123" s="4">
        <f t="shared" si="84"/>
        <v>2.493E-3</v>
      </c>
      <c r="K2123" s="1">
        <v>0.24929999999999999</v>
      </c>
      <c r="L2123" s="1">
        <v>2352557</v>
      </c>
      <c r="M2123" s="1">
        <v>311393511</v>
      </c>
      <c r="N2123" s="3">
        <v>125000000000</v>
      </c>
      <c r="O2123" s="3">
        <v>125000000000</v>
      </c>
    </row>
    <row r="2124" spans="1:15" x14ac:dyDescent="0.15">
      <c r="A2124" s="2">
        <v>40331</v>
      </c>
      <c r="B2124" s="1">
        <v>134.16</v>
      </c>
      <c r="C2124" s="1">
        <v>134.4</v>
      </c>
      <c r="D2124" s="1">
        <v>131.65</v>
      </c>
      <c r="E2124" s="1">
        <v>132.56</v>
      </c>
      <c r="F2124" s="1">
        <v>132.63</v>
      </c>
      <c r="G2124" s="1">
        <v>1.53</v>
      </c>
      <c r="H2124" s="4">
        <f t="shared" si="85"/>
        <v>1.1535999999999999E-2</v>
      </c>
      <c r="I2124" s="1">
        <v>1.1536</v>
      </c>
      <c r="J2124" s="4">
        <f t="shared" si="84"/>
        <v>2.3189999999999999E-3</v>
      </c>
      <c r="K2124" s="1">
        <v>0.2319</v>
      </c>
      <c r="L2124" s="1">
        <v>2188944</v>
      </c>
      <c r="M2124" s="1">
        <v>291694861</v>
      </c>
      <c r="N2124" s="3">
        <v>127000000000</v>
      </c>
      <c r="O2124" s="3">
        <v>127000000000</v>
      </c>
    </row>
    <row r="2125" spans="1:15" x14ac:dyDescent="0.15">
      <c r="A2125" s="2">
        <v>40332</v>
      </c>
      <c r="B2125" s="1">
        <v>135.03</v>
      </c>
      <c r="C2125" s="1">
        <v>136.5</v>
      </c>
      <c r="D2125" s="1">
        <v>133.4</v>
      </c>
      <c r="E2125" s="1">
        <v>134.99</v>
      </c>
      <c r="F2125" s="1">
        <v>134.16</v>
      </c>
      <c r="G2125" s="1">
        <v>0.87</v>
      </c>
      <c r="H2125" s="4">
        <f t="shared" si="85"/>
        <v>6.4849999999999994E-3</v>
      </c>
      <c r="I2125" s="1">
        <v>0.64849999999999997</v>
      </c>
      <c r="J2125" s="4">
        <f t="shared" si="84"/>
        <v>2.6440000000000001E-3</v>
      </c>
      <c r="K2125" s="1">
        <v>0.26440000000000002</v>
      </c>
      <c r="L2125" s="1">
        <v>2494942</v>
      </c>
      <c r="M2125" s="1">
        <v>338070633</v>
      </c>
      <c r="N2125" s="3">
        <v>127000000000</v>
      </c>
      <c r="O2125" s="3">
        <v>127000000000</v>
      </c>
    </row>
    <row r="2126" spans="1:15" x14ac:dyDescent="0.15">
      <c r="A2126" s="2">
        <v>40333</v>
      </c>
      <c r="B2126" s="1">
        <v>138.12</v>
      </c>
      <c r="C2126" s="1">
        <v>138.4</v>
      </c>
      <c r="D2126" s="1">
        <v>134.21</v>
      </c>
      <c r="E2126" s="1">
        <v>134.93</v>
      </c>
      <c r="F2126" s="1">
        <v>135.03</v>
      </c>
      <c r="G2126" s="1">
        <v>3.09</v>
      </c>
      <c r="H2126" s="4">
        <f t="shared" si="85"/>
        <v>2.2884000000000002E-2</v>
      </c>
      <c r="I2126" s="1">
        <v>2.2884000000000002</v>
      </c>
      <c r="J2126" s="4">
        <f t="shared" si="84"/>
        <v>3.1830000000000001E-3</v>
      </c>
      <c r="K2126" s="1">
        <v>0.31830000000000003</v>
      </c>
      <c r="L2126" s="1">
        <v>3003643</v>
      </c>
      <c r="M2126" s="1">
        <v>410658458</v>
      </c>
      <c r="N2126" s="3">
        <v>130000000000</v>
      </c>
      <c r="O2126" s="3">
        <v>130000000000</v>
      </c>
    </row>
    <row r="2127" spans="1:15" x14ac:dyDescent="0.15">
      <c r="A2127" s="2">
        <v>40336</v>
      </c>
      <c r="B2127" s="1">
        <v>141.06</v>
      </c>
      <c r="C2127" s="1">
        <v>142.27000000000001</v>
      </c>
      <c r="D2127" s="1">
        <v>136</v>
      </c>
      <c r="E2127" s="1">
        <v>137</v>
      </c>
      <c r="F2127" s="1">
        <v>138.12</v>
      </c>
      <c r="G2127" s="1">
        <v>2.94</v>
      </c>
      <c r="H2127" s="4">
        <f t="shared" si="85"/>
        <v>2.1285999999999999E-2</v>
      </c>
      <c r="I2127" s="1">
        <v>2.1286</v>
      </c>
      <c r="J2127" s="4">
        <f t="shared" si="84"/>
        <v>4.0400000000000002E-3</v>
      </c>
      <c r="K2127" s="1">
        <v>0.40400000000000003</v>
      </c>
      <c r="L2127" s="1">
        <v>3812507</v>
      </c>
      <c r="M2127" s="1">
        <v>535882247</v>
      </c>
      <c r="N2127" s="3">
        <v>133000000000</v>
      </c>
      <c r="O2127" s="3">
        <v>133000000000</v>
      </c>
    </row>
    <row r="2128" spans="1:15" x14ac:dyDescent="0.15">
      <c r="A2128" s="2">
        <v>40337</v>
      </c>
      <c r="B2128" s="1">
        <v>140.12</v>
      </c>
      <c r="C2128" s="1">
        <v>141.88</v>
      </c>
      <c r="D2128" s="1">
        <v>139</v>
      </c>
      <c r="E2128" s="1">
        <v>141.06</v>
      </c>
      <c r="F2128" s="1">
        <v>141.06</v>
      </c>
      <c r="G2128" s="1">
        <v>-0.94</v>
      </c>
      <c r="H2128" s="4">
        <f t="shared" si="85"/>
        <v>-6.6639999999999998E-3</v>
      </c>
      <c r="I2128" s="1">
        <v>-0.66639999999999999</v>
      </c>
      <c r="J2128" s="4">
        <f t="shared" si="84"/>
        <v>1.5249999999999999E-3</v>
      </c>
      <c r="K2128" s="1">
        <v>0.1525</v>
      </c>
      <c r="L2128" s="1">
        <v>1439478</v>
      </c>
      <c r="M2128" s="1">
        <v>202331408</v>
      </c>
      <c r="N2128" s="3">
        <v>132000000000</v>
      </c>
      <c r="O2128" s="3">
        <v>132000000000</v>
      </c>
    </row>
    <row r="2129" spans="1:15" x14ac:dyDescent="0.15">
      <c r="A2129" s="2">
        <v>40338</v>
      </c>
      <c r="B2129" s="1">
        <v>141.41999999999999</v>
      </c>
      <c r="C2129" s="1">
        <v>142.6</v>
      </c>
      <c r="D2129" s="1">
        <v>140.08000000000001</v>
      </c>
      <c r="E2129" s="1">
        <v>140.22</v>
      </c>
      <c r="F2129" s="1">
        <v>140.12</v>
      </c>
      <c r="G2129" s="1">
        <v>1.3</v>
      </c>
      <c r="H2129" s="4">
        <f t="shared" si="85"/>
        <v>9.2779999999999998E-3</v>
      </c>
      <c r="I2129" s="1">
        <v>0.92779999999999996</v>
      </c>
      <c r="J2129" s="4">
        <f t="shared" si="84"/>
        <v>1.913E-3</v>
      </c>
      <c r="K2129" s="1">
        <v>0.1913</v>
      </c>
      <c r="L2129" s="1">
        <v>1805393</v>
      </c>
      <c r="M2129" s="1">
        <v>255194304</v>
      </c>
      <c r="N2129" s="3">
        <v>133000000000</v>
      </c>
      <c r="O2129" s="3">
        <v>133000000000</v>
      </c>
    </row>
    <row r="2130" spans="1:15" x14ac:dyDescent="0.15">
      <c r="A2130" s="2">
        <v>40339</v>
      </c>
      <c r="B2130" s="1">
        <v>141.35</v>
      </c>
      <c r="C2130" s="1">
        <v>142.6</v>
      </c>
      <c r="D2130" s="1">
        <v>140.53</v>
      </c>
      <c r="E2130" s="1">
        <v>141.4</v>
      </c>
      <c r="F2130" s="1">
        <v>141.41999999999999</v>
      </c>
      <c r="G2130" s="1">
        <v>-7.0000000000000007E-2</v>
      </c>
      <c r="H2130" s="4">
        <f t="shared" si="85"/>
        <v>-4.95E-4</v>
      </c>
      <c r="I2130" s="1">
        <v>-4.9500000000000002E-2</v>
      </c>
      <c r="J2130" s="4">
        <f t="shared" si="84"/>
        <v>1.248E-3</v>
      </c>
      <c r="K2130" s="1">
        <v>0.12479999999999999</v>
      </c>
      <c r="L2130" s="1">
        <v>1178127</v>
      </c>
      <c r="M2130" s="1">
        <v>166835001</v>
      </c>
      <c r="N2130" s="3">
        <v>133000000000</v>
      </c>
      <c r="O2130" s="3">
        <v>133000000000</v>
      </c>
    </row>
    <row r="2131" spans="1:15" x14ac:dyDescent="0.15">
      <c r="A2131" s="2">
        <v>40340</v>
      </c>
      <c r="B2131" s="1">
        <v>138.71</v>
      </c>
      <c r="C2131" s="1">
        <v>142.5</v>
      </c>
      <c r="D2131" s="1">
        <v>138.56</v>
      </c>
      <c r="E2131" s="1">
        <v>141.57</v>
      </c>
      <c r="F2131" s="1">
        <v>141.35</v>
      </c>
      <c r="G2131" s="1">
        <v>-2.64</v>
      </c>
      <c r="H2131" s="4">
        <f t="shared" si="85"/>
        <v>-1.8676999999999999E-2</v>
      </c>
      <c r="I2131" s="1">
        <v>-1.8676999999999999</v>
      </c>
      <c r="J2131" s="4">
        <f t="shared" si="84"/>
        <v>2.0739999999999999E-3</v>
      </c>
      <c r="K2131" s="1">
        <v>0.2074</v>
      </c>
      <c r="L2131" s="1">
        <v>1957275</v>
      </c>
      <c r="M2131" s="1">
        <v>274933803</v>
      </c>
      <c r="N2131" s="3">
        <v>131000000000</v>
      </c>
      <c r="O2131" s="3">
        <v>131000000000</v>
      </c>
    </row>
    <row r="2132" spans="1:15" x14ac:dyDescent="0.15">
      <c r="A2132" s="2">
        <v>40346</v>
      </c>
      <c r="B2132" s="1">
        <v>136.47999999999999</v>
      </c>
      <c r="C2132" s="1">
        <v>139.49</v>
      </c>
      <c r="D2132" s="1">
        <v>136.31</v>
      </c>
      <c r="E2132" s="1">
        <v>139.19999999999999</v>
      </c>
      <c r="F2132" s="1">
        <v>138.71</v>
      </c>
      <c r="G2132" s="1">
        <v>-2.23</v>
      </c>
      <c r="H2132" s="4">
        <f t="shared" si="85"/>
        <v>-1.6076999999999998E-2</v>
      </c>
      <c r="I2132" s="1">
        <v>-1.6076999999999999</v>
      </c>
      <c r="J2132" s="4">
        <f t="shared" si="84"/>
        <v>1.3270000000000001E-3</v>
      </c>
      <c r="K2132" s="1">
        <v>0.13270000000000001</v>
      </c>
      <c r="L2132" s="1">
        <v>1252371</v>
      </c>
      <c r="M2132" s="1">
        <v>172316218</v>
      </c>
      <c r="N2132" s="3">
        <v>129000000000</v>
      </c>
      <c r="O2132" s="3">
        <v>129000000000</v>
      </c>
    </row>
    <row r="2133" spans="1:15" x14ac:dyDescent="0.15">
      <c r="A2133" s="2">
        <v>40347</v>
      </c>
      <c r="B2133" s="1">
        <v>132.26</v>
      </c>
      <c r="C2133" s="1">
        <v>136.80000000000001</v>
      </c>
      <c r="D2133" s="1">
        <v>131.01</v>
      </c>
      <c r="E2133" s="1">
        <v>136.01</v>
      </c>
      <c r="F2133" s="1">
        <v>136.47999999999999</v>
      </c>
      <c r="G2133" s="1">
        <v>-4.22</v>
      </c>
      <c r="H2133" s="4">
        <f t="shared" si="85"/>
        <v>-3.092E-2</v>
      </c>
      <c r="I2133" s="1">
        <v>-3.0920000000000001</v>
      </c>
      <c r="J2133" s="4">
        <f t="shared" si="84"/>
        <v>2.1299999999999999E-3</v>
      </c>
      <c r="K2133" s="1">
        <v>0.21299999999999999</v>
      </c>
      <c r="L2133" s="1">
        <v>2010229</v>
      </c>
      <c r="M2133" s="1">
        <v>270316817</v>
      </c>
      <c r="N2133" s="3">
        <v>125000000000</v>
      </c>
      <c r="O2133" s="3">
        <v>125000000000</v>
      </c>
    </row>
    <row r="2134" spans="1:15" x14ac:dyDescent="0.15">
      <c r="A2134" s="2">
        <v>40350</v>
      </c>
      <c r="B2134" s="1">
        <v>134.44</v>
      </c>
      <c r="C2134" s="1">
        <v>134.5</v>
      </c>
      <c r="D2134" s="1">
        <v>131.19999999999999</v>
      </c>
      <c r="E2134" s="1">
        <v>132.4</v>
      </c>
      <c r="F2134" s="1">
        <v>132.26</v>
      </c>
      <c r="G2134" s="1">
        <v>2.1800000000000002</v>
      </c>
      <c r="H2134" s="4">
        <f t="shared" si="85"/>
        <v>1.6483000000000001E-2</v>
      </c>
      <c r="I2134" s="1">
        <v>1.6483000000000001</v>
      </c>
      <c r="J2134" s="4">
        <f t="shared" si="84"/>
        <v>2.0080000000000002E-3</v>
      </c>
      <c r="K2134" s="1">
        <v>0.20080000000000001</v>
      </c>
      <c r="L2134" s="1">
        <v>1895401</v>
      </c>
      <c r="M2134" s="1">
        <v>251513446</v>
      </c>
      <c r="N2134" s="3">
        <v>127000000000</v>
      </c>
      <c r="O2134" s="3">
        <v>127000000000</v>
      </c>
    </row>
    <row r="2135" spans="1:15" x14ac:dyDescent="0.15">
      <c r="A2135" s="2">
        <v>40351</v>
      </c>
      <c r="B2135" s="1">
        <v>132.19</v>
      </c>
      <c r="C2135" s="1">
        <v>133.94</v>
      </c>
      <c r="D2135" s="1">
        <v>131.4</v>
      </c>
      <c r="E2135" s="1">
        <v>133.26</v>
      </c>
      <c r="F2135" s="1">
        <v>134.44</v>
      </c>
      <c r="G2135" s="1">
        <v>-2.25</v>
      </c>
      <c r="H2135" s="4">
        <f t="shared" si="85"/>
        <v>-1.6736000000000001E-2</v>
      </c>
      <c r="I2135" s="1">
        <v>-1.6736</v>
      </c>
      <c r="J2135" s="4">
        <f t="shared" si="84"/>
        <v>2.202E-3</v>
      </c>
      <c r="K2135" s="1">
        <v>0.22020000000000001</v>
      </c>
      <c r="L2135" s="1">
        <v>2077910</v>
      </c>
      <c r="M2135" s="1">
        <v>275184084</v>
      </c>
      <c r="N2135" s="3">
        <v>125000000000</v>
      </c>
      <c r="O2135" s="3">
        <v>125000000000</v>
      </c>
    </row>
    <row r="2136" spans="1:15" x14ac:dyDescent="0.15">
      <c r="A2136" s="2">
        <v>40352</v>
      </c>
      <c r="B2136" s="1">
        <v>131.69999999999999</v>
      </c>
      <c r="C2136" s="1">
        <v>132.88</v>
      </c>
      <c r="D2136" s="1">
        <v>131.41999999999999</v>
      </c>
      <c r="E2136" s="1">
        <v>132</v>
      </c>
      <c r="F2136" s="1">
        <v>132.19</v>
      </c>
      <c r="G2136" s="1">
        <v>-0.49</v>
      </c>
      <c r="H2136" s="4">
        <f t="shared" si="85"/>
        <v>-3.7069999999999998E-3</v>
      </c>
      <c r="I2136" s="1">
        <v>-0.37069999999999997</v>
      </c>
      <c r="J2136" s="4">
        <f t="shared" si="84"/>
        <v>1.358E-3</v>
      </c>
      <c r="K2136" s="1">
        <v>0.1358</v>
      </c>
      <c r="L2136" s="1">
        <v>1281276</v>
      </c>
      <c r="M2136" s="1">
        <v>169174743</v>
      </c>
      <c r="N2136" s="3">
        <v>124000000000</v>
      </c>
      <c r="O2136" s="3">
        <v>124000000000</v>
      </c>
    </row>
    <row r="2137" spans="1:15" x14ac:dyDescent="0.15">
      <c r="A2137" s="2">
        <v>40353</v>
      </c>
      <c r="B2137" s="1">
        <v>129.97</v>
      </c>
      <c r="C2137" s="1">
        <v>132.47</v>
      </c>
      <c r="D2137" s="1">
        <v>129.68</v>
      </c>
      <c r="E2137" s="1">
        <v>131.91</v>
      </c>
      <c r="F2137" s="1">
        <v>131.69999999999999</v>
      </c>
      <c r="G2137" s="1">
        <v>-1.73</v>
      </c>
      <c r="H2137" s="4">
        <f t="shared" si="85"/>
        <v>-1.3136000000000002E-2</v>
      </c>
      <c r="I2137" s="1">
        <v>-1.3136000000000001</v>
      </c>
      <c r="J2137" s="4">
        <f t="shared" si="84"/>
        <v>2.5790000000000001E-3</v>
      </c>
      <c r="K2137" s="1">
        <v>0.25790000000000002</v>
      </c>
      <c r="L2137" s="1">
        <v>2434403</v>
      </c>
      <c r="M2137" s="1">
        <v>317936253</v>
      </c>
      <c r="N2137" s="3">
        <v>123000000000</v>
      </c>
      <c r="O2137" s="3">
        <v>123000000000</v>
      </c>
    </row>
    <row r="2138" spans="1:15" x14ac:dyDescent="0.15">
      <c r="A2138" s="2">
        <v>40354</v>
      </c>
      <c r="B2138" s="1">
        <v>130.52000000000001</v>
      </c>
      <c r="C2138" s="1">
        <v>131</v>
      </c>
      <c r="D2138" s="1">
        <v>128.83000000000001</v>
      </c>
      <c r="E2138" s="1">
        <v>129.80000000000001</v>
      </c>
      <c r="F2138" s="1">
        <v>129.97</v>
      </c>
      <c r="G2138" s="1">
        <v>0.55000000000000004</v>
      </c>
      <c r="H2138" s="4">
        <f t="shared" si="85"/>
        <v>4.2320000000000005E-3</v>
      </c>
      <c r="I2138" s="1">
        <v>0.42320000000000002</v>
      </c>
      <c r="J2138" s="4">
        <f t="shared" si="84"/>
        <v>2.0140000000000002E-3</v>
      </c>
      <c r="K2138" s="1">
        <v>0.2014</v>
      </c>
      <c r="L2138" s="1">
        <v>1901135</v>
      </c>
      <c r="M2138" s="1">
        <v>246313336</v>
      </c>
      <c r="N2138" s="3">
        <v>123000000000</v>
      </c>
      <c r="O2138" s="3">
        <v>123000000000</v>
      </c>
    </row>
    <row r="2139" spans="1:15" x14ac:dyDescent="0.15">
      <c r="A2139" s="2">
        <v>40357</v>
      </c>
      <c r="B2139" s="1">
        <v>128.01</v>
      </c>
      <c r="C2139" s="1">
        <v>130.22</v>
      </c>
      <c r="D2139" s="1">
        <v>127.81</v>
      </c>
      <c r="E2139" s="1">
        <v>130.19999999999999</v>
      </c>
      <c r="F2139" s="1">
        <v>130.52000000000001</v>
      </c>
      <c r="G2139" s="1">
        <v>-2.5099999999999998</v>
      </c>
      <c r="H2139" s="4">
        <f t="shared" si="85"/>
        <v>-1.9231000000000002E-2</v>
      </c>
      <c r="I2139" s="1">
        <v>-1.9231</v>
      </c>
      <c r="J2139" s="4">
        <f t="shared" si="84"/>
        <v>1.57E-3</v>
      </c>
      <c r="K2139" s="1">
        <v>0.157</v>
      </c>
      <c r="L2139" s="1">
        <v>1481698</v>
      </c>
      <c r="M2139" s="1">
        <v>190660624</v>
      </c>
      <c r="N2139" s="3">
        <v>121000000000</v>
      </c>
      <c r="O2139" s="3">
        <v>121000000000</v>
      </c>
    </row>
    <row r="2140" spans="1:15" x14ac:dyDescent="0.15">
      <c r="A2140" s="2">
        <v>40358</v>
      </c>
      <c r="B2140" s="1">
        <v>126.27</v>
      </c>
      <c r="C2140" s="1">
        <v>129.38999999999999</v>
      </c>
      <c r="D2140" s="1">
        <v>125.51</v>
      </c>
      <c r="E2140" s="1">
        <v>128.51</v>
      </c>
      <c r="F2140" s="1">
        <v>128.01</v>
      </c>
      <c r="G2140" s="1">
        <v>-1.74</v>
      </c>
      <c r="H2140" s="4">
        <f t="shared" si="85"/>
        <v>-1.3592999999999999E-2</v>
      </c>
      <c r="I2140" s="1">
        <v>-1.3593</v>
      </c>
      <c r="J2140" s="4">
        <f t="shared" si="84"/>
        <v>2.944E-3</v>
      </c>
      <c r="K2140" s="1">
        <v>0.2944</v>
      </c>
      <c r="L2140" s="1">
        <v>2778266</v>
      </c>
      <c r="M2140" s="1">
        <v>354061610</v>
      </c>
      <c r="N2140" s="3">
        <v>119000000000</v>
      </c>
      <c r="O2140" s="3">
        <v>119000000000</v>
      </c>
    </row>
    <row r="2141" spans="1:15" x14ac:dyDescent="0.15">
      <c r="A2141" s="2">
        <v>40359</v>
      </c>
      <c r="B2141" s="1">
        <v>127.36</v>
      </c>
      <c r="C2141" s="1">
        <v>127.5</v>
      </c>
      <c r="D2141" s="1">
        <v>125.65</v>
      </c>
      <c r="E2141" s="1">
        <v>126</v>
      </c>
      <c r="F2141" s="1">
        <v>126.27</v>
      </c>
      <c r="G2141" s="1">
        <v>1.0900000000000001</v>
      </c>
      <c r="H2141" s="4">
        <f t="shared" si="85"/>
        <v>8.631999999999999E-3</v>
      </c>
      <c r="I2141" s="1">
        <v>0.86319999999999997</v>
      </c>
      <c r="J2141" s="4">
        <f t="shared" si="84"/>
        <v>1.8890000000000001E-3</v>
      </c>
      <c r="K2141" s="1">
        <v>0.18890000000000001</v>
      </c>
      <c r="L2141" s="1">
        <v>1782412</v>
      </c>
      <c r="M2141" s="1">
        <v>225134758</v>
      </c>
      <c r="N2141" s="3">
        <v>120000000000</v>
      </c>
      <c r="O2141" s="3">
        <v>120000000000</v>
      </c>
    </row>
    <row r="2142" spans="1:15" x14ac:dyDescent="0.15">
      <c r="A2142" s="2">
        <v>40360</v>
      </c>
      <c r="B2142" s="1">
        <v>127.02</v>
      </c>
      <c r="C2142" s="1">
        <v>127.85</v>
      </c>
      <c r="D2142" s="1">
        <v>126.5</v>
      </c>
      <c r="E2142" s="1">
        <v>127.85</v>
      </c>
      <c r="F2142" s="1">
        <v>127.36</v>
      </c>
      <c r="G2142" s="1">
        <v>-0.34</v>
      </c>
      <c r="H2142" s="4">
        <f t="shared" si="85"/>
        <v>-2.6700000000000001E-3</v>
      </c>
      <c r="I2142" s="1">
        <v>-0.26700000000000002</v>
      </c>
      <c r="J2142" s="4">
        <f t="shared" si="84"/>
        <v>7.8899999999999999E-4</v>
      </c>
      <c r="K2142" s="1">
        <v>7.8899999999999998E-2</v>
      </c>
      <c r="L2142" s="1">
        <v>744969</v>
      </c>
      <c r="M2142" s="1">
        <v>94688255</v>
      </c>
      <c r="N2142" s="3">
        <v>120000000000</v>
      </c>
      <c r="O2142" s="3">
        <v>120000000000</v>
      </c>
    </row>
    <row r="2143" spans="1:15" x14ac:dyDescent="0.15">
      <c r="A2143" s="2">
        <v>40361</v>
      </c>
      <c r="B2143" s="1">
        <v>127.68</v>
      </c>
      <c r="C2143" s="1">
        <v>129.1</v>
      </c>
      <c r="D2143" s="1">
        <v>126.55</v>
      </c>
      <c r="E2143" s="1">
        <v>126.55</v>
      </c>
      <c r="F2143" s="1">
        <v>127.02</v>
      </c>
      <c r="G2143" s="1">
        <v>0.66</v>
      </c>
      <c r="H2143" s="4">
        <f t="shared" si="85"/>
        <v>5.1959999999999992E-3</v>
      </c>
      <c r="I2143" s="1">
        <v>0.51959999999999995</v>
      </c>
      <c r="J2143" s="4">
        <f t="shared" si="84"/>
        <v>1.7430000000000002E-3</v>
      </c>
      <c r="K2143" s="1">
        <v>0.17430000000000001</v>
      </c>
      <c r="L2143" s="1">
        <v>1645270</v>
      </c>
      <c r="M2143" s="1">
        <v>209978232</v>
      </c>
      <c r="N2143" s="3">
        <v>121000000000</v>
      </c>
      <c r="O2143" s="3">
        <v>121000000000</v>
      </c>
    </row>
    <row r="2144" spans="1:15" x14ac:dyDescent="0.15">
      <c r="A2144" s="2">
        <v>40364</v>
      </c>
      <c r="B2144" s="1">
        <v>125.81</v>
      </c>
      <c r="C2144" s="1">
        <v>126.8</v>
      </c>
      <c r="D2144" s="1">
        <v>124.56</v>
      </c>
      <c r="E2144" s="1">
        <v>126.5</v>
      </c>
      <c r="F2144" s="1">
        <v>126.5</v>
      </c>
      <c r="G2144" s="1">
        <v>-0.69</v>
      </c>
      <c r="H2144" s="4">
        <f t="shared" si="85"/>
        <v>-5.4549999999999998E-3</v>
      </c>
      <c r="I2144" s="1">
        <v>-0.54549999999999998</v>
      </c>
      <c r="J2144" s="4">
        <f t="shared" si="84"/>
        <v>1.488E-3</v>
      </c>
      <c r="K2144" s="1">
        <v>0.14879999999999999</v>
      </c>
      <c r="L2144" s="1">
        <v>1404074</v>
      </c>
      <c r="M2144" s="1">
        <v>176428087</v>
      </c>
      <c r="N2144" s="3">
        <v>119000000000</v>
      </c>
      <c r="O2144" s="3">
        <v>119000000000</v>
      </c>
    </row>
    <row r="2145" spans="1:15" x14ac:dyDescent="0.15">
      <c r="A2145" s="2">
        <v>40365</v>
      </c>
      <c r="B2145" s="1">
        <v>127.6</v>
      </c>
      <c r="C2145" s="1">
        <v>128.16</v>
      </c>
      <c r="D2145" s="1">
        <v>125</v>
      </c>
      <c r="E2145" s="1">
        <v>125.9</v>
      </c>
      <c r="F2145" s="1">
        <v>125.81</v>
      </c>
      <c r="G2145" s="1">
        <v>1.79</v>
      </c>
      <c r="H2145" s="4">
        <f t="shared" si="85"/>
        <v>1.4228000000000001E-2</v>
      </c>
      <c r="I2145" s="1">
        <v>1.4228000000000001</v>
      </c>
      <c r="J2145" s="4">
        <f t="shared" si="84"/>
        <v>1.6220000000000002E-3</v>
      </c>
      <c r="K2145" s="1">
        <v>0.16220000000000001</v>
      </c>
      <c r="L2145" s="1">
        <v>1530643</v>
      </c>
      <c r="M2145" s="1">
        <v>195146898</v>
      </c>
      <c r="N2145" s="3">
        <v>120000000000</v>
      </c>
      <c r="O2145" s="3">
        <v>120000000000</v>
      </c>
    </row>
    <row r="2146" spans="1:15" x14ac:dyDescent="0.15">
      <c r="A2146" s="2">
        <v>40366</v>
      </c>
      <c r="B2146" s="1">
        <v>127.32</v>
      </c>
      <c r="C2146" s="1">
        <v>128.5</v>
      </c>
      <c r="D2146" s="1">
        <v>126.5</v>
      </c>
      <c r="E2146" s="1">
        <v>127.6</v>
      </c>
      <c r="F2146" s="1">
        <v>127.6</v>
      </c>
      <c r="G2146" s="1">
        <v>-0.28000000000000003</v>
      </c>
      <c r="H2146" s="4">
        <f t="shared" si="85"/>
        <v>-2.1940000000000002E-3</v>
      </c>
      <c r="I2146" s="1">
        <v>-0.21940000000000001</v>
      </c>
      <c r="J2146" s="4">
        <f t="shared" si="84"/>
        <v>9.3099999999999997E-4</v>
      </c>
      <c r="K2146" s="1">
        <v>9.3100000000000002E-2</v>
      </c>
      <c r="L2146" s="1">
        <v>878828</v>
      </c>
      <c r="M2146" s="1">
        <v>111689439</v>
      </c>
      <c r="N2146" s="3">
        <v>120000000000</v>
      </c>
      <c r="O2146" s="3">
        <v>120000000000</v>
      </c>
    </row>
    <row r="2147" spans="1:15" x14ac:dyDescent="0.15">
      <c r="A2147" s="2">
        <v>40367</v>
      </c>
      <c r="B2147" s="1">
        <v>128.32</v>
      </c>
      <c r="C2147" s="1">
        <v>128.5</v>
      </c>
      <c r="D2147" s="1">
        <v>127.11</v>
      </c>
      <c r="E2147" s="1">
        <v>127.11</v>
      </c>
      <c r="F2147" s="1">
        <v>127.32</v>
      </c>
      <c r="G2147" s="1">
        <v>1</v>
      </c>
      <c r="H2147" s="4">
        <f t="shared" si="85"/>
        <v>7.8539999999999999E-3</v>
      </c>
      <c r="I2147" s="1">
        <v>0.78539999999999999</v>
      </c>
      <c r="J2147" s="4">
        <f t="shared" si="84"/>
        <v>9.0200000000000002E-4</v>
      </c>
      <c r="K2147" s="1">
        <v>9.0200000000000002E-2</v>
      </c>
      <c r="L2147" s="1">
        <v>851641</v>
      </c>
      <c r="M2147" s="1">
        <v>108893890</v>
      </c>
      <c r="N2147" s="3">
        <v>121000000000</v>
      </c>
      <c r="O2147" s="3">
        <v>121000000000</v>
      </c>
    </row>
    <row r="2148" spans="1:15" x14ac:dyDescent="0.15">
      <c r="A2148" s="2">
        <v>40368</v>
      </c>
      <c r="B2148" s="1">
        <v>131.06</v>
      </c>
      <c r="C2148" s="1">
        <v>132.19999999999999</v>
      </c>
      <c r="D2148" s="1">
        <v>127.71</v>
      </c>
      <c r="E2148" s="1">
        <v>128.58000000000001</v>
      </c>
      <c r="F2148" s="1">
        <v>128.32</v>
      </c>
      <c r="G2148" s="1">
        <v>2.74</v>
      </c>
      <c r="H2148" s="4">
        <f t="shared" si="85"/>
        <v>2.1353E-2</v>
      </c>
      <c r="I2148" s="1">
        <v>2.1353</v>
      </c>
      <c r="J2148" s="4">
        <f t="shared" si="84"/>
        <v>2.9010000000000004E-3</v>
      </c>
      <c r="K2148" s="1">
        <v>0.29010000000000002</v>
      </c>
      <c r="L2148" s="1">
        <v>2737851</v>
      </c>
      <c r="M2148" s="1">
        <v>357390425</v>
      </c>
      <c r="N2148" s="3">
        <v>124000000000</v>
      </c>
      <c r="O2148" s="3">
        <v>124000000000</v>
      </c>
    </row>
    <row r="2149" spans="1:15" x14ac:dyDescent="0.15">
      <c r="A2149" s="2">
        <v>40371</v>
      </c>
      <c r="B2149" s="1">
        <v>130.71</v>
      </c>
      <c r="C2149" s="1">
        <v>133.30000000000001</v>
      </c>
      <c r="D2149" s="1">
        <v>130.55000000000001</v>
      </c>
      <c r="E2149" s="1">
        <v>130.80000000000001</v>
      </c>
      <c r="F2149" s="1">
        <v>131.06</v>
      </c>
      <c r="G2149" s="1">
        <v>-0.35</v>
      </c>
      <c r="H2149" s="4">
        <f t="shared" si="85"/>
        <v>-2.6710000000000002E-3</v>
      </c>
      <c r="I2149" s="1">
        <v>-0.2671</v>
      </c>
      <c r="J2149" s="4">
        <f t="shared" si="84"/>
        <v>1.89E-3</v>
      </c>
      <c r="K2149" s="1">
        <v>0.189</v>
      </c>
      <c r="L2149" s="1">
        <v>1783426</v>
      </c>
      <c r="M2149" s="1">
        <v>235347809</v>
      </c>
      <c r="N2149" s="3">
        <v>123000000000</v>
      </c>
      <c r="O2149" s="3">
        <v>123000000000</v>
      </c>
    </row>
    <row r="2150" spans="1:15" x14ac:dyDescent="0.15">
      <c r="A2150" s="2">
        <v>40372</v>
      </c>
      <c r="B2150" s="1">
        <v>129.55000000000001</v>
      </c>
      <c r="C2150" s="1">
        <v>130.74</v>
      </c>
      <c r="D2150" s="1">
        <v>128.51</v>
      </c>
      <c r="E2150" s="1">
        <v>130.74</v>
      </c>
      <c r="F2150" s="1">
        <v>130.71</v>
      </c>
      <c r="G2150" s="1">
        <v>-1.1599999999999999</v>
      </c>
      <c r="H2150" s="4">
        <f t="shared" si="85"/>
        <v>-8.8749999999999992E-3</v>
      </c>
      <c r="I2150" s="1">
        <v>-0.88749999999999996</v>
      </c>
      <c r="J2150" s="4">
        <f t="shared" si="84"/>
        <v>7.8799999999999996E-4</v>
      </c>
      <c r="K2150" s="1">
        <v>7.8799999999999995E-2</v>
      </c>
      <c r="L2150" s="1">
        <v>743911</v>
      </c>
      <c r="M2150" s="1">
        <v>96225621</v>
      </c>
      <c r="N2150" s="3">
        <v>122000000000</v>
      </c>
      <c r="O2150" s="3">
        <v>122000000000</v>
      </c>
    </row>
    <row r="2151" spans="1:15" x14ac:dyDescent="0.15">
      <c r="A2151" s="2">
        <v>40373</v>
      </c>
      <c r="B2151" s="1">
        <v>130.24</v>
      </c>
      <c r="C2151" s="1">
        <v>131.16</v>
      </c>
      <c r="D2151" s="1">
        <v>129.03</v>
      </c>
      <c r="E2151" s="1">
        <v>129.4</v>
      </c>
      <c r="F2151" s="1">
        <v>129.55000000000001</v>
      </c>
      <c r="G2151" s="1">
        <v>0.69</v>
      </c>
      <c r="H2151" s="4">
        <f t="shared" si="85"/>
        <v>5.326E-3</v>
      </c>
      <c r="I2151" s="1">
        <v>0.53259999999999996</v>
      </c>
      <c r="J2151" s="4">
        <f t="shared" si="84"/>
        <v>1.0219999999999999E-3</v>
      </c>
      <c r="K2151" s="1">
        <v>0.1022</v>
      </c>
      <c r="L2151" s="1">
        <v>964266</v>
      </c>
      <c r="M2151" s="1">
        <v>125763296</v>
      </c>
      <c r="N2151" s="3">
        <v>123000000000</v>
      </c>
      <c r="O2151" s="3">
        <v>123000000000</v>
      </c>
    </row>
    <row r="2152" spans="1:15" x14ac:dyDescent="0.15">
      <c r="A2152" s="2">
        <v>40374</v>
      </c>
      <c r="B2152" s="1">
        <v>131.83000000000001</v>
      </c>
      <c r="C2152" s="1">
        <v>133.19999999999999</v>
      </c>
      <c r="D2152" s="1">
        <v>130.35</v>
      </c>
      <c r="E2152" s="1">
        <v>130.5</v>
      </c>
      <c r="F2152" s="1">
        <v>130.24</v>
      </c>
      <c r="G2152" s="1">
        <v>1.59</v>
      </c>
      <c r="H2152" s="4">
        <f t="shared" si="85"/>
        <v>1.2208000000000002E-2</v>
      </c>
      <c r="I2152" s="1">
        <v>1.2208000000000001</v>
      </c>
      <c r="J2152" s="4">
        <f t="shared" si="84"/>
        <v>1.9950000000000002E-3</v>
      </c>
      <c r="K2152" s="1">
        <v>0.19950000000000001</v>
      </c>
      <c r="L2152" s="1">
        <v>1883333</v>
      </c>
      <c r="M2152" s="1">
        <v>248573676</v>
      </c>
      <c r="N2152" s="3">
        <v>124000000000</v>
      </c>
      <c r="O2152" s="3">
        <v>124000000000</v>
      </c>
    </row>
    <row r="2153" spans="1:15" x14ac:dyDescent="0.15">
      <c r="A2153" s="2">
        <v>40375</v>
      </c>
      <c r="B2153" s="1">
        <v>133.81</v>
      </c>
      <c r="C2153" s="1">
        <v>134.34</v>
      </c>
      <c r="D2153" s="1">
        <v>130.58000000000001</v>
      </c>
      <c r="E2153" s="1">
        <v>130.9</v>
      </c>
      <c r="F2153" s="1">
        <v>131.83000000000001</v>
      </c>
      <c r="G2153" s="1">
        <v>1.98</v>
      </c>
      <c r="H2153" s="4">
        <f t="shared" si="85"/>
        <v>1.5018999999999999E-2</v>
      </c>
      <c r="I2153" s="1">
        <v>1.5019</v>
      </c>
      <c r="J2153" s="4">
        <f t="shared" si="84"/>
        <v>3.4910000000000002E-3</v>
      </c>
      <c r="K2153" s="1">
        <v>0.34910000000000002</v>
      </c>
      <c r="L2153" s="1">
        <v>3294951</v>
      </c>
      <c r="M2153" s="1">
        <v>438987876</v>
      </c>
      <c r="N2153" s="3">
        <v>126000000000</v>
      </c>
      <c r="O2153" s="3">
        <v>126000000000</v>
      </c>
    </row>
    <row r="2154" spans="1:15" x14ac:dyDescent="0.15">
      <c r="A2154" s="2">
        <v>40378</v>
      </c>
      <c r="B2154" s="1">
        <v>135.80000000000001</v>
      </c>
      <c r="C2154" s="1">
        <v>136.19999999999999</v>
      </c>
      <c r="D2154" s="1">
        <v>132.91</v>
      </c>
      <c r="E2154" s="1">
        <v>133.05000000000001</v>
      </c>
      <c r="F2154" s="1">
        <v>133.81</v>
      </c>
      <c r="G2154" s="1">
        <v>1.99</v>
      </c>
      <c r="H2154" s="4">
        <f t="shared" si="85"/>
        <v>1.4872000000000002E-2</v>
      </c>
      <c r="I2154" s="1">
        <v>1.4872000000000001</v>
      </c>
      <c r="J2154" s="4">
        <f t="shared" si="84"/>
        <v>2.0569999999999998E-3</v>
      </c>
      <c r="K2154" s="1">
        <v>0.20569999999999999</v>
      </c>
      <c r="L2154" s="1">
        <v>1941232</v>
      </c>
      <c r="M2154" s="1">
        <v>261608074</v>
      </c>
      <c r="N2154" s="3">
        <v>128000000000</v>
      </c>
      <c r="O2154" s="3">
        <v>128000000000</v>
      </c>
    </row>
    <row r="2155" spans="1:15" x14ac:dyDescent="0.15">
      <c r="A2155" s="2">
        <v>40379</v>
      </c>
      <c r="B2155" s="1">
        <v>136.51</v>
      </c>
      <c r="C2155" s="1">
        <v>137.29</v>
      </c>
      <c r="D2155" s="1">
        <v>134.68</v>
      </c>
      <c r="E2155" s="1">
        <v>135.97999999999999</v>
      </c>
      <c r="F2155" s="1">
        <v>135.80000000000001</v>
      </c>
      <c r="G2155" s="1">
        <v>0.71</v>
      </c>
      <c r="H2155" s="4">
        <f t="shared" si="85"/>
        <v>5.228E-3</v>
      </c>
      <c r="I2155" s="1">
        <v>0.52280000000000004</v>
      </c>
      <c r="J2155" s="4">
        <f t="shared" ref="J2155:J2218" si="86">K2155/100</f>
        <v>2.849E-3</v>
      </c>
      <c r="K2155" s="1">
        <v>0.28489999999999999</v>
      </c>
      <c r="L2155" s="1">
        <v>2688619</v>
      </c>
      <c r="M2155" s="1">
        <v>366053258</v>
      </c>
      <c r="N2155" s="3">
        <v>129000000000</v>
      </c>
      <c r="O2155" s="3">
        <v>129000000000</v>
      </c>
    </row>
    <row r="2156" spans="1:15" x14ac:dyDescent="0.15">
      <c r="A2156" s="2">
        <v>40380</v>
      </c>
      <c r="B2156" s="1">
        <v>137.88</v>
      </c>
      <c r="C2156" s="1">
        <v>140.4</v>
      </c>
      <c r="D2156" s="1">
        <v>136.51</v>
      </c>
      <c r="E2156" s="1">
        <v>136.51</v>
      </c>
      <c r="F2156" s="1">
        <v>136.51</v>
      </c>
      <c r="G2156" s="1">
        <v>1.37</v>
      </c>
      <c r="H2156" s="4">
        <f t="shared" si="85"/>
        <v>1.0036E-2</v>
      </c>
      <c r="I2156" s="1">
        <v>1.0036</v>
      </c>
      <c r="J2156" s="4">
        <f t="shared" si="86"/>
        <v>2.581E-3</v>
      </c>
      <c r="K2156" s="1">
        <v>0.2581</v>
      </c>
      <c r="L2156" s="1">
        <v>2436302</v>
      </c>
      <c r="M2156" s="1">
        <v>338324505</v>
      </c>
      <c r="N2156" s="3">
        <v>130000000000</v>
      </c>
      <c r="O2156" s="3">
        <v>130000000000</v>
      </c>
    </row>
    <row r="2157" spans="1:15" x14ac:dyDescent="0.15">
      <c r="A2157" s="2">
        <v>40381</v>
      </c>
      <c r="B2157" s="1">
        <v>137.96</v>
      </c>
      <c r="C2157" s="1">
        <v>138.80000000000001</v>
      </c>
      <c r="D2157" s="1">
        <v>136.80000000000001</v>
      </c>
      <c r="E2157" s="1">
        <v>138.80000000000001</v>
      </c>
      <c r="F2157" s="1">
        <v>137.88</v>
      </c>
      <c r="G2157" s="1">
        <v>0.08</v>
      </c>
      <c r="H2157" s="4">
        <f t="shared" si="85"/>
        <v>5.8E-4</v>
      </c>
      <c r="I2157" s="1">
        <v>5.8000000000000003E-2</v>
      </c>
      <c r="J2157" s="4">
        <f t="shared" si="86"/>
        <v>1.719E-3</v>
      </c>
      <c r="K2157" s="1">
        <v>0.1719</v>
      </c>
      <c r="L2157" s="1">
        <v>1622166</v>
      </c>
      <c r="M2157" s="1">
        <v>223560516</v>
      </c>
      <c r="N2157" s="3">
        <v>130000000000</v>
      </c>
      <c r="O2157" s="3">
        <v>130000000000</v>
      </c>
    </row>
    <row r="2158" spans="1:15" x14ac:dyDescent="0.15">
      <c r="A2158" s="2">
        <v>40382</v>
      </c>
      <c r="B2158" s="1">
        <v>140.71</v>
      </c>
      <c r="C2158" s="1">
        <v>141.02000000000001</v>
      </c>
      <c r="D2158" s="1">
        <v>138.18</v>
      </c>
      <c r="E2158" s="1">
        <v>138.18</v>
      </c>
      <c r="F2158" s="1">
        <v>137.96</v>
      </c>
      <c r="G2158" s="1">
        <v>2.75</v>
      </c>
      <c r="H2158" s="4">
        <f t="shared" si="85"/>
        <v>1.9932999999999999E-2</v>
      </c>
      <c r="I2158" s="1">
        <v>1.9933000000000001</v>
      </c>
      <c r="J2158" s="4">
        <f t="shared" si="86"/>
        <v>4.0759999999999998E-3</v>
      </c>
      <c r="K2158" s="1">
        <v>0.40760000000000002</v>
      </c>
      <c r="L2158" s="1">
        <v>3846600</v>
      </c>
      <c r="M2158" s="1">
        <v>539887868</v>
      </c>
      <c r="N2158" s="3">
        <v>133000000000</v>
      </c>
      <c r="O2158" s="3">
        <v>133000000000</v>
      </c>
    </row>
    <row r="2159" spans="1:15" x14ac:dyDescent="0.15">
      <c r="A2159" s="2">
        <v>40385</v>
      </c>
      <c r="B2159" s="1">
        <v>140.96</v>
      </c>
      <c r="C2159" s="1">
        <v>142.78</v>
      </c>
      <c r="D2159" s="1">
        <v>140.25</v>
      </c>
      <c r="E2159" s="1">
        <v>140.71</v>
      </c>
      <c r="F2159" s="1">
        <v>140.71</v>
      </c>
      <c r="G2159" s="1">
        <v>0.25</v>
      </c>
      <c r="H2159" s="4">
        <f t="shared" si="85"/>
        <v>1.7769999999999999E-3</v>
      </c>
      <c r="I2159" s="1">
        <v>0.1777</v>
      </c>
      <c r="J2159" s="4">
        <f t="shared" si="86"/>
        <v>2.333E-3</v>
      </c>
      <c r="K2159" s="1">
        <v>0.23330000000000001</v>
      </c>
      <c r="L2159" s="1">
        <v>2201691</v>
      </c>
      <c r="M2159" s="1">
        <v>311555737</v>
      </c>
      <c r="N2159" s="3">
        <v>133000000000</v>
      </c>
      <c r="O2159" s="3">
        <v>133000000000</v>
      </c>
    </row>
    <row r="2160" spans="1:15" x14ac:dyDescent="0.15">
      <c r="A2160" s="2">
        <v>40386</v>
      </c>
      <c r="B2160" s="1">
        <v>142</v>
      </c>
      <c r="C2160" s="1">
        <v>142.18</v>
      </c>
      <c r="D2160" s="1">
        <v>140.1</v>
      </c>
      <c r="E2160" s="1">
        <v>140.1</v>
      </c>
      <c r="F2160" s="1">
        <v>140.96</v>
      </c>
      <c r="G2160" s="1">
        <v>1.04</v>
      </c>
      <c r="H2160" s="4">
        <f t="shared" si="85"/>
        <v>7.378E-3</v>
      </c>
      <c r="I2160" s="1">
        <v>0.73780000000000001</v>
      </c>
      <c r="J2160" s="4">
        <f t="shared" si="86"/>
        <v>2.673E-3</v>
      </c>
      <c r="K2160" s="1">
        <v>0.26729999999999998</v>
      </c>
      <c r="L2160" s="1">
        <v>2522904</v>
      </c>
      <c r="M2160" s="1">
        <v>357546813</v>
      </c>
      <c r="N2160" s="3">
        <v>134000000000</v>
      </c>
      <c r="O2160" s="3">
        <v>134000000000</v>
      </c>
    </row>
    <row r="2161" spans="1:15" x14ac:dyDescent="0.15">
      <c r="A2161" s="2">
        <v>40387</v>
      </c>
      <c r="B2161" s="1">
        <v>142.94</v>
      </c>
      <c r="C2161" s="1">
        <v>143.03</v>
      </c>
      <c r="D2161" s="1">
        <v>141.5</v>
      </c>
      <c r="E2161" s="1">
        <v>142.6</v>
      </c>
      <c r="F2161" s="1">
        <v>142</v>
      </c>
      <c r="G2161" s="1">
        <v>0.94</v>
      </c>
      <c r="H2161" s="4">
        <f t="shared" si="85"/>
        <v>6.62E-3</v>
      </c>
      <c r="I2161" s="1">
        <v>0.66200000000000003</v>
      </c>
      <c r="J2161" s="4">
        <f t="shared" si="86"/>
        <v>2.9389999999999998E-3</v>
      </c>
      <c r="K2161" s="1">
        <v>0.29389999999999999</v>
      </c>
      <c r="L2161" s="1">
        <v>2774035</v>
      </c>
      <c r="M2161" s="1">
        <v>395352770</v>
      </c>
      <c r="N2161" s="3">
        <v>135000000000</v>
      </c>
      <c r="O2161" s="3">
        <v>135000000000</v>
      </c>
    </row>
    <row r="2162" spans="1:15" x14ac:dyDescent="0.15">
      <c r="A2162" s="2">
        <v>40388</v>
      </c>
      <c r="B2162" s="1">
        <v>139.41999999999999</v>
      </c>
      <c r="C2162" s="1">
        <v>143.1</v>
      </c>
      <c r="D2162" s="1">
        <v>139.16</v>
      </c>
      <c r="E2162" s="1">
        <v>142.93</v>
      </c>
      <c r="F2162" s="1">
        <v>142.94</v>
      </c>
      <c r="G2162" s="1">
        <v>-3.52</v>
      </c>
      <c r="H2162" s="4">
        <f t="shared" si="85"/>
        <v>-2.4626000000000002E-2</v>
      </c>
      <c r="I2162" s="1">
        <v>-2.4626000000000001</v>
      </c>
      <c r="J2162" s="4">
        <f t="shared" si="86"/>
        <v>4.8070000000000005E-3</v>
      </c>
      <c r="K2162" s="1">
        <v>0.48070000000000002</v>
      </c>
      <c r="L2162" s="1">
        <v>4537287</v>
      </c>
      <c r="M2162" s="1">
        <v>636454908</v>
      </c>
      <c r="N2162" s="3">
        <v>132000000000</v>
      </c>
      <c r="O2162" s="3">
        <v>132000000000</v>
      </c>
    </row>
    <row r="2163" spans="1:15" x14ac:dyDescent="0.15">
      <c r="A2163" s="2">
        <v>40389</v>
      </c>
      <c r="B2163" s="1">
        <v>138.66999999999999</v>
      </c>
      <c r="C2163" s="1">
        <v>139.28</v>
      </c>
      <c r="D2163" s="1">
        <v>137.5</v>
      </c>
      <c r="E2163" s="1">
        <v>139.28</v>
      </c>
      <c r="F2163" s="1">
        <v>139.41999999999999</v>
      </c>
      <c r="G2163" s="1">
        <v>-0.75</v>
      </c>
      <c r="H2163" s="4">
        <f t="shared" si="85"/>
        <v>-5.3790000000000001E-3</v>
      </c>
      <c r="I2163" s="1">
        <v>-0.53790000000000004</v>
      </c>
      <c r="J2163" s="4">
        <f t="shared" si="86"/>
        <v>3.1190000000000002E-3</v>
      </c>
      <c r="K2163" s="1">
        <v>0.31190000000000001</v>
      </c>
      <c r="L2163" s="1">
        <v>2943877</v>
      </c>
      <c r="M2163" s="1">
        <v>406203348</v>
      </c>
      <c r="N2163" s="3">
        <v>131000000000</v>
      </c>
      <c r="O2163" s="3">
        <v>131000000000</v>
      </c>
    </row>
    <row r="2164" spans="1:15" x14ac:dyDescent="0.15">
      <c r="A2164" s="2">
        <v>40392</v>
      </c>
      <c r="B2164" s="1">
        <v>143.55000000000001</v>
      </c>
      <c r="C2164" s="1">
        <v>145.26</v>
      </c>
      <c r="D2164" s="1">
        <v>138.63</v>
      </c>
      <c r="E2164" s="1">
        <v>138.63</v>
      </c>
      <c r="F2164" s="1">
        <v>138.66999999999999</v>
      </c>
      <c r="G2164" s="1">
        <v>4.88</v>
      </c>
      <c r="H2164" s="4">
        <f t="shared" si="85"/>
        <v>3.5191E-2</v>
      </c>
      <c r="I2164" s="1">
        <v>3.5190999999999999</v>
      </c>
      <c r="J2164" s="4">
        <f t="shared" si="86"/>
        <v>4.5519999999999996E-3</v>
      </c>
      <c r="K2164" s="1">
        <v>0.45519999999999999</v>
      </c>
      <c r="L2164" s="1">
        <v>4296573</v>
      </c>
      <c r="M2164" s="1">
        <v>614400254</v>
      </c>
      <c r="N2164" s="3">
        <v>135000000000</v>
      </c>
      <c r="O2164" s="3">
        <v>135000000000</v>
      </c>
    </row>
    <row r="2165" spans="1:15" x14ac:dyDescent="0.15">
      <c r="A2165" s="2">
        <v>40393</v>
      </c>
      <c r="B2165" s="1">
        <v>142.26</v>
      </c>
      <c r="C2165" s="1">
        <v>144.80000000000001</v>
      </c>
      <c r="D2165" s="1">
        <v>142.01</v>
      </c>
      <c r="E2165" s="1">
        <v>143</v>
      </c>
      <c r="F2165" s="1">
        <v>143.55000000000001</v>
      </c>
      <c r="G2165" s="1">
        <v>-1.29</v>
      </c>
      <c r="H2165" s="4">
        <f t="shared" si="85"/>
        <v>-8.9859999999999992E-3</v>
      </c>
      <c r="I2165" s="1">
        <v>-0.89859999999999995</v>
      </c>
      <c r="J2165" s="4">
        <f t="shared" si="86"/>
        <v>1.8619999999999999E-3</v>
      </c>
      <c r="K2165" s="1">
        <v>0.1862</v>
      </c>
      <c r="L2165" s="1">
        <v>1757323</v>
      </c>
      <c r="M2165" s="1">
        <v>251858817</v>
      </c>
      <c r="N2165" s="3">
        <v>134000000000</v>
      </c>
      <c r="O2165" s="3">
        <v>134000000000</v>
      </c>
    </row>
    <row r="2166" spans="1:15" x14ac:dyDescent="0.15">
      <c r="A2166" s="2">
        <v>40394</v>
      </c>
      <c r="B2166" s="1">
        <v>144.02000000000001</v>
      </c>
      <c r="C2166" s="1">
        <v>144.19999999999999</v>
      </c>
      <c r="D2166" s="1">
        <v>141.72</v>
      </c>
      <c r="E2166" s="1">
        <v>142</v>
      </c>
      <c r="F2166" s="1">
        <v>142.26</v>
      </c>
      <c r="G2166" s="1">
        <v>1.76</v>
      </c>
      <c r="H2166" s="4">
        <f t="shared" si="85"/>
        <v>1.2372000000000001E-2</v>
      </c>
      <c r="I2166" s="1">
        <v>1.2372000000000001</v>
      </c>
      <c r="J2166" s="4">
        <f t="shared" si="86"/>
        <v>1.838E-3</v>
      </c>
      <c r="K2166" s="1">
        <v>0.18379999999999999</v>
      </c>
      <c r="L2166" s="1">
        <v>1735013</v>
      </c>
      <c r="M2166" s="1">
        <v>249201032</v>
      </c>
      <c r="N2166" s="3">
        <v>136000000000</v>
      </c>
      <c r="O2166" s="3">
        <v>136000000000</v>
      </c>
    </row>
    <row r="2167" spans="1:15" x14ac:dyDescent="0.15">
      <c r="A2167" s="2">
        <v>40395</v>
      </c>
      <c r="B2167" s="1">
        <v>148.16</v>
      </c>
      <c r="C2167" s="1">
        <v>149.35</v>
      </c>
      <c r="D2167" s="1">
        <v>144.08000000000001</v>
      </c>
      <c r="E2167" s="1">
        <v>144.08000000000001</v>
      </c>
      <c r="F2167" s="1">
        <v>144.02000000000001</v>
      </c>
      <c r="G2167" s="1">
        <v>4.1399999999999997</v>
      </c>
      <c r="H2167" s="4">
        <f t="shared" si="85"/>
        <v>2.8746000000000001E-2</v>
      </c>
      <c r="I2167" s="1">
        <v>2.8746</v>
      </c>
      <c r="J2167" s="4">
        <f t="shared" si="86"/>
        <v>4.4469999999999996E-3</v>
      </c>
      <c r="K2167" s="1">
        <v>0.44469999999999998</v>
      </c>
      <c r="L2167" s="1">
        <v>4196613</v>
      </c>
      <c r="M2167" s="1">
        <v>620781742</v>
      </c>
      <c r="N2167" s="3">
        <v>140000000000</v>
      </c>
      <c r="O2167" s="3">
        <v>140000000000</v>
      </c>
    </row>
    <row r="2168" spans="1:15" x14ac:dyDescent="0.15">
      <c r="A2168" s="2">
        <v>40396</v>
      </c>
      <c r="B2168" s="1">
        <v>148.19999999999999</v>
      </c>
      <c r="C2168" s="1">
        <v>148.80000000000001</v>
      </c>
      <c r="D2168" s="1">
        <v>147.19999999999999</v>
      </c>
      <c r="E2168" s="1">
        <v>147.80000000000001</v>
      </c>
      <c r="F2168" s="1">
        <v>148.16</v>
      </c>
      <c r="G2168" s="1">
        <v>0.04</v>
      </c>
      <c r="H2168" s="4">
        <f t="shared" si="85"/>
        <v>2.7E-4</v>
      </c>
      <c r="I2168" s="1">
        <v>2.7E-2</v>
      </c>
      <c r="J2168" s="4">
        <f t="shared" si="86"/>
        <v>2.3140000000000001E-3</v>
      </c>
      <c r="K2168" s="1">
        <v>0.23139999999999999</v>
      </c>
      <c r="L2168" s="1">
        <v>2184053</v>
      </c>
      <c r="M2168" s="1">
        <v>323918732</v>
      </c>
      <c r="N2168" s="3">
        <v>140000000000</v>
      </c>
      <c r="O2168" s="3">
        <v>140000000000</v>
      </c>
    </row>
    <row r="2169" spans="1:15" x14ac:dyDescent="0.15">
      <c r="A2169" s="2">
        <v>40399</v>
      </c>
      <c r="B2169" s="1">
        <v>151.61000000000001</v>
      </c>
      <c r="C2169" s="1">
        <v>152.22</v>
      </c>
      <c r="D2169" s="1">
        <v>148.25</v>
      </c>
      <c r="E2169" s="1">
        <v>148.25</v>
      </c>
      <c r="F2169" s="1">
        <v>148.19999999999999</v>
      </c>
      <c r="G2169" s="1">
        <v>3.41</v>
      </c>
      <c r="H2169" s="4">
        <f t="shared" si="85"/>
        <v>2.3008999999999998E-2</v>
      </c>
      <c r="I2169" s="1">
        <v>2.3008999999999999</v>
      </c>
      <c r="J2169" s="4">
        <f t="shared" si="86"/>
        <v>4.1010000000000005E-3</v>
      </c>
      <c r="K2169" s="1">
        <v>0.41010000000000002</v>
      </c>
      <c r="L2169" s="1">
        <v>3870373</v>
      </c>
      <c r="M2169" s="1">
        <v>586147268</v>
      </c>
      <c r="N2169" s="3">
        <v>143000000000</v>
      </c>
      <c r="O2169" s="3">
        <v>143000000000</v>
      </c>
    </row>
    <row r="2170" spans="1:15" x14ac:dyDescent="0.15">
      <c r="A2170" s="2">
        <v>40400</v>
      </c>
      <c r="B2170" s="1">
        <v>146.76</v>
      </c>
      <c r="C2170" s="1">
        <v>153.59</v>
      </c>
      <c r="D2170" s="1">
        <v>146.5</v>
      </c>
      <c r="E2170" s="1">
        <v>151.61000000000001</v>
      </c>
      <c r="F2170" s="1">
        <v>151.61000000000001</v>
      </c>
      <c r="G2170" s="1">
        <v>-4.8499999999999996</v>
      </c>
      <c r="H2170" s="4">
        <f t="shared" si="85"/>
        <v>-3.1989999999999998E-2</v>
      </c>
      <c r="I2170" s="1">
        <v>-3.1989999999999998</v>
      </c>
      <c r="J2170" s="4">
        <f t="shared" si="86"/>
        <v>3.045E-3</v>
      </c>
      <c r="K2170" s="1">
        <v>0.30449999999999999</v>
      </c>
      <c r="L2170" s="1">
        <v>2873994</v>
      </c>
      <c r="M2170" s="1">
        <v>427619893</v>
      </c>
      <c r="N2170" s="3">
        <v>139000000000</v>
      </c>
      <c r="O2170" s="3">
        <v>139000000000</v>
      </c>
    </row>
    <row r="2171" spans="1:15" x14ac:dyDescent="0.15">
      <c r="A2171" s="2">
        <v>40401</v>
      </c>
      <c r="B2171" s="1">
        <v>147.85</v>
      </c>
      <c r="C2171" s="1">
        <v>149</v>
      </c>
      <c r="D2171" s="1">
        <v>146</v>
      </c>
      <c r="E2171" s="1">
        <v>146</v>
      </c>
      <c r="F2171" s="1">
        <v>146.76</v>
      </c>
      <c r="G2171" s="1">
        <v>1.0900000000000001</v>
      </c>
      <c r="H2171" s="4">
        <f t="shared" si="85"/>
        <v>7.4270000000000004E-3</v>
      </c>
      <c r="I2171" s="1">
        <v>0.74270000000000003</v>
      </c>
      <c r="J2171" s="4">
        <f t="shared" si="86"/>
        <v>1.6100000000000001E-3</v>
      </c>
      <c r="K2171" s="1">
        <v>0.161</v>
      </c>
      <c r="L2171" s="1">
        <v>1519063</v>
      </c>
      <c r="M2171" s="1">
        <v>224550906</v>
      </c>
      <c r="N2171" s="3">
        <v>140000000000</v>
      </c>
      <c r="O2171" s="3">
        <v>140000000000</v>
      </c>
    </row>
    <row r="2172" spans="1:15" x14ac:dyDescent="0.15">
      <c r="A2172" s="2">
        <v>40402</v>
      </c>
      <c r="B2172" s="1">
        <v>148.91999999999999</v>
      </c>
      <c r="C2172" s="1">
        <v>151.9</v>
      </c>
      <c r="D2172" s="1">
        <v>146.21</v>
      </c>
      <c r="E2172" s="1">
        <v>147.80000000000001</v>
      </c>
      <c r="F2172" s="1">
        <v>147.85</v>
      </c>
      <c r="G2172" s="1">
        <v>1.07</v>
      </c>
      <c r="H2172" s="4">
        <f t="shared" si="85"/>
        <v>7.2370000000000004E-3</v>
      </c>
      <c r="I2172" s="1">
        <v>0.72370000000000001</v>
      </c>
      <c r="J2172" s="4">
        <f t="shared" si="86"/>
        <v>3.287E-3</v>
      </c>
      <c r="K2172" s="1">
        <v>0.32869999999999999</v>
      </c>
      <c r="L2172" s="1">
        <v>3102587</v>
      </c>
      <c r="M2172" s="1">
        <v>463112778</v>
      </c>
      <c r="N2172" s="3">
        <v>141000000000</v>
      </c>
      <c r="O2172" s="3">
        <v>141000000000</v>
      </c>
    </row>
    <row r="2173" spans="1:15" x14ac:dyDescent="0.15">
      <c r="A2173" s="2">
        <v>40403</v>
      </c>
      <c r="B2173" s="1">
        <v>150.38999999999999</v>
      </c>
      <c r="C2173" s="1">
        <v>151.46</v>
      </c>
      <c r="D2173" s="1">
        <v>148.32</v>
      </c>
      <c r="E2173" s="1">
        <v>148.88</v>
      </c>
      <c r="F2173" s="1">
        <v>148.91999999999999</v>
      </c>
      <c r="G2173" s="1">
        <v>1.47</v>
      </c>
      <c r="H2173" s="4">
        <f t="shared" si="85"/>
        <v>9.8709999999999996E-3</v>
      </c>
      <c r="I2173" s="1">
        <v>0.98709999999999998</v>
      </c>
      <c r="J2173" s="4">
        <f t="shared" si="86"/>
        <v>1.6719999999999999E-3</v>
      </c>
      <c r="K2173" s="1">
        <v>0.16719999999999999</v>
      </c>
      <c r="L2173" s="1">
        <v>1577559</v>
      </c>
      <c r="M2173" s="1">
        <v>236758807</v>
      </c>
      <c r="N2173" s="3">
        <v>142000000000</v>
      </c>
      <c r="O2173" s="3">
        <v>142000000000</v>
      </c>
    </row>
    <row r="2174" spans="1:15" x14ac:dyDescent="0.15">
      <c r="A2174" s="2">
        <v>40406</v>
      </c>
      <c r="B2174" s="1">
        <v>152.9</v>
      </c>
      <c r="C2174" s="1">
        <v>153.29</v>
      </c>
      <c r="D2174" s="1">
        <v>150.41</v>
      </c>
      <c r="E2174" s="1">
        <v>150.41</v>
      </c>
      <c r="F2174" s="1">
        <v>150.38999999999999</v>
      </c>
      <c r="G2174" s="1">
        <v>2.5099999999999998</v>
      </c>
      <c r="H2174" s="4">
        <f t="shared" si="85"/>
        <v>1.669E-2</v>
      </c>
      <c r="I2174" s="1">
        <v>1.669</v>
      </c>
      <c r="J2174" s="4">
        <f t="shared" si="86"/>
        <v>2.745E-3</v>
      </c>
      <c r="K2174" s="1">
        <v>0.27450000000000002</v>
      </c>
      <c r="L2174" s="1">
        <v>2591045</v>
      </c>
      <c r="M2174" s="1">
        <v>395272912</v>
      </c>
      <c r="N2174" s="3">
        <v>144000000000</v>
      </c>
      <c r="O2174" s="3">
        <v>144000000000</v>
      </c>
    </row>
    <row r="2175" spans="1:15" x14ac:dyDescent="0.15">
      <c r="A2175" s="2">
        <v>40407</v>
      </c>
      <c r="B2175" s="1">
        <v>155.09</v>
      </c>
      <c r="C2175" s="1">
        <v>156.25</v>
      </c>
      <c r="D2175" s="1">
        <v>152.5</v>
      </c>
      <c r="E2175" s="1">
        <v>152.80000000000001</v>
      </c>
      <c r="F2175" s="1">
        <v>152.9</v>
      </c>
      <c r="G2175" s="1">
        <v>2.19</v>
      </c>
      <c r="H2175" s="4">
        <f t="shared" si="85"/>
        <v>1.4322999999999999E-2</v>
      </c>
      <c r="I2175" s="1">
        <v>1.4322999999999999</v>
      </c>
      <c r="J2175" s="4">
        <f t="shared" si="86"/>
        <v>3.7880000000000001E-3</v>
      </c>
      <c r="K2175" s="1">
        <v>0.37880000000000003</v>
      </c>
      <c r="L2175" s="1">
        <v>3574757</v>
      </c>
      <c r="M2175" s="1">
        <v>554777110</v>
      </c>
      <c r="N2175" s="3">
        <v>146000000000</v>
      </c>
      <c r="O2175" s="3">
        <v>146000000000</v>
      </c>
    </row>
    <row r="2176" spans="1:15" x14ac:dyDescent="0.15">
      <c r="A2176" s="2">
        <v>40408</v>
      </c>
      <c r="B2176" s="1">
        <v>152.84</v>
      </c>
      <c r="C2176" s="1">
        <v>156.41999999999999</v>
      </c>
      <c r="D2176" s="1">
        <v>152.30000000000001</v>
      </c>
      <c r="E2176" s="1">
        <v>154.97999999999999</v>
      </c>
      <c r="F2176" s="1">
        <v>155.09</v>
      </c>
      <c r="G2176" s="1">
        <v>-2.25</v>
      </c>
      <c r="H2176" s="4">
        <f t="shared" si="85"/>
        <v>-1.4508E-2</v>
      </c>
      <c r="I2176" s="1">
        <v>-1.4508000000000001</v>
      </c>
      <c r="J2176" s="4">
        <f t="shared" si="86"/>
        <v>3.1969999999999998E-3</v>
      </c>
      <c r="K2176" s="1">
        <v>0.31969999999999998</v>
      </c>
      <c r="L2176" s="1">
        <v>3017378</v>
      </c>
      <c r="M2176" s="1">
        <v>464752257</v>
      </c>
      <c r="N2176" s="3">
        <v>144000000000</v>
      </c>
      <c r="O2176" s="3">
        <v>144000000000</v>
      </c>
    </row>
    <row r="2177" spans="1:15" x14ac:dyDescent="0.15">
      <c r="A2177" s="2">
        <v>40409</v>
      </c>
      <c r="B2177" s="1">
        <v>151.26</v>
      </c>
      <c r="C2177" s="1">
        <v>153.9</v>
      </c>
      <c r="D2177" s="1">
        <v>150.5</v>
      </c>
      <c r="E2177" s="1">
        <v>152.88</v>
      </c>
      <c r="F2177" s="1">
        <v>152.84</v>
      </c>
      <c r="G2177" s="1">
        <v>-1.58</v>
      </c>
      <c r="H2177" s="4">
        <f t="shared" si="85"/>
        <v>-1.0338E-2</v>
      </c>
      <c r="I2177" s="1">
        <v>-1.0338000000000001</v>
      </c>
      <c r="J2177" s="4">
        <f t="shared" si="86"/>
        <v>3.7550000000000001E-3</v>
      </c>
      <c r="K2177" s="1">
        <v>0.3755</v>
      </c>
      <c r="L2177" s="1">
        <v>3543714</v>
      </c>
      <c r="M2177" s="1">
        <v>536485063</v>
      </c>
      <c r="N2177" s="3">
        <v>143000000000</v>
      </c>
      <c r="O2177" s="3">
        <v>143000000000</v>
      </c>
    </row>
    <row r="2178" spans="1:15" x14ac:dyDescent="0.15">
      <c r="A2178" s="2">
        <v>40410</v>
      </c>
      <c r="B2178" s="1">
        <v>148.88999999999999</v>
      </c>
      <c r="C2178" s="1">
        <v>151.19</v>
      </c>
      <c r="D2178" s="1">
        <v>148.47999999999999</v>
      </c>
      <c r="E2178" s="1">
        <v>151.19</v>
      </c>
      <c r="F2178" s="1">
        <v>151.26</v>
      </c>
      <c r="G2178" s="1">
        <v>-2.37</v>
      </c>
      <c r="H2178" s="4">
        <f t="shared" si="85"/>
        <v>-1.5668000000000001E-2</v>
      </c>
      <c r="I2178" s="1">
        <v>-1.5668</v>
      </c>
      <c r="J2178" s="4">
        <f t="shared" si="86"/>
        <v>2.2079999999999999E-3</v>
      </c>
      <c r="K2178" s="1">
        <v>0.2208</v>
      </c>
      <c r="L2178" s="1">
        <v>2084159</v>
      </c>
      <c r="M2178" s="1">
        <v>311220147</v>
      </c>
      <c r="N2178" s="3">
        <v>141000000000</v>
      </c>
      <c r="O2178" s="3">
        <v>141000000000</v>
      </c>
    </row>
    <row r="2179" spans="1:15" x14ac:dyDescent="0.15">
      <c r="A2179" s="2">
        <v>40413</v>
      </c>
      <c r="B2179" s="1">
        <v>150.72</v>
      </c>
      <c r="C2179" s="1">
        <v>150.9</v>
      </c>
      <c r="D2179" s="1">
        <v>148</v>
      </c>
      <c r="E2179" s="1">
        <v>148.25</v>
      </c>
      <c r="F2179" s="1">
        <v>148.88999999999999</v>
      </c>
      <c r="G2179" s="1">
        <v>1.83</v>
      </c>
      <c r="H2179" s="4">
        <f t="shared" si="85"/>
        <v>1.2291000000000002E-2</v>
      </c>
      <c r="I2179" s="1">
        <v>1.2291000000000001</v>
      </c>
      <c r="J2179" s="4">
        <f t="shared" si="86"/>
        <v>1.4000000000000002E-3</v>
      </c>
      <c r="K2179" s="1">
        <v>0.14000000000000001</v>
      </c>
      <c r="L2179" s="1">
        <v>1321493</v>
      </c>
      <c r="M2179" s="1">
        <v>197952515</v>
      </c>
      <c r="N2179" s="3">
        <v>142000000000</v>
      </c>
      <c r="O2179" s="3">
        <v>142000000000</v>
      </c>
    </row>
    <row r="2180" spans="1:15" x14ac:dyDescent="0.15">
      <c r="A2180" s="2">
        <v>40414</v>
      </c>
      <c r="B2180" s="1">
        <v>151.41999999999999</v>
      </c>
      <c r="C2180" s="1">
        <v>152.99</v>
      </c>
      <c r="D2180" s="1">
        <v>149.1</v>
      </c>
      <c r="E2180" s="1">
        <v>150.32</v>
      </c>
      <c r="F2180" s="1">
        <v>150.72</v>
      </c>
      <c r="G2180" s="1">
        <v>0.7</v>
      </c>
      <c r="H2180" s="4">
        <f t="shared" si="85"/>
        <v>4.6439999999999997E-3</v>
      </c>
      <c r="I2180" s="1">
        <v>0.46439999999999998</v>
      </c>
      <c r="J2180" s="4">
        <f t="shared" si="86"/>
        <v>1.1479999999999999E-3</v>
      </c>
      <c r="K2180" s="1">
        <v>0.1148</v>
      </c>
      <c r="L2180" s="1">
        <v>1083825</v>
      </c>
      <c r="M2180" s="1">
        <v>164253365</v>
      </c>
      <c r="N2180" s="3">
        <v>143000000000</v>
      </c>
      <c r="O2180" s="3">
        <v>143000000000</v>
      </c>
    </row>
    <row r="2181" spans="1:15" x14ac:dyDescent="0.15">
      <c r="A2181" s="2">
        <v>40415</v>
      </c>
      <c r="B2181" s="1">
        <v>149.79</v>
      </c>
      <c r="C2181" s="1">
        <v>151.91999999999999</v>
      </c>
      <c r="D2181" s="1">
        <v>149.63</v>
      </c>
      <c r="E2181" s="1">
        <v>150.5</v>
      </c>
      <c r="F2181" s="1">
        <v>151.41999999999999</v>
      </c>
      <c r="G2181" s="1">
        <v>-1.63</v>
      </c>
      <c r="H2181" s="4">
        <f t="shared" si="85"/>
        <v>-1.0765E-2</v>
      </c>
      <c r="I2181" s="1">
        <v>-1.0765</v>
      </c>
      <c r="J2181" s="4">
        <f t="shared" si="86"/>
        <v>1.7489999999999999E-3</v>
      </c>
      <c r="K2181" s="1">
        <v>0.1749</v>
      </c>
      <c r="L2181" s="1">
        <v>1650788</v>
      </c>
      <c r="M2181" s="1">
        <v>249067209</v>
      </c>
      <c r="N2181" s="3">
        <v>141000000000</v>
      </c>
      <c r="O2181" s="3">
        <v>141000000000</v>
      </c>
    </row>
    <row r="2182" spans="1:15" x14ac:dyDescent="0.15">
      <c r="A2182" s="2">
        <v>40416</v>
      </c>
      <c r="B2182" s="1">
        <v>150.37</v>
      </c>
      <c r="C2182" s="1">
        <v>150.55000000000001</v>
      </c>
      <c r="D2182" s="1">
        <v>148.5</v>
      </c>
      <c r="E2182" s="1">
        <v>149.9</v>
      </c>
      <c r="F2182" s="1">
        <v>149.79</v>
      </c>
      <c r="G2182" s="1">
        <v>0.57999999999999996</v>
      </c>
      <c r="H2182" s="4">
        <f t="shared" si="85"/>
        <v>3.872E-3</v>
      </c>
      <c r="I2182" s="1">
        <v>0.38719999999999999</v>
      </c>
      <c r="J2182" s="4">
        <f t="shared" si="86"/>
        <v>1.2959999999999998E-3</v>
      </c>
      <c r="K2182" s="1">
        <v>0.12959999999999999</v>
      </c>
      <c r="L2182" s="1">
        <v>1223254</v>
      </c>
      <c r="M2182" s="1">
        <v>183116485</v>
      </c>
      <c r="N2182" s="3">
        <v>142000000000</v>
      </c>
      <c r="O2182" s="3">
        <v>142000000000</v>
      </c>
    </row>
    <row r="2183" spans="1:15" x14ac:dyDescent="0.15">
      <c r="A2183" s="2">
        <v>40417</v>
      </c>
      <c r="B2183" s="1">
        <v>151.06</v>
      </c>
      <c r="C2183" s="1">
        <v>151.22999999999999</v>
      </c>
      <c r="D2183" s="1">
        <v>149.19999999999999</v>
      </c>
      <c r="E2183" s="1">
        <v>150</v>
      </c>
      <c r="F2183" s="1">
        <v>150.37</v>
      </c>
      <c r="G2183" s="1">
        <v>0.69</v>
      </c>
      <c r="H2183" s="4">
        <f t="shared" si="85"/>
        <v>4.5889999999999993E-3</v>
      </c>
      <c r="I2183" s="1">
        <v>0.45889999999999997</v>
      </c>
      <c r="J2183" s="4">
        <f t="shared" si="86"/>
        <v>9.320000000000001E-4</v>
      </c>
      <c r="K2183" s="1">
        <v>9.3200000000000005E-2</v>
      </c>
      <c r="L2183" s="1">
        <v>879939</v>
      </c>
      <c r="M2183" s="1">
        <v>132580368</v>
      </c>
      <c r="N2183" s="3">
        <v>143000000000</v>
      </c>
      <c r="O2183" s="3">
        <v>143000000000</v>
      </c>
    </row>
    <row r="2184" spans="1:15" x14ac:dyDescent="0.15">
      <c r="A2184" s="2">
        <v>40420</v>
      </c>
      <c r="B2184" s="1">
        <v>159.82</v>
      </c>
      <c r="C2184" s="1">
        <v>160</v>
      </c>
      <c r="D2184" s="1">
        <v>151.68</v>
      </c>
      <c r="E2184" s="1">
        <v>151.68</v>
      </c>
      <c r="F2184" s="1">
        <v>151.06</v>
      </c>
      <c r="G2184" s="1">
        <v>8.76</v>
      </c>
      <c r="H2184" s="4">
        <f t="shared" si="85"/>
        <v>5.7990000000000007E-2</v>
      </c>
      <c r="I2184" s="1">
        <v>5.7990000000000004</v>
      </c>
      <c r="J2184" s="4">
        <f t="shared" si="86"/>
        <v>5.6989999999999992E-3</v>
      </c>
      <c r="K2184" s="1">
        <v>0.56989999999999996</v>
      </c>
      <c r="L2184" s="1">
        <v>5378443</v>
      </c>
      <c r="M2184" s="1">
        <v>849497659</v>
      </c>
      <c r="N2184" s="3">
        <v>151000000000</v>
      </c>
      <c r="O2184" s="3">
        <v>151000000000</v>
      </c>
    </row>
    <row r="2185" spans="1:15" x14ac:dyDescent="0.15">
      <c r="A2185" s="2">
        <v>40421</v>
      </c>
      <c r="B2185" s="1">
        <v>159.22999999999999</v>
      </c>
      <c r="C2185" s="1">
        <v>160.99</v>
      </c>
      <c r="D2185" s="1">
        <v>157.88</v>
      </c>
      <c r="E2185" s="1">
        <v>158.53</v>
      </c>
      <c r="F2185" s="1">
        <v>159.82</v>
      </c>
      <c r="G2185" s="1">
        <v>-0.59</v>
      </c>
      <c r="H2185" s="4">
        <f t="shared" si="85"/>
        <v>-3.6919999999999995E-3</v>
      </c>
      <c r="I2185" s="1">
        <v>-0.36919999999999997</v>
      </c>
      <c r="J2185" s="4">
        <f t="shared" si="86"/>
        <v>3.3270000000000001E-3</v>
      </c>
      <c r="K2185" s="1">
        <v>0.3327</v>
      </c>
      <c r="L2185" s="1">
        <v>3139997</v>
      </c>
      <c r="M2185" s="1">
        <v>501261374</v>
      </c>
      <c r="N2185" s="3">
        <v>150000000000</v>
      </c>
      <c r="O2185" s="3">
        <v>150000000000</v>
      </c>
    </row>
    <row r="2186" spans="1:15" x14ac:dyDescent="0.15">
      <c r="A2186" s="2">
        <v>40422</v>
      </c>
      <c r="B2186" s="1">
        <v>156.88</v>
      </c>
      <c r="C2186" s="1">
        <v>161.19999999999999</v>
      </c>
      <c r="D2186" s="1">
        <v>155.9</v>
      </c>
      <c r="E2186" s="1">
        <v>158.80000000000001</v>
      </c>
      <c r="F2186" s="1">
        <v>159.22999999999999</v>
      </c>
      <c r="G2186" s="1">
        <v>-2.35</v>
      </c>
      <c r="H2186" s="4">
        <f t="shared" ref="H2186:H2249" si="87">I2186/100</f>
        <v>-1.4759E-2</v>
      </c>
      <c r="I2186" s="1">
        <v>-1.4759</v>
      </c>
      <c r="J2186" s="4">
        <f t="shared" si="86"/>
        <v>2.7109999999999999E-3</v>
      </c>
      <c r="K2186" s="1">
        <v>0.27110000000000001</v>
      </c>
      <c r="L2186" s="1">
        <v>2558928</v>
      </c>
      <c r="M2186" s="1">
        <v>406904438</v>
      </c>
      <c r="N2186" s="3">
        <v>148000000000</v>
      </c>
      <c r="O2186" s="3">
        <v>148000000000</v>
      </c>
    </row>
    <row r="2187" spans="1:15" x14ac:dyDescent="0.15">
      <c r="A2187" s="2">
        <v>40423</v>
      </c>
      <c r="B2187" s="1">
        <v>159.99</v>
      </c>
      <c r="C2187" s="1">
        <v>162.08000000000001</v>
      </c>
      <c r="D2187" s="1">
        <v>157.87</v>
      </c>
      <c r="E2187" s="1">
        <v>158</v>
      </c>
      <c r="F2187" s="1">
        <v>156.88</v>
      </c>
      <c r="G2187" s="1">
        <v>3.11</v>
      </c>
      <c r="H2187" s="4">
        <f t="shared" si="87"/>
        <v>1.9823999999999998E-2</v>
      </c>
      <c r="I2187" s="1">
        <v>1.9823999999999999</v>
      </c>
      <c r="J2187" s="4">
        <f t="shared" si="86"/>
        <v>2.63E-3</v>
      </c>
      <c r="K2187" s="1">
        <v>0.26300000000000001</v>
      </c>
      <c r="L2187" s="1">
        <v>2482198</v>
      </c>
      <c r="M2187" s="1">
        <v>399335601</v>
      </c>
      <c r="N2187" s="3">
        <v>151000000000</v>
      </c>
      <c r="O2187" s="3">
        <v>151000000000</v>
      </c>
    </row>
    <row r="2188" spans="1:15" x14ac:dyDescent="0.15">
      <c r="A2188" s="2">
        <v>40424</v>
      </c>
      <c r="B2188" s="1">
        <v>162.62</v>
      </c>
      <c r="C2188" s="1">
        <v>165.38</v>
      </c>
      <c r="D2188" s="1">
        <v>159.80000000000001</v>
      </c>
      <c r="E2188" s="1">
        <v>159.80000000000001</v>
      </c>
      <c r="F2188" s="1">
        <v>159.99</v>
      </c>
      <c r="G2188" s="1">
        <v>2.63</v>
      </c>
      <c r="H2188" s="4">
        <f t="shared" si="87"/>
        <v>1.6438999999999999E-2</v>
      </c>
      <c r="I2188" s="1">
        <v>1.6438999999999999</v>
      </c>
      <c r="J2188" s="4">
        <f t="shared" si="86"/>
        <v>2.9409999999999996E-3</v>
      </c>
      <c r="K2188" s="1">
        <v>0.29409999999999997</v>
      </c>
      <c r="L2188" s="1">
        <v>2776144</v>
      </c>
      <c r="M2188" s="1">
        <v>452832217</v>
      </c>
      <c r="N2188" s="3">
        <v>153000000000</v>
      </c>
      <c r="O2188" s="3">
        <v>153000000000</v>
      </c>
    </row>
    <row r="2189" spans="1:15" x14ac:dyDescent="0.15">
      <c r="A2189" s="2">
        <v>40427</v>
      </c>
      <c r="B2189" s="1">
        <v>166.72</v>
      </c>
      <c r="C2189" s="1">
        <v>168.6</v>
      </c>
      <c r="D2189" s="1">
        <v>164</v>
      </c>
      <c r="E2189" s="1">
        <v>164</v>
      </c>
      <c r="F2189" s="1">
        <v>162.62</v>
      </c>
      <c r="G2189" s="1">
        <v>4.0999999999999996</v>
      </c>
      <c r="H2189" s="4">
        <f t="shared" si="87"/>
        <v>2.5211999999999998E-2</v>
      </c>
      <c r="I2189" s="1">
        <v>2.5211999999999999</v>
      </c>
      <c r="J2189" s="4">
        <f t="shared" si="86"/>
        <v>3.0739999999999999E-3</v>
      </c>
      <c r="K2189" s="1">
        <v>0.30740000000000001</v>
      </c>
      <c r="L2189" s="1">
        <v>2900844</v>
      </c>
      <c r="M2189" s="1">
        <v>485289346</v>
      </c>
      <c r="N2189" s="3">
        <v>157000000000</v>
      </c>
      <c r="O2189" s="3">
        <v>157000000000</v>
      </c>
    </row>
    <row r="2190" spans="1:15" x14ac:dyDescent="0.15">
      <c r="A2190" s="2">
        <v>40428</v>
      </c>
      <c r="B2190" s="1">
        <v>165.27</v>
      </c>
      <c r="C2190" s="1">
        <v>169.1</v>
      </c>
      <c r="D2190" s="1">
        <v>164.8</v>
      </c>
      <c r="E2190" s="1">
        <v>167.05</v>
      </c>
      <c r="F2190" s="1">
        <v>166.72</v>
      </c>
      <c r="G2190" s="1">
        <v>-1.45</v>
      </c>
      <c r="H2190" s="4">
        <f t="shared" si="87"/>
        <v>-8.6969999999999999E-3</v>
      </c>
      <c r="I2190" s="1">
        <v>-0.86970000000000003</v>
      </c>
      <c r="J2190" s="4">
        <f t="shared" si="86"/>
        <v>2.3709999999999998E-3</v>
      </c>
      <c r="K2190" s="1">
        <v>0.23710000000000001</v>
      </c>
      <c r="L2190" s="1">
        <v>2237367</v>
      </c>
      <c r="M2190" s="1">
        <v>372434005</v>
      </c>
      <c r="N2190" s="3">
        <v>156000000000</v>
      </c>
      <c r="O2190" s="3">
        <v>156000000000</v>
      </c>
    </row>
    <row r="2191" spans="1:15" x14ac:dyDescent="0.15">
      <c r="A2191" s="2">
        <v>40429</v>
      </c>
      <c r="B2191" s="1">
        <v>166.48</v>
      </c>
      <c r="C2191" s="1">
        <v>167.5</v>
      </c>
      <c r="D2191" s="1">
        <v>165</v>
      </c>
      <c r="E2191" s="1">
        <v>165</v>
      </c>
      <c r="F2191" s="1">
        <v>165.27</v>
      </c>
      <c r="G2191" s="1">
        <v>1.21</v>
      </c>
      <c r="H2191" s="4">
        <f t="shared" si="87"/>
        <v>7.3209999999999994E-3</v>
      </c>
      <c r="I2191" s="1">
        <v>0.73209999999999997</v>
      </c>
      <c r="J2191" s="4">
        <f t="shared" si="86"/>
        <v>1.5900000000000001E-3</v>
      </c>
      <c r="K2191" s="1">
        <v>0.159</v>
      </c>
      <c r="L2191" s="1">
        <v>1501080</v>
      </c>
      <c r="M2191" s="1">
        <v>250344694</v>
      </c>
      <c r="N2191" s="3">
        <v>157000000000</v>
      </c>
      <c r="O2191" s="3">
        <v>157000000000</v>
      </c>
    </row>
    <row r="2192" spans="1:15" x14ac:dyDescent="0.15">
      <c r="A2192" s="2">
        <v>40430</v>
      </c>
      <c r="B2192" s="1">
        <v>166.89</v>
      </c>
      <c r="C2192" s="1">
        <v>169.1</v>
      </c>
      <c r="D2192" s="1">
        <v>166</v>
      </c>
      <c r="E2192" s="1">
        <v>167</v>
      </c>
      <c r="F2192" s="1">
        <v>166.48</v>
      </c>
      <c r="G2192" s="1">
        <v>0.41</v>
      </c>
      <c r="H2192" s="4">
        <f t="shared" si="87"/>
        <v>2.4629999999999999E-3</v>
      </c>
      <c r="I2192" s="1">
        <v>0.24629999999999999</v>
      </c>
      <c r="J2192" s="4">
        <f t="shared" si="86"/>
        <v>2.2780000000000001E-3</v>
      </c>
      <c r="K2192" s="1">
        <v>0.2278</v>
      </c>
      <c r="L2192" s="1">
        <v>2150384</v>
      </c>
      <c r="M2192" s="1">
        <v>360593531</v>
      </c>
      <c r="N2192" s="3">
        <v>158000000000</v>
      </c>
      <c r="O2192" s="3">
        <v>158000000000</v>
      </c>
    </row>
    <row r="2193" spans="1:15" x14ac:dyDescent="0.15">
      <c r="A2193" s="2">
        <v>40431</v>
      </c>
      <c r="B2193" s="1">
        <v>169.49</v>
      </c>
      <c r="C2193" s="1">
        <v>169.9</v>
      </c>
      <c r="D2193" s="1">
        <v>166.5</v>
      </c>
      <c r="E2193" s="1">
        <v>167.5</v>
      </c>
      <c r="F2193" s="1">
        <v>166.89</v>
      </c>
      <c r="G2193" s="1">
        <v>2.6</v>
      </c>
      <c r="H2193" s="4">
        <f t="shared" si="87"/>
        <v>1.5579000000000001E-2</v>
      </c>
      <c r="I2193" s="1">
        <v>1.5579000000000001</v>
      </c>
      <c r="J2193" s="4">
        <f t="shared" si="86"/>
        <v>2.1050000000000001E-3</v>
      </c>
      <c r="K2193" s="1">
        <v>0.21049999999999999</v>
      </c>
      <c r="L2193" s="1">
        <v>1986768</v>
      </c>
      <c r="M2193" s="1">
        <v>335023684</v>
      </c>
      <c r="N2193" s="3">
        <v>160000000000</v>
      </c>
      <c r="O2193" s="3">
        <v>160000000000</v>
      </c>
    </row>
    <row r="2194" spans="1:15" x14ac:dyDescent="0.15">
      <c r="A2194" s="2">
        <v>40434</v>
      </c>
      <c r="B2194" s="1">
        <v>168.78</v>
      </c>
      <c r="C2194" s="1">
        <v>173.45</v>
      </c>
      <c r="D2194" s="1">
        <v>167.95</v>
      </c>
      <c r="E2194" s="1">
        <v>169</v>
      </c>
      <c r="F2194" s="1">
        <v>169.49</v>
      </c>
      <c r="G2194" s="1">
        <v>-0.71</v>
      </c>
      <c r="H2194" s="4">
        <f t="shared" si="87"/>
        <v>-4.189E-3</v>
      </c>
      <c r="I2194" s="1">
        <v>-0.41889999999999999</v>
      </c>
      <c r="J2194" s="4">
        <f t="shared" si="86"/>
        <v>2.9729999999999999E-3</v>
      </c>
      <c r="K2194" s="1">
        <v>0.29730000000000001</v>
      </c>
      <c r="L2194" s="1">
        <v>2806347</v>
      </c>
      <c r="M2194" s="1">
        <v>480493819</v>
      </c>
      <c r="N2194" s="3">
        <v>159000000000</v>
      </c>
      <c r="O2194" s="3">
        <v>159000000000</v>
      </c>
    </row>
    <row r="2195" spans="1:15" x14ac:dyDescent="0.15">
      <c r="A2195" s="2">
        <v>40435</v>
      </c>
      <c r="B2195" s="1">
        <v>167.29</v>
      </c>
      <c r="C2195" s="1">
        <v>170.22</v>
      </c>
      <c r="D2195" s="1">
        <v>165.6</v>
      </c>
      <c r="E2195" s="1">
        <v>168.75</v>
      </c>
      <c r="F2195" s="1">
        <v>168.78</v>
      </c>
      <c r="G2195" s="1">
        <v>-1.49</v>
      </c>
      <c r="H2195" s="4">
        <f t="shared" si="87"/>
        <v>-8.8280000000000008E-3</v>
      </c>
      <c r="I2195" s="1">
        <v>-0.88280000000000003</v>
      </c>
      <c r="J2195" s="4">
        <f t="shared" si="86"/>
        <v>2.7950000000000002E-3</v>
      </c>
      <c r="K2195" s="1">
        <v>0.27950000000000003</v>
      </c>
      <c r="L2195" s="1">
        <v>2638343</v>
      </c>
      <c r="M2195" s="1">
        <v>441034013</v>
      </c>
      <c r="N2195" s="3">
        <v>158000000000</v>
      </c>
      <c r="O2195" s="3">
        <v>158000000000</v>
      </c>
    </row>
    <row r="2196" spans="1:15" x14ac:dyDescent="0.15">
      <c r="A2196" s="2">
        <v>40436</v>
      </c>
      <c r="B2196" s="1">
        <v>162.44999999999999</v>
      </c>
      <c r="C2196" s="1">
        <v>167.29</v>
      </c>
      <c r="D2196" s="1">
        <v>161.69999999999999</v>
      </c>
      <c r="E2196" s="1">
        <v>167</v>
      </c>
      <c r="F2196" s="1">
        <v>167.29</v>
      </c>
      <c r="G2196" s="1">
        <v>-4.84</v>
      </c>
      <c r="H2196" s="4">
        <f t="shared" si="87"/>
        <v>-2.8932000000000003E-2</v>
      </c>
      <c r="I2196" s="1">
        <v>-2.8932000000000002</v>
      </c>
      <c r="J2196" s="4">
        <f t="shared" si="86"/>
        <v>2.2279999999999999E-3</v>
      </c>
      <c r="K2196" s="1">
        <v>0.2228</v>
      </c>
      <c r="L2196" s="1">
        <v>2103208</v>
      </c>
      <c r="M2196" s="1">
        <v>347008844</v>
      </c>
      <c r="N2196" s="3">
        <v>153000000000</v>
      </c>
      <c r="O2196" s="3">
        <v>153000000000</v>
      </c>
    </row>
    <row r="2197" spans="1:15" x14ac:dyDescent="0.15">
      <c r="A2197" s="2">
        <v>40437</v>
      </c>
      <c r="B2197" s="1">
        <v>159.34</v>
      </c>
      <c r="C2197" s="1">
        <v>164.05</v>
      </c>
      <c r="D2197" s="1">
        <v>156.88999999999999</v>
      </c>
      <c r="E2197" s="1">
        <v>162.1</v>
      </c>
      <c r="F2197" s="1">
        <v>162.44999999999999</v>
      </c>
      <c r="G2197" s="1">
        <v>-3.11</v>
      </c>
      <c r="H2197" s="4">
        <f t="shared" si="87"/>
        <v>-1.9144000000000001E-2</v>
      </c>
      <c r="I2197" s="1">
        <v>-1.9144000000000001</v>
      </c>
      <c r="J2197" s="4">
        <f t="shared" si="86"/>
        <v>2.1719999999999999E-3</v>
      </c>
      <c r="K2197" s="1">
        <v>0.2172</v>
      </c>
      <c r="L2197" s="1">
        <v>2049773</v>
      </c>
      <c r="M2197" s="1">
        <v>327836606</v>
      </c>
      <c r="N2197" s="3">
        <v>150000000000</v>
      </c>
      <c r="O2197" s="3">
        <v>150000000000</v>
      </c>
    </row>
    <row r="2198" spans="1:15" x14ac:dyDescent="0.15">
      <c r="A2198" s="2">
        <v>40438</v>
      </c>
      <c r="B2198" s="1">
        <v>161.81</v>
      </c>
      <c r="C2198" s="1">
        <v>164.44</v>
      </c>
      <c r="D2198" s="1">
        <v>157.51</v>
      </c>
      <c r="E2198" s="1">
        <v>159.22</v>
      </c>
      <c r="F2198" s="1">
        <v>159.34</v>
      </c>
      <c r="G2198" s="1">
        <v>2.4700000000000002</v>
      </c>
      <c r="H2198" s="4">
        <f t="shared" si="87"/>
        <v>1.5501000000000001E-2</v>
      </c>
      <c r="I2198" s="1">
        <v>1.5501</v>
      </c>
      <c r="J2198" s="4">
        <f t="shared" si="86"/>
        <v>1.905E-3</v>
      </c>
      <c r="K2198" s="1">
        <v>0.1905</v>
      </c>
      <c r="L2198" s="1">
        <v>1797526</v>
      </c>
      <c r="M2198" s="1">
        <v>290800424</v>
      </c>
      <c r="N2198" s="3">
        <v>153000000000</v>
      </c>
      <c r="O2198" s="3">
        <v>153000000000</v>
      </c>
    </row>
    <row r="2199" spans="1:15" x14ac:dyDescent="0.15">
      <c r="A2199" s="2">
        <v>40441</v>
      </c>
      <c r="B2199" s="1">
        <v>164.65</v>
      </c>
      <c r="C2199" s="1">
        <v>166</v>
      </c>
      <c r="D2199" s="1">
        <v>162</v>
      </c>
      <c r="E2199" s="1">
        <v>162.86000000000001</v>
      </c>
      <c r="F2199" s="1">
        <v>161.81</v>
      </c>
      <c r="G2199" s="1">
        <v>2.84</v>
      </c>
      <c r="H2199" s="4">
        <f t="shared" si="87"/>
        <v>1.7551000000000001E-2</v>
      </c>
      <c r="I2199" s="1">
        <v>1.7551000000000001</v>
      </c>
      <c r="J2199" s="4">
        <f t="shared" si="86"/>
        <v>1.3320000000000001E-3</v>
      </c>
      <c r="K2199" s="1">
        <v>0.13320000000000001</v>
      </c>
      <c r="L2199" s="1">
        <v>1257607</v>
      </c>
      <c r="M2199" s="1">
        <v>206418537</v>
      </c>
      <c r="N2199" s="3">
        <v>155000000000</v>
      </c>
      <c r="O2199" s="3">
        <v>155000000000</v>
      </c>
    </row>
    <row r="2200" spans="1:15" x14ac:dyDescent="0.15">
      <c r="A2200" s="2">
        <v>40442</v>
      </c>
      <c r="B2200" s="1">
        <v>166.08</v>
      </c>
      <c r="C2200" s="1">
        <v>166.88</v>
      </c>
      <c r="D2200" s="1">
        <v>164.01</v>
      </c>
      <c r="E2200" s="1">
        <v>166.5</v>
      </c>
      <c r="F2200" s="1">
        <v>164.65</v>
      </c>
      <c r="G2200" s="1">
        <v>1.43</v>
      </c>
      <c r="H2200" s="4">
        <f t="shared" si="87"/>
        <v>8.685E-3</v>
      </c>
      <c r="I2200" s="1">
        <v>0.86850000000000005</v>
      </c>
      <c r="J2200" s="4">
        <f t="shared" si="86"/>
        <v>1.583E-3</v>
      </c>
      <c r="K2200" s="1">
        <v>0.1583</v>
      </c>
      <c r="L2200" s="1">
        <v>1494036</v>
      </c>
      <c r="M2200" s="1">
        <v>247684425</v>
      </c>
      <c r="N2200" s="3">
        <v>157000000000</v>
      </c>
      <c r="O2200" s="3">
        <v>157000000000</v>
      </c>
    </row>
    <row r="2201" spans="1:15" x14ac:dyDescent="0.15">
      <c r="A2201" s="2">
        <v>40448</v>
      </c>
      <c r="B2201" s="1">
        <v>168.83</v>
      </c>
      <c r="C2201" s="1">
        <v>169</v>
      </c>
      <c r="D2201" s="1">
        <v>165.3</v>
      </c>
      <c r="E2201" s="1">
        <v>166.1</v>
      </c>
      <c r="F2201" s="1">
        <v>166.08</v>
      </c>
      <c r="G2201" s="1">
        <v>2.75</v>
      </c>
      <c r="H2201" s="4">
        <f t="shared" si="87"/>
        <v>1.6558E-2</v>
      </c>
      <c r="I2201" s="1">
        <v>1.6557999999999999</v>
      </c>
      <c r="J2201" s="4">
        <f t="shared" si="86"/>
        <v>1.9650000000000002E-3</v>
      </c>
      <c r="K2201" s="1">
        <v>0.19650000000000001</v>
      </c>
      <c r="L2201" s="1">
        <v>1854846</v>
      </c>
      <c r="M2201" s="1">
        <v>310077012</v>
      </c>
      <c r="N2201" s="3">
        <v>159000000000</v>
      </c>
      <c r="O2201" s="3">
        <v>159000000000</v>
      </c>
    </row>
    <row r="2202" spans="1:15" x14ac:dyDescent="0.15">
      <c r="A2202" s="2">
        <v>40449</v>
      </c>
      <c r="B2202" s="1">
        <v>170.78</v>
      </c>
      <c r="C2202" s="1">
        <v>171.19</v>
      </c>
      <c r="D2202" s="1">
        <v>168</v>
      </c>
      <c r="E2202" s="1">
        <v>168.59</v>
      </c>
      <c r="F2202" s="1">
        <v>168.83</v>
      </c>
      <c r="G2202" s="1">
        <v>1.95</v>
      </c>
      <c r="H2202" s="4">
        <f t="shared" si="87"/>
        <v>1.155E-2</v>
      </c>
      <c r="I2202" s="1">
        <v>1.155</v>
      </c>
      <c r="J2202" s="4">
        <f t="shared" si="86"/>
        <v>2.3930000000000002E-3</v>
      </c>
      <c r="K2202" s="1">
        <v>0.23930000000000001</v>
      </c>
      <c r="L2202" s="1">
        <v>2258512</v>
      </c>
      <c r="M2202" s="1">
        <v>384574256</v>
      </c>
      <c r="N2202" s="3">
        <v>161000000000</v>
      </c>
      <c r="O2202" s="3">
        <v>161000000000</v>
      </c>
    </row>
    <row r="2203" spans="1:15" x14ac:dyDescent="0.15">
      <c r="A2203" s="2">
        <v>40450</v>
      </c>
      <c r="B2203" s="1">
        <v>167.16</v>
      </c>
      <c r="C2203" s="1">
        <v>171.55</v>
      </c>
      <c r="D2203" s="1">
        <v>167.01</v>
      </c>
      <c r="E2203" s="1">
        <v>170.4</v>
      </c>
      <c r="F2203" s="1">
        <v>170.78</v>
      </c>
      <c r="G2203" s="1">
        <v>-3.62</v>
      </c>
      <c r="H2203" s="4">
        <f t="shared" si="87"/>
        <v>-2.1197000000000001E-2</v>
      </c>
      <c r="I2203" s="1">
        <v>-2.1196999999999999</v>
      </c>
      <c r="J2203" s="4">
        <f t="shared" si="86"/>
        <v>1.4060000000000001E-3</v>
      </c>
      <c r="K2203" s="1">
        <v>0.1406</v>
      </c>
      <c r="L2203" s="1">
        <v>1327200</v>
      </c>
      <c r="M2203" s="1">
        <v>225065386</v>
      </c>
      <c r="N2203" s="3">
        <v>158000000000</v>
      </c>
      <c r="O2203" s="3">
        <v>158000000000</v>
      </c>
    </row>
    <row r="2204" spans="1:15" x14ac:dyDescent="0.15">
      <c r="A2204" s="2">
        <v>40451</v>
      </c>
      <c r="B2204" s="1">
        <v>168.73</v>
      </c>
      <c r="C2204" s="1">
        <v>169.2</v>
      </c>
      <c r="D2204" s="1">
        <v>166</v>
      </c>
      <c r="E2204" s="1">
        <v>166.56</v>
      </c>
      <c r="F2204" s="1">
        <v>167.16</v>
      </c>
      <c r="G2204" s="1">
        <v>1.57</v>
      </c>
      <c r="H2204" s="4">
        <f t="shared" si="87"/>
        <v>9.392000000000001E-3</v>
      </c>
      <c r="I2204" s="1">
        <v>0.93920000000000003</v>
      </c>
      <c r="J2204" s="4">
        <f t="shared" si="86"/>
        <v>1.5449999999999999E-3</v>
      </c>
      <c r="K2204" s="1">
        <v>0.1545</v>
      </c>
      <c r="L2204" s="1">
        <v>1457890</v>
      </c>
      <c r="M2204" s="1">
        <v>244719876</v>
      </c>
      <c r="N2204" s="3">
        <v>159000000000</v>
      </c>
      <c r="O2204" s="3">
        <v>159000000000</v>
      </c>
    </row>
    <row r="2205" spans="1:15" x14ac:dyDescent="0.15">
      <c r="A2205" s="2">
        <v>40459</v>
      </c>
      <c r="B2205" s="1">
        <v>173.53</v>
      </c>
      <c r="C2205" s="1">
        <v>175.5</v>
      </c>
      <c r="D2205" s="1">
        <v>169</v>
      </c>
      <c r="E2205" s="1">
        <v>169</v>
      </c>
      <c r="F2205" s="1">
        <v>168.73</v>
      </c>
      <c r="G2205" s="1">
        <v>4.8</v>
      </c>
      <c r="H2205" s="4">
        <f t="shared" si="87"/>
        <v>2.8448000000000001E-2</v>
      </c>
      <c r="I2205" s="1">
        <v>2.8448000000000002</v>
      </c>
      <c r="J2205" s="4">
        <f t="shared" si="86"/>
        <v>3.3489999999999995E-3</v>
      </c>
      <c r="K2205" s="1">
        <v>0.33489999999999998</v>
      </c>
      <c r="L2205" s="1">
        <v>3160889</v>
      </c>
      <c r="M2205" s="1">
        <v>549853018</v>
      </c>
      <c r="N2205" s="3">
        <v>164000000000</v>
      </c>
      <c r="O2205" s="3">
        <v>164000000000</v>
      </c>
    </row>
    <row r="2206" spans="1:15" x14ac:dyDescent="0.15">
      <c r="A2206" s="2">
        <v>40462</v>
      </c>
      <c r="B2206" s="1">
        <v>167.8</v>
      </c>
      <c r="C2206" s="1">
        <v>176.43</v>
      </c>
      <c r="D2206" s="1">
        <v>166</v>
      </c>
      <c r="E2206" s="1">
        <v>174</v>
      </c>
      <c r="F2206" s="1">
        <v>173.53</v>
      </c>
      <c r="G2206" s="1">
        <v>-5.73</v>
      </c>
      <c r="H2206" s="4">
        <f t="shared" si="87"/>
        <v>-3.3020000000000001E-2</v>
      </c>
      <c r="I2206" s="1">
        <v>-3.302</v>
      </c>
      <c r="J2206" s="4">
        <f t="shared" si="86"/>
        <v>4.6350000000000002E-3</v>
      </c>
      <c r="K2206" s="1">
        <v>0.46350000000000002</v>
      </c>
      <c r="L2206" s="1">
        <v>4374269</v>
      </c>
      <c r="M2206" s="1">
        <v>742024422</v>
      </c>
      <c r="N2206" s="3">
        <v>158000000000</v>
      </c>
      <c r="O2206" s="3">
        <v>158000000000</v>
      </c>
    </row>
    <row r="2207" spans="1:15" x14ac:dyDescent="0.15">
      <c r="A2207" s="2">
        <v>40463</v>
      </c>
      <c r="B2207" s="1">
        <v>166.6</v>
      </c>
      <c r="C2207" s="1">
        <v>169.98</v>
      </c>
      <c r="D2207" s="1">
        <v>164.29</v>
      </c>
      <c r="E2207" s="1">
        <v>167.81</v>
      </c>
      <c r="F2207" s="1">
        <v>167.8</v>
      </c>
      <c r="G2207" s="1">
        <v>-1.2</v>
      </c>
      <c r="H2207" s="4">
        <f t="shared" si="87"/>
        <v>-7.1509999999999994E-3</v>
      </c>
      <c r="I2207" s="1">
        <v>-0.71509999999999996</v>
      </c>
      <c r="J2207" s="4">
        <f t="shared" si="86"/>
        <v>3.0240000000000002E-3</v>
      </c>
      <c r="K2207" s="1">
        <v>0.3024</v>
      </c>
      <c r="L2207" s="1">
        <v>2854304</v>
      </c>
      <c r="M2207" s="1">
        <v>473412980</v>
      </c>
      <c r="N2207" s="3">
        <v>157000000000</v>
      </c>
      <c r="O2207" s="3">
        <v>157000000000</v>
      </c>
    </row>
    <row r="2208" spans="1:15" x14ac:dyDescent="0.15">
      <c r="A2208" s="2">
        <v>40464</v>
      </c>
      <c r="B2208" s="1">
        <v>161</v>
      </c>
      <c r="C2208" s="1">
        <v>166.53</v>
      </c>
      <c r="D2208" s="1">
        <v>159.85</v>
      </c>
      <c r="E2208" s="1">
        <v>166</v>
      </c>
      <c r="F2208" s="1">
        <v>166.6</v>
      </c>
      <c r="G2208" s="1">
        <v>-5.6</v>
      </c>
      <c r="H2208" s="4">
        <f t="shared" si="87"/>
        <v>-3.3612999999999997E-2</v>
      </c>
      <c r="I2208" s="1">
        <v>-3.3613</v>
      </c>
      <c r="J2208" s="4">
        <f t="shared" si="86"/>
        <v>6.3880000000000004E-3</v>
      </c>
      <c r="K2208" s="1">
        <v>0.63880000000000003</v>
      </c>
      <c r="L2208" s="1">
        <v>6028775</v>
      </c>
      <c r="M2208" s="1">
        <v>972450177</v>
      </c>
      <c r="N2208" s="3">
        <v>152000000000</v>
      </c>
      <c r="O2208" s="3">
        <v>152000000000</v>
      </c>
    </row>
    <row r="2209" spans="1:15" x14ac:dyDescent="0.15">
      <c r="A2209" s="2">
        <v>40465</v>
      </c>
      <c r="B2209" s="1">
        <v>158.44</v>
      </c>
      <c r="C2209" s="1">
        <v>161.30000000000001</v>
      </c>
      <c r="D2209" s="1">
        <v>156.81</v>
      </c>
      <c r="E2209" s="1">
        <v>161.02000000000001</v>
      </c>
      <c r="F2209" s="1">
        <v>161</v>
      </c>
      <c r="G2209" s="1">
        <v>-2.56</v>
      </c>
      <c r="H2209" s="4">
        <f t="shared" si="87"/>
        <v>-1.5901000000000002E-2</v>
      </c>
      <c r="I2209" s="1">
        <v>-1.5901000000000001</v>
      </c>
      <c r="J2209" s="4">
        <f t="shared" si="86"/>
        <v>5.6410000000000002E-3</v>
      </c>
      <c r="K2209" s="1">
        <v>0.56410000000000005</v>
      </c>
      <c r="L2209" s="1">
        <v>5324373</v>
      </c>
      <c r="M2209" s="1">
        <v>842374776</v>
      </c>
      <c r="N2209" s="3">
        <v>150000000000</v>
      </c>
      <c r="O2209" s="3">
        <v>150000000000</v>
      </c>
    </row>
    <row r="2210" spans="1:15" x14ac:dyDescent="0.15">
      <c r="A2210" s="2">
        <v>40466</v>
      </c>
      <c r="B2210" s="1">
        <v>159.97999999999999</v>
      </c>
      <c r="C2210" s="1">
        <v>163</v>
      </c>
      <c r="D2210" s="1">
        <v>158.31</v>
      </c>
      <c r="E2210" s="1">
        <v>158.52000000000001</v>
      </c>
      <c r="F2210" s="1">
        <v>158.44</v>
      </c>
      <c r="G2210" s="1">
        <v>1.54</v>
      </c>
      <c r="H2210" s="4">
        <f t="shared" si="87"/>
        <v>9.7199999999999995E-3</v>
      </c>
      <c r="I2210" s="1">
        <v>0.97199999999999998</v>
      </c>
      <c r="J2210" s="4">
        <f t="shared" si="86"/>
        <v>7.639E-3</v>
      </c>
      <c r="K2210" s="1">
        <v>0.76390000000000002</v>
      </c>
      <c r="L2210" s="1">
        <v>7209979</v>
      </c>
      <c r="M2210" s="1">
        <v>1152421933</v>
      </c>
      <c r="N2210" s="3">
        <v>151000000000</v>
      </c>
      <c r="O2210" s="3">
        <v>151000000000</v>
      </c>
    </row>
    <row r="2211" spans="1:15" x14ac:dyDescent="0.15">
      <c r="A2211" s="2">
        <v>40469</v>
      </c>
      <c r="B2211" s="1">
        <v>162.41999999999999</v>
      </c>
      <c r="C2211" s="1">
        <v>165.16</v>
      </c>
      <c r="D2211" s="1">
        <v>154.80000000000001</v>
      </c>
      <c r="E2211" s="1">
        <v>160</v>
      </c>
      <c r="F2211" s="1">
        <v>159.97999999999999</v>
      </c>
      <c r="G2211" s="1">
        <v>2.44</v>
      </c>
      <c r="H2211" s="4">
        <f t="shared" si="87"/>
        <v>1.5251999999999998E-2</v>
      </c>
      <c r="I2211" s="1">
        <v>1.5251999999999999</v>
      </c>
      <c r="J2211" s="4">
        <f t="shared" si="86"/>
        <v>1.0230999999999999E-2</v>
      </c>
      <c r="K2211" s="1">
        <v>1.0230999999999999</v>
      </c>
      <c r="L2211" s="1">
        <v>9656442</v>
      </c>
      <c r="M2211" s="1">
        <v>1522116994</v>
      </c>
      <c r="N2211" s="3">
        <v>153000000000</v>
      </c>
      <c r="O2211" s="3">
        <v>153000000000</v>
      </c>
    </row>
    <row r="2212" spans="1:15" x14ac:dyDescent="0.15">
      <c r="A2212" s="2">
        <v>40470</v>
      </c>
      <c r="B2212" s="1">
        <v>163.27000000000001</v>
      </c>
      <c r="C2212" s="1">
        <v>164.9</v>
      </c>
      <c r="D2212" s="1">
        <v>160</v>
      </c>
      <c r="E2212" s="1">
        <v>161.41999999999999</v>
      </c>
      <c r="F2212" s="1">
        <v>162.41999999999999</v>
      </c>
      <c r="G2212" s="1">
        <v>0.85</v>
      </c>
      <c r="H2212" s="4">
        <f t="shared" si="87"/>
        <v>5.2329999999999998E-3</v>
      </c>
      <c r="I2212" s="1">
        <v>0.52329999999999999</v>
      </c>
      <c r="J2212" s="4">
        <f t="shared" si="86"/>
        <v>5.6630000000000005E-3</v>
      </c>
      <c r="K2212" s="1">
        <v>0.56630000000000003</v>
      </c>
      <c r="L2212" s="1">
        <v>5344848</v>
      </c>
      <c r="M2212" s="1">
        <v>870135034</v>
      </c>
      <c r="N2212" s="3">
        <v>154000000000</v>
      </c>
      <c r="O2212" s="3">
        <v>154000000000</v>
      </c>
    </row>
    <row r="2213" spans="1:15" x14ac:dyDescent="0.15">
      <c r="A2213" s="2">
        <v>40471</v>
      </c>
      <c r="B2213" s="1">
        <v>167.41</v>
      </c>
      <c r="C2213" s="1">
        <v>168.9</v>
      </c>
      <c r="D2213" s="1">
        <v>160.09</v>
      </c>
      <c r="E2213" s="1">
        <v>160.1</v>
      </c>
      <c r="F2213" s="1">
        <v>163.27000000000001</v>
      </c>
      <c r="G2213" s="1">
        <v>4.1399999999999997</v>
      </c>
      <c r="H2213" s="4">
        <f t="shared" si="87"/>
        <v>2.5356999999999998E-2</v>
      </c>
      <c r="I2213" s="1">
        <v>2.5356999999999998</v>
      </c>
      <c r="J2213" s="4">
        <f t="shared" si="86"/>
        <v>5.019E-3</v>
      </c>
      <c r="K2213" s="1">
        <v>0.50190000000000001</v>
      </c>
      <c r="L2213" s="1">
        <v>4737289</v>
      </c>
      <c r="M2213" s="1">
        <v>788461639</v>
      </c>
      <c r="N2213" s="3">
        <v>158000000000</v>
      </c>
      <c r="O2213" s="3">
        <v>158000000000</v>
      </c>
    </row>
    <row r="2214" spans="1:15" x14ac:dyDescent="0.15">
      <c r="A2214" s="2">
        <v>40472</v>
      </c>
      <c r="B2214" s="1">
        <v>167.47</v>
      </c>
      <c r="C2214" s="1">
        <v>170.05</v>
      </c>
      <c r="D2214" s="1">
        <v>165.8</v>
      </c>
      <c r="E2214" s="1">
        <v>167.6</v>
      </c>
      <c r="F2214" s="1">
        <v>167.41</v>
      </c>
      <c r="G2214" s="1">
        <v>0.06</v>
      </c>
      <c r="H2214" s="4">
        <f t="shared" si="87"/>
        <v>3.5799999999999997E-4</v>
      </c>
      <c r="I2214" s="1">
        <v>3.5799999999999998E-2</v>
      </c>
      <c r="J2214" s="4">
        <f t="shared" si="86"/>
        <v>3.986E-3</v>
      </c>
      <c r="K2214" s="1">
        <v>0.39860000000000001</v>
      </c>
      <c r="L2214" s="1">
        <v>3762194</v>
      </c>
      <c r="M2214" s="1">
        <v>632118759</v>
      </c>
      <c r="N2214" s="3">
        <v>158000000000</v>
      </c>
      <c r="O2214" s="3">
        <v>158000000000</v>
      </c>
    </row>
    <row r="2215" spans="1:15" x14ac:dyDescent="0.15">
      <c r="A2215" s="2">
        <v>40473</v>
      </c>
      <c r="B2215" s="1">
        <v>168.11</v>
      </c>
      <c r="C2215" s="1">
        <v>171.6</v>
      </c>
      <c r="D2215" s="1">
        <v>166.66</v>
      </c>
      <c r="E2215" s="1">
        <v>167.48</v>
      </c>
      <c r="F2215" s="1">
        <v>167.47</v>
      </c>
      <c r="G2215" s="1">
        <v>0.64</v>
      </c>
      <c r="H2215" s="4">
        <f t="shared" si="87"/>
        <v>3.8219999999999999E-3</v>
      </c>
      <c r="I2215" s="1">
        <v>0.38219999999999998</v>
      </c>
      <c r="J2215" s="4">
        <f t="shared" si="86"/>
        <v>4.3490000000000004E-3</v>
      </c>
      <c r="K2215" s="1">
        <v>0.43490000000000001</v>
      </c>
      <c r="L2215" s="1">
        <v>4104654</v>
      </c>
      <c r="M2215" s="1">
        <v>697025656</v>
      </c>
      <c r="N2215" s="3">
        <v>159000000000</v>
      </c>
      <c r="O2215" s="3">
        <v>159000000000</v>
      </c>
    </row>
    <row r="2216" spans="1:15" x14ac:dyDescent="0.15">
      <c r="A2216" s="2">
        <v>40476</v>
      </c>
      <c r="B2216" s="1">
        <v>173</v>
      </c>
      <c r="C2216" s="1">
        <v>173.8</v>
      </c>
      <c r="D2216" s="1">
        <v>168.13</v>
      </c>
      <c r="E2216" s="1">
        <v>169</v>
      </c>
      <c r="F2216" s="1">
        <v>168.11</v>
      </c>
      <c r="G2216" s="1">
        <v>4.8899999999999997</v>
      </c>
      <c r="H2216" s="4">
        <f t="shared" si="87"/>
        <v>2.9087999999999999E-2</v>
      </c>
      <c r="I2216" s="1">
        <v>2.9087999999999998</v>
      </c>
      <c r="J2216" s="4">
        <f t="shared" si="86"/>
        <v>3.8349999999999999E-3</v>
      </c>
      <c r="K2216" s="1">
        <v>0.38350000000000001</v>
      </c>
      <c r="L2216" s="1">
        <v>3619520</v>
      </c>
      <c r="M2216" s="1">
        <v>622609050</v>
      </c>
      <c r="N2216" s="3">
        <v>163000000000</v>
      </c>
      <c r="O2216" s="3">
        <v>163000000000</v>
      </c>
    </row>
    <row r="2217" spans="1:15" x14ac:dyDescent="0.15">
      <c r="A2217" s="2">
        <v>40477</v>
      </c>
      <c r="B2217" s="1">
        <v>169.01</v>
      </c>
      <c r="C2217" s="1">
        <v>172.88</v>
      </c>
      <c r="D2217" s="1">
        <v>168.01</v>
      </c>
      <c r="E2217" s="1">
        <v>172.8</v>
      </c>
      <c r="F2217" s="1">
        <v>173</v>
      </c>
      <c r="G2217" s="1">
        <v>-3.99</v>
      </c>
      <c r="H2217" s="4">
        <f t="shared" si="87"/>
        <v>-2.3064000000000001E-2</v>
      </c>
      <c r="I2217" s="1">
        <v>-2.3064</v>
      </c>
      <c r="J2217" s="4">
        <f t="shared" si="86"/>
        <v>3.029E-3</v>
      </c>
      <c r="K2217" s="1">
        <v>0.3029</v>
      </c>
      <c r="L2217" s="1">
        <v>2859063</v>
      </c>
      <c r="M2217" s="1">
        <v>484027261</v>
      </c>
      <c r="N2217" s="3">
        <v>160000000000</v>
      </c>
      <c r="O2217" s="3">
        <v>160000000000</v>
      </c>
    </row>
    <row r="2218" spans="1:15" x14ac:dyDescent="0.15">
      <c r="A2218" s="2">
        <v>40478</v>
      </c>
      <c r="B2218" s="1">
        <v>168.15</v>
      </c>
      <c r="C2218" s="1">
        <v>169.4</v>
      </c>
      <c r="D2218" s="1">
        <v>166.5</v>
      </c>
      <c r="E2218" s="1">
        <v>168.75</v>
      </c>
      <c r="F2218" s="1">
        <v>169.01</v>
      </c>
      <c r="G2218" s="1">
        <v>-0.86</v>
      </c>
      <c r="H2218" s="4">
        <f t="shared" si="87"/>
        <v>-5.0880000000000005E-3</v>
      </c>
      <c r="I2218" s="1">
        <v>-0.50880000000000003</v>
      </c>
      <c r="J2218" s="4">
        <f t="shared" si="86"/>
        <v>3.0630000000000002E-3</v>
      </c>
      <c r="K2218" s="1">
        <v>0.30630000000000002</v>
      </c>
      <c r="L2218" s="1">
        <v>2891262</v>
      </c>
      <c r="M2218" s="1">
        <v>484076380</v>
      </c>
      <c r="N2218" s="3">
        <v>159000000000</v>
      </c>
      <c r="O2218" s="3">
        <v>159000000000</v>
      </c>
    </row>
    <row r="2219" spans="1:15" x14ac:dyDescent="0.15">
      <c r="A2219" s="2">
        <v>40479</v>
      </c>
      <c r="B2219" s="1">
        <v>167.04</v>
      </c>
      <c r="C2219" s="1">
        <v>168.3</v>
      </c>
      <c r="D2219" s="1">
        <v>166.73</v>
      </c>
      <c r="E2219" s="1">
        <v>167.9</v>
      </c>
      <c r="F2219" s="1">
        <v>168.15</v>
      </c>
      <c r="G2219" s="1">
        <v>-1.1100000000000001</v>
      </c>
      <c r="H2219" s="4">
        <f t="shared" si="87"/>
        <v>-6.6010000000000001E-3</v>
      </c>
      <c r="I2219" s="1">
        <v>-0.66010000000000002</v>
      </c>
      <c r="J2219" s="4">
        <f t="shared" ref="J2219:J2282" si="88">K2219/100</f>
        <v>2.0599999999999998E-3</v>
      </c>
      <c r="K2219" s="1">
        <v>0.20599999999999999</v>
      </c>
      <c r="L2219" s="1">
        <v>1944068</v>
      </c>
      <c r="M2219" s="1">
        <v>325743881</v>
      </c>
      <c r="N2219" s="3">
        <v>158000000000</v>
      </c>
      <c r="O2219" s="3">
        <v>158000000000</v>
      </c>
    </row>
    <row r="2220" spans="1:15" x14ac:dyDescent="0.15">
      <c r="A2220" s="2">
        <v>40480</v>
      </c>
      <c r="B2220" s="1">
        <v>163.15</v>
      </c>
      <c r="C2220" s="1">
        <v>165.07</v>
      </c>
      <c r="D2220" s="1">
        <v>160.5</v>
      </c>
      <c r="E2220" s="1">
        <v>164.74</v>
      </c>
      <c r="F2220" s="1">
        <v>167.04</v>
      </c>
      <c r="G2220" s="1">
        <v>-3.89</v>
      </c>
      <c r="H2220" s="4">
        <f t="shared" si="87"/>
        <v>-2.3288000000000003E-2</v>
      </c>
      <c r="I2220" s="1">
        <v>-2.3288000000000002</v>
      </c>
      <c r="J2220" s="4">
        <f t="shared" si="88"/>
        <v>6.9360000000000003E-3</v>
      </c>
      <c r="K2220" s="1">
        <v>0.69359999999999999</v>
      </c>
      <c r="L2220" s="1">
        <v>6546557</v>
      </c>
      <c r="M2220" s="1">
        <v>1064852159</v>
      </c>
      <c r="N2220" s="3">
        <v>154000000000</v>
      </c>
      <c r="O2220" s="3">
        <v>154000000000</v>
      </c>
    </row>
    <row r="2221" spans="1:15" x14ac:dyDescent="0.15">
      <c r="A2221" s="2">
        <v>40483</v>
      </c>
      <c r="B2221" s="1">
        <v>163.76</v>
      </c>
      <c r="C2221" s="1">
        <v>164.9</v>
      </c>
      <c r="D2221" s="1">
        <v>162.19999999999999</v>
      </c>
      <c r="E2221" s="1">
        <v>163.19999999999999</v>
      </c>
      <c r="F2221" s="1">
        <v>163.15</v>
      </c>
      <c r="G2221" s="1">
        <v>0.61</v>
      </c>
      <c r="H2221" s="4">
        <f t="shared" si="87"/>
        <v>3.7390000000000001E-3</v>
      </c>
      <c r="I2221" s="1">
        <v>0.37390000000000001</v>
      </c>
      <c r="J2221" s="4">
        <f t="shared" si="88"/>
        <v>5.2620000000000002E-3</v>
      </c>
      <c r="K2221" s="1">
        <v>0.5262</v>
      </c>
      <c r="L2221" s="1">
        <v>4965892</v>
      </c>
      <c r="M2221" s="1">
        <v>810910408</v>
      </c>
      <c r="N2221" s="3">
        <v>155000000000</v>
      </c>
      <c r="O2221" s="3">
        <v>155000000000</v>
      </c>
    </row>
    <row r="2222" spans="1:15" x14ac:dyDescent="0.15">
      <c r="A2222" s="2">
        <v>40484</v>
      </c>
      <c r="B2222" s="1">
        <v>162.66999999999999</v>
      </c>
      <c r="C2222" s="1">
        <v>164.52</v>
      </c>
      <c r="D2222" s="1">
        <v>161.59</v>
      </c>
      <c r="E2222" s="1">
        <v>164.52</v>
      </c>
      <c r="F2222" s="1">
        <v>163.76</v>
      </c>
      <c r="G2222" s="1">
        <v>-1.0900000000000001</v>
      </c>
      <c r="H2222" s="4">
        <f t="shared" si="87"/>
        <v>-6.6559999999999996E-3</v>
      </c>
      <c r="I2222" s="1">
        <v>-0.66559999999999997</v>
      </c>
      <c r="J2222" s="4">
        <f t="shared" si="88"/>
        <v>6.6E-3</v>
      </c>
      <c r="K2222" s="1">
        <v>0.66</v>
      </c>
      <c r="L2222" s="1">
        <v>6229217</v>
      </c>
      <c r="M2222" s="1">
        <v>1009953812</v>
      </c>
      <c r="N2222" s="3">
        <v>154000000000</v>
      </c>
      <c r="O2222" s="3">
        <v>154000000000</v>
      </c>
    </row>
    <row r="2223" spans="1:15" x14ac:dyDescent="0.15">
      <c r="A2223" s="2">
        <v>40485</v>
      </c>
      <c r="B2223" s="1">
        <v>163.35</v>
      </c>
      <c r="C2223" s="1">
        <v>165.65</v>
      </c>
      <c r="D2223" s="1">
        <v>161.5</v>
      </c>
      <c r="E2223" s="1">
        <v>163</v>
      </c>
      <c r="F2223" s="1">
        <v>162.66999999999999</v>
      </c>
      <c r="G2223" s="1">
        <v>0.68</v>
      </c>
      <c r="H2223" s="4">
        <f t="shared" si="87"/>
        <v>4.1799999999999997E-3</v>
      </c>
      <c r="I2223" s="1">
        <v>0.41799999999999998</v>
      </c>
      <c r="J2223" s="4">
        <f t="shared" si="88"/>
        <v>4.4770000000000001E-3</v>
      </c>
      <c r="K2223" s="1">
        <v>0.44769999999999999</v>
      </c>
      <c r="L2223" s="1">
        <v>4225317</v>
      </c>
      <c r="M2223" s="1">
        <v>693876483</v>
      </c>
      <c r="N2223" s="3">
        <v>154000000000</v>
      </c>
      <c r="O2223" s="3">
        <v>154000000000</v>
      </c>
    </row>
    <row r="2224" spans="1:15" x14ac:dyDescent="0.15">
      <c r="A2224" s="2">
        <v>40486</v>
      </c>
      <c r="B2224" s="1">
        <v>165.05</v>
      </c>
      <c r="C2224" s="1">
        <v>165.54</v>
      </c>
      <c r="D2224" s="1">
        <v>162.78</v>
      </c>
      <c r="E2224" s="1">
        <v>163.95</v>
      </c>
      <c r="F2224" s="1">
        <v>163.35</v>
      </c>
      <c r="G2224" s="1">
        <v>1.7</v>
      </c>
      <c r="H2224" s="4">
        <f t="shared" si="87"/>
        <v>1.0407E-2</v>
      </c>
      <c r="I2224" s="1">
        <v>1.0407</v>
      </c>
      <c r="J2224" s="4">
        <f t="shared" si="88"/>
        <v>4.7289999999999997E-3</v>
      </c>
      <c r="K2224" s="1">
        <v>0.47289999999999999</v>
      </c>
      <c r="L2224" s="1">
        <v>4462919</v>
      </c>
      <c r="M2224" s="1">
        <v>732196946</v>
      </c>
      <c r="N2224" s="3">
        <v>156000000000</v>
      </c>
      <c r="O2224" s="3">
        <v>156000000000</v>
      </c>
    </row>
    <row r="2225" spans="1:15" x14ac:dyDescent="0.15">
      <c r="A2225" s="2">
        <v>40487</v>
      </c>
      <c r="B2225" s="1">
        <v>163.98</v>
      </c>
      <c r="C2225" s="1">
        <v>166</v>
      </c>
      <c r="D2225" s="1">
        <v>163.30000000000001</v>
      </c>
      <c r="E2225" s="1">
        <v>165.3</v>
      </c>
      <c r="F2225" s="1">
        <v>165.05</v>
      </c>
      <c r="G2225" s="1">
        <v>-1.07</v>
      </c>
      <c r="H2225" s="4">
        <f t="shared" si="87"/>
        <v>-6.483E-3</v>
      </c>
      <c r="I2225" s="1">
        <v>-0.64829999999999999</v>
      </c>
      <c r="J2225" s="4">
        <f t="shared" si="88"/>
        <v>3.6720000000000004E-3</v>
      </c>
      <c r="K2225" s="1">
        <v>0.36720000000000003</v>
      </c>
      <c r="L2225" s="1">
        <v>3465491</v>
      </c>
      <c r="M2225" s="1">
        <v>569207561</v>
      </c>
      <c r="N2225" s="3">
        <v>155000000000</v>
      </c>
      <c r="O2225" s="3">
        <v>155000000000</v>
      </c>
    </row>
    <row r="2226" spans="1:15" x14ac:dyDescent="0.15">
      <c r="A2226" s="2">
        <v>40490</v>
      </c>
      <c r="B2226" s="1">
        <v>163.49</v>
      </c>
      <c r="C2226" s="1">
        <v>164</v>
      </c>
      <c r="D2226" s="1">
        <v>161.25</v>
      </c>
      <c r="E2226" s="1">
        <v>163.99</v>
      </c>
      <c r="F2226" s="1">
        <v>163.98</v>
      </c>
      <c r="G2226" s="1">
        <v>-0.49</v>
      </c>
      <c r="H2226" s="4">
        <f t="shared" si="87"/>
        <v>-2.9880000000000002E-3</v>
      </c>
      <c r="I2226" s="1">
        <v>-0.29880000000000001</v>
      </c>
      <c r="J2226" s="4">
        <f t="shared" si="88"/>
        <v>6.0280000000000004E-3</v>
      </c>
      <c r="K2226" s="1">
        <v>0.6028</v>
      </c>
      <c r="L2226" s="1">
        <v>5689413</v>
      </c>
      <c r="M2226" s="1">
        <v>922801037</v>
      </c>
      <c r="N2226" s="3">
        <v>154000000000</v>
      </c>
      <c r="O2226" s="3">
        <v>154000000000</v>
      </c>
    </row>
    <row r="2227" spans="1:15" x14ac:dyDescent="0.15">
      <c r="A2227" s="2">
        <v>40491</v>
      </c>
      <c r="B2227" s="1">
        <v>165.86</v>
      </c>
      <c r="C2227" s="1">
        <v>166.59</v>
      </c>
      <c r="D2227" s="1">
        <v>162.72</v>
      </c>
      <c r="E2227" s="1">
        <v>163.6</v>
      </c>
      <c r="F2227" s="1">
        <v>163.49</v>
      </c>
      <c r="G2227" s="1">
        <v>2.37</v>
      </c>
      <c r="H2227" s="4">
        <f t="shared" si="87"/>
        <v>1.4496E-2</v>
      </c>
      <c r="I2227" s="1">
        <v>1.4496</v>
      </c>
      <c r="J2227" s="4">
        <f t="shared" si="88"/>
        <v>6.4349999999999997E-3</v>
      </c>
      <c r="K2227" s="1">
        <v>0.64349999999999996</v>
      </c>
      <c r="L2227" s="1">
        <v>6073790</v>
      </c>
      <c r="M2227" s="1">
        <v>1002019514</v>
      </c>
      <c r="N2227" s="3">
        <v>157000000000</v>
      </c>
      <c r="O2227" s="3">
        <v>157000000000</v>
      </c>
    </row>
    <row r="2228" spans="1:15" x14ac:dyDescent="0.15">
      <c r="A2228" s="2">
        <v>40492</v>
      </c>
      <c r="B2228" s="1">
        <v>179.73</v>
      </c>
      <c r="C2228" s="1">
        <v>182.45</v>
      </c>
      <c r="D2228" s="1">
        <v>166.5</v>
      </c>
      <c r="E2228" s="1">
        <v>166.6</v>
      </c>
      <c r="F2228" s="1">
        <v>165.86</v>
      </c>
      <c r="G2228" s="1">
        <v>13.87</v>
      </c>
      <c r="H2228" s="4">
        <f t="shared" si="87"/>
        <v>8.3625000000000005E-2</v>
      </c>
      <c r="I2228" s="1">
        <v>8.3625000000000007</v>
      </c>
      <c r="J2228" s="4">
        <f t="shared" si="88"/>
        <v>1.5893999999999998E-2</v>
      </c>
      <c r="K2228" s="1">
        <v>1.5893999999999999</v>
      </c>
      <c r="L2228" s="1">
        <v>15000509</v>
      </c>
      <c r="M2228" s="1">
        <v>2670067328</v>
      </c>
      <c r="N2228" s="3">
        <v>170000000000</v>
      </c>
      <c r="O2228" s="3">
        <v>170000000000</v>
      </c>
    </row>
    <row r="2229" spans="1:15" x14ac:dyDescent="0.15">
      <c r="A2229" s="2">
        <v>40493</v>
      </c>
      <c r="B2229" s="1">
        <v>175.92</v>
      </c>
      <c r="C2229" s="1">
        <v>181.99</v>
      </c>
      <c r="D2229" s="1">
        <v>174.11</v>
      </c>
      <c r="E2229" s="1">
        <v>181.99</v>
      </c>
      <c r="F2229" s="1">
        <v>179.73</v>
      </c>
      <c r="G2229" s="1">
        <v>-3.81</v>
      </c>
      <c r="H2229" s="4">
        <f t="shared" si="87"/>
        <v>-2.1198000000000002E-2</v>
      </c>
      <c r="I2229" s="1">
        <v>-2.1198000000000001</v>
      </c>
      <c r="J2229" s="4">
        <f t="shared" si="88"/>
        <v>7.8639999999999995E-3</v>
      </c>
      <c r="K2229" s="1">
        <v>0.78639999999999999</v>
      </c>
      <c r="L2229" s="1">
        <v>7421720</v>
      </c>
      <c r="M2229" s="1">
        <v>1322968333</v>
      </c>
      <c r="N2229" s="3">
        <v>166000000000</v>
      </c>
      <c r="O2229" s="3">
        <v>166000000000</v>
      </c>
    </row>
    <row r="2230" spans="1:15" x14ac:dyDescent="0.15">
      <c r="A2230" s="2">
        <v>40494</v>
      </c>
      <c r="B2230" s="1">
        <v>177.53</v>
      </c>
      <c r="C2230" s="1">
        <v>188.08</v>
      </c>
      <c r="D2230" s="1">
        <v>175.52</v>
      </c>
      <c r="E2230" s="1">
        <v>175.55</v>
      </c>
      <c r="F2230" s="1">
        <v>175.92</v>
      </c>
      <c r="G2230" s="1">
        <v>1.61</v>
      </c>
      <c r="H2230" s="4">
        <f t="shared" si="87"/>
        <v>9.1520000000000004E-3</v>
      </c>
      <c r="I2230" s="1">
        <v>0.91520000000000001</v>
      </c>
      <c r="J2230" s="4">
        <f t="shared" si="88"/>
        <v>1.3403E-2</v>
      </c>
      <c r="K2230" s="1">
        <v>1.3403</v>
      </c>
      <c r="L2230" s="1">
        <v>12650029</v>
      </c>
      <c r="M2230" s="1">
        <v>2298576167</v>
      </c>
      <c r="N2230" s="3">
        <v>168000000000</v>
      </c>
      <c r="O2230" s="3">
        <v>168000000000</v>
      </c>
    </row>
    <row r="2231" spans="1:15" x14ac:dyDescent="0.15">
      <c r="A2231" s="2">
        <v>40497</v>
      </c>
      <c r="B2231" s="1">
        <v>183.69</v>
      </c>
      <c r="C2231" s="1">
        <v>188</v>
      </c>
      <c r="D2231" s="1">
        <v>181.99</v>
      </c>
      <c r="E2231" s="1">
        <v>181.99</v>
      </c>
      <c r="F2231" s="1">
        <v>177.53</v>
      </c>
      <c r="G2231" s="1">
        <v>6.16</v>
      </c>
      <c r="H2231" s="4">
        <f t="shared" si="87"/>
        <v>3.4698E-2</v>
      </c>
      <c r="I2231" s="1">
        <v>3.4698000000000002</v>
      </c>
      <c r="J2231" s="4">
        <f t="shared" si="88"/>
        <v>8.3750000000000005E-3</v>
      </c>
      <c r="K2231" s="1">
        <v>0.83750000000000002</v>
      </c>
      <c r="L2231" s="1">
        <v>7903878</v>
      </c>
      <c r="M2231" s="1">
        <v>1458250426</v>
      </c>
      <c r="N2231" s="3">
        <v>173000000000</v>
      </c>
      <c r="O2231" s="3">
        <v>173000000000</v>
      </c>
    </row>
    <row r="2232" spans="1:15" x14ac:dyDescent="0.15">
      <c r="A2232" s="2">
        <v>40498</v>
      </c>
      <c r="B2232" s="1">
        <v>177.19</v>
      </c>
      <c r="C2232" s="1">
        <v>186</v>
      </c>
      <c r="D2232" s="1">
        <v>174.5</v>
      </c>
      <c r="E2232" s="1">
        <v>185.99</v>
      </c>
      <c r="F2232" s="1">
        <v>183.69</v>
      </c>
      <c r="G2232" s="1">
        <v>-6.5</v>
      </c>
      <c r="H2232" s="4">
        <f t="shared" si="87"/>
        <v>-3.5386000000000001E-2</v>
      </c>
      <c r="I2232" s="1">
        <v>-3.5386000000000002</v>
      </c>
      <c r="J2232" s="4">
        <f t="shared" si="88"/>
        <v>7.6600000000000001E-3</v>
      </c>
      <c r="K2232" s="1">
        <v>0.76600000000000001</v>
      </c>
      <c r="L2232" s="1">
        <v>7229177</v>
      </c>
      <c r="M2232" s="1">
        <v>1294350638</v>
      </c>
      <c r="N2232" s="3">
        <v>167000000000</v>
      </c>
      <c r="O2232" s="3">
        <v>167000000000</v>
      </c>
    </row>
    <row r="2233" spans="1:15" x14ac:dyDescent="0.15">
      <c r="A2233" s="2">
        <v>40499</v>
      </c>
      <c r="B2233" s="1">
        <v>165</v>
      </c>
      <c r="C2233" s="1">
        <v>175.9</v>
      </c>
      <c r="D2233" s="1">
        <v>163.80000000000001</v>
      </c>
      <c r="E2233" s="1">
        <v>175.9</v>
      </c>
      <c r="F2233" s="1">
        <v>177.19</v>
      </c>
      <c r="G2233" s="1">
        <v>-12.19</v>
      </c>
      <c r="H2233" s="4">
        <f t="shared" si="87"/>
        <v>-6.8795999999999996E-2</v>
      </c>
      <c r="I2233" s="1">
        <v>-6.8795999999999999</v>
      </c>
      <c r="J2233" s="4">
        <f t="shared" si="88"/>
        <v>8.5299999999999994E-3</v>
      </c>
      <c r="K2233" s="1">
        <v>0.85299999999999998</v>
      </c>
      <c r="L2233" s="1">
        <v>8050906</v>
      </c>
      <c r="M2233" s="1">
        <v>1362362423</v>
      </c>
      <c r="N2233" s="3">
        <v>156000000000</v>
      </c>
      <c r="O2233" s="3">
        <v>156000000000</v>
      </c>
    </row>
    <row r="2234" spans="1:15" x14ac:dyDescent="0.15">
      <c r="A2234" s="2">
        <v>40500</v>
      </c>
      <c r="B2234" s="1">
        <v>169.49</v>
      </c>
      <c r="C2234" s="1">
        <v>170.97</v>
      </c>
      <c r="D2234" s="1">
        <v>166</v>
      </c>
      <c r="E2234" s="1">
        <v>166.55</v>
      </c>
      <c r="F2234" s="1">
        <v>165</v>
      </c>
      <c r="G2234" s="1">
        <v>4.49</v>
      </c>
      <c r="H2234" s="4">
        <f t="shared" si="87"/>
        <v>2.7212E-2</v>
      </c>
      <c r="I2234" s="1">
        <v>2.7212000000000001</v>
      </c>
      <c r="J2234" s="4">
        <f t="shared" si="88"/>
        <v>4.2680000000000001E-3</v>
      </c>
      <c r="K2234" s="1">
        <v>0.42680000000000001</v>
      </c>
      <c r="L2234" s="1">
        <v>4028604</v>
      </c>
      <c r="M2234" s="1">
        <v>680881283</v>
      </c>
      <c r="N2234" s="3">
        <v>160000000000</v>
      </c>
      <c r="O2234" s="3">
        <v>160000000000</v>
      </c>
    </row>
    <row r="2235" spans="1:15" x14ac:dyDescent="0.15">
      <c r="A2235" s="2">
        <v>40501</v>
      </c>
      <c r="B2235" s="1">
        <v>175.16</v>
      </c>
      <c r="C2235" s="1">
        <v>176</v>
      </c>
      <c r="D2235" s="1">
        <v>170.21</v>
      </c>
      <c r="E2235" s="1">
        <v>171.1</v>
      </c>
      <c r="F2235" s="1">
        <v>169.49</v>
      </c>
      <c r="G2235" s="1">
        <v>5.67</v>
      </c>
      <c r="H2235" s="4">
        <f t="shared" si="87"/>
        <v>3.3452999999999997E-2</v>
      </c>
      <c r="I2235" s="1">
        <v>3.3452999999999999</v>
      </c>
      <c r="J2235" s="4">
        <f t="shared" si="88"/>
        <v>5.1870000000000006E-3</v>
      </c>
      <c r="K2235" s="1">
        <v>0.51870000000000005</v>
      </c>
      <c r="L2235" s="1">
        <v>4895475</v>
      </c>
      <c r="M2235" s="1">
        <v>848958178</v>
      </c>
      <c r="N2235" s="3">
        <v>165000000000</v>
      </c>
      <c r="O2235" s="3">
        <v>165000000000</v>
      </c>
    </row>
    <row r="2236" spans="1:15" x14ac:dyDescent="0.15">
      <c r="A2236" s="2">
        <v>40504</v>
      </c>
      <c r="B2236" s="1">
        <v>178.51</v>
      </c>
      <c r="C2236" s="1">
        <v>182.38</v>
      </c>
      <c r="D2236" s="1">
        <v>173.8</v>
      </c>
      <c r="E2236" s="1">
        <v>174.88</v>
      </c>
      <c r="F2236" s="1">
        <v>175.16</v>
      </c>
      <c r="G2236" s="1">
        <v>3.35</v>
      </c>
      <c r="H2236" s="4">
        <f t="shared" si="87"/>
        <v>1.9125E-2</v>
      </c>
      <c r="I2236" s="1">
        <v>1.9125000000000001</v>
      </c>
      <c r="J2236" s="4">
        <f t="shared" si="88"/>
        <v>5.0800000000000003E-3</v>
      </c>
      <c r="K2236" s="1">
        <v>0.50800000000000001</v>
      </c>
      <c r="L2236" s="1">
        <v>4794081</v>
      </c>
      <c r="M2236" s="1">
        <v>857696481</v>
      </c>
      <c r="N2236" s="3">
        <v>168000000000</v>
      </c>
      <c r="O2236" s="3">
        <v>168000000000</v>
      </c>
    </row>
    <row r="2237" spans="1:15" x14ac:dyDescent="0.15">
      <c r="A2237" s="2">
        <v>40505</v>
      </c>
      <c r="B2237" s="1">
        <v>189.04</v>
      </c>
      <c r="C2237" s="1">
        <v>189.2</v>
      </c>
      <c r="D2237" s="1">
        <v>176.2</v>
      </c>
      <c r="E2237" s="1">
        <v>178.38</v>
      </c>
      <c r="F2237" s="1">
        <v>178.51</v>
      </c>
      <c r="G2237" s="1">
        <v>10.53</v>
      </c>
      <c r="H2237" s="4">
        <f t="shared" si="87"/>
        <v>5.8987999999999999E-2</v>
      </c>
      <c r="I2237" s="1">
        <v>5.8987999999999996</v>
      </c>
      <c r="J2237" s="4">
        <f t="shared" si="88"/>
        <v>1.1493E-2</v>
      </c>
      <c r="K2237" s="1">
        <v>1.1493</v>
      </c>
      <c r="L2237" s="1">
        <v>10846981</v>
      </c>
      <c r="M2237" s="1">
        <v>1995630382</v>
      </c>
      <c r="N2237" s="3">
        <v>178000000000</v>
      </c>
      <c r="O2237" s="3">
        <v>178000000000</v>
      </c>
    </row>
    <row r="2238" spans="1:15" x14ac:dyDescent="0.15">
      <c r="A2238" s="2">
        <v>40506</v>
      </c>
      <c r="B2238" s="1">
        <v>199.92</v>
      </c>
      <c r="C2238" s="1">
        <v>206.6</v>
      </c>
      <c r="D2238" s="1">
        <v>192</v>
      </c>
      <c r="E2238" s="1">
        <v>192</v>
      </c>
      <c r="F2238" s="1">
        <v>189.04</v>
      </c>
      <c r="G2238" s="1">
        <v>10.88</v>
      </c>
      <c r="H2238" s="4">
        <f t="shared" si="87"/>
        <v>5.7554000000000001E-2</v>
      </c>
      <c r="I2238" s="1">
        <v>5.7553999999999998</v>
      </c>
      <c r="J2238" s="4">
        <f t="shared" si="88"/>
        <v>1.1739999999999999E-2</v>
      </c>
      <c r="K2238" s="1">
        <v>1.1739999999999999</v>
      </c>
      <c r="L2238" s="1">
        <v>11079930</v>
      </c>
      <c r="M2238" s="1">
        <v>2220954810</v>
      </c>
      <c r="N2238" s="3">
        <v>189000000000</v>
      </c>
      <c r="O2238" s="3">
        <v>189000000000</v>
      </c>
    </row>
    <row r="2239" spans="1:15" x14ac:dyDescent="0.15">
      <c r="A2239" s="2">
        <v>40507</v>
      </c>
      <c r="B2239" s="1">
        <v>202.97</v>
      </c>
      <c r="C2239" s="1">
        <v>203.62</v>
      </c>
      <c r="D2239" s="1">
        <v>197</v>
      </c>
      <c r="E2239" s="1">
        <v>200.53</v>
      </c>
      <c r="F2239" s="1">
        <v>199.92</v>
      </c>
      <c r="G2239" s="1">
        <v>3.05</v>
      </c>
      <c r="H2239" s="4">
        <f t="shared" si="87"/>
        <v>1.5256E-2</v>
      </c>
      <c r="I2239" s="1">
        <v>1.5256000000000001</v>
      </c>
      <c r="J2239" s="4">
        <f t="shared" si="88"/>
        <v>4.829E-3</v>
      </c>
      <c r="K2239" s="1">
        <v>0.4829</v>
      </c>
      <c r="L2239" s="1">
        <v>4557974</v>
      </c>
      <c r="M2239" s="1">
        <v>916382376</v>
      </c>
      <c r="N2239" s="3">
        <v>192000000000</v>
      </c>
      <c r="O2239" s="3">
        <v>192000000000</v>
      </c>
    </row>
    <row r="2240" spans="1:15" x14ac:dyDescent="0.15">
      <c r="A2240" s="2">
        <v>40508</v>
      </c>
      <c r="B2240" s="1">
        <v>207.24</v>
      </c>
      <c r="C2240" s="1">
        <v>212.67</v>
      </c>
      <c r="D2240" s="1">
        <v>200.61</v>
      </c>
      <c r="E2240" s="1">
        <v>202.97</v>
      </c>
      <c r="F2240" s="1">
        <v>202.97</v>
      </c>
      <c r="G2240" s="1">
        <v>4.2699999999999996</v>
      </c>
      <c r="H2240" s="4">
        <f t="shared" si="87"/>
        <v>2.1038000000000001E-2</v>
      </c>
      <c r="I2240" s="1">
        <v>2.1038000000000001</v>
      </c>
      <c r="J2240" s="4">
        <f t="shared" si="88"/>
        <v>6.7600000000000004E-3</v>
      </c>
      <c r="K2240" s="1">
        <v>0.67600000000000005</v>
      </c>
      <c r="L2240" s="1">
        <v>6379942</v>
      </c>
      <c r="M2240" s="1">
        <v>1324934628</v>
      </c>
      <c r="N2240" s="3">
        <v>196000000000</v>
      </c>
      <c r="O2240" s="3">
        <v>196000000000</v>
      </c>
    </row>
    <row r="2241" spans="1:15" x14ac:dyDescent="0.15">
      <c r="A2241" s="2">
        <v>40511</v>
      </c>
      <c r="B2241" s="1">
        <v>216.43</v>
      </c>
      <c r="C2241" s="1">
        <v>222</v>
      </c>
      <c r="D2241" s="1">
        <v>205.25</v>
      </c>
      <c r="E2241" s="1">
        <v>205.25</v>
      </c>
      <c r="F2241" s="1">
        <v>207.24</v>
      </c>
      <c r="G2241" s="1">
        <v>9.19</v>
      </c>
      <c r="H2241" s="4">
        <f t="shared" si="87"/>
        <v>4.4344999999999996E-2</v>
      </c>
      <c r="I2241" s="1">
        <v>4.4344999999999999</v>
      </c>
      <c r="J2241" s="4">
        <f t="shared" si="88"/>
        <v>7.1519999999999995E-3</v>
      </c>
      <c r="K2241" s="1">
        <v>0.71519999999999995</v>
      </c>
      <c r="L2241" s="1">
        <v>6749939</v>
      </c>
      <c r="M2241" s="1">
        <v>1441023288</v>
      </c>
      <c r="N2241" s="3">
        <v>204000000000</v>
      </c>
      <c r="O2241" s="3">
        <v>204000000000</v>
      </c>
    </row>
    <row r="2242" spans="1:15" x14ac:dyDescent="0.15">
      <c r="A2242" s="2">
        <v>40512</v>
      </c>
      <c r="B2242" s="1">
        <v>204.81</v>
      </c>
      <c r="C2242" s="1">
        <v>216.37</v>
      </c>
      <c r="D2242" s="1">
        <v>200.33</v>
      </c>
      <c r="E2242" s="1">
        <v>216.37</v>
      </c>
      <c r="F2242" s="1">
        <v>216.43</v>
      </c>
      <c r="G2242" s="1">
        <v>-11.62</v>
      </c>
      <c r="H2242" s="4">
        <f t="shared" si="87"/>
        <v>-5.3689000000000001E-2</v>
      </c>
      <c r="I2242" s="1">
        <v>-5.3689</v>
      </c>
      <c r="J2242" s="4">
        <f t="shared" si="88"/>
        <v>6.9579999999999998E-3</v>
      </c>
      <c r="K2242" s="1">
        <v>0.69579999999999997</v>
      </c>
      <c r="L2242" s="1">
        <v>6566539</v>
      </c>
      <c r="M2242" s="1">
        <v>1356812148</v>
      </c>
      <c r="N2242" s="3">
        <v>193000000000</v>
      </c>
      <c r="O2242" s="3">
        <v>193000000000</v>
      </c>
    </row>
    <row r="2243" spans="1:15" x14ac:dyDescent="0.15">
      <c r="A2243" s="2">
        <v>40513</v>
      </c>
      <c r="B2243" s="1">
        <v>202.4</v>
      </c>
      <c r="C2243" s="1">
        <v>208</v>
      </c>
      <c r="D2243" s="1">
        <v>200.02</v>
      </c>
      <c r="E2243" s="1">
        <v>203</v>
      </c>
      <c r="F2243" s="1">
        <v>204.81</v>
      </c>
      <c r="G2243" s="1">
        <v>-2.41</v>
      </c>
      <c r="H2243" s="4">
        <f t="shared" si="87"/>
        <v>-1.1767000000000001E-2</v>
      </c>
      <c r="I2243" s="1">
        <v>-1.1767000000000001</v>
      </c>
      <c r="J2243" s="4">
        <f t="shared" si="88"/>
        <v>4.0280000000000003E-3</v>
      </c>
      <c r="K2243" s="1">
        <v>0.40279999999999999</v>
      </c>
      <c r="L2243" s="1">
        <v>3801622</v>
      </c>
      <c r="M2243" s="1">
        <v>773495042</v>
      </c>
      <c r="N2243" s="3">
        <v>191000000000</v>
      </c>
      <c r="O2243" s="3">
        <v>191000000000</v>
      </c>
    </row>
    <row r="2244" spans="1:15" x14ac:dyDescent="0.15">
      <c r="A2244" s="2">
        <v>40514</v>
      </c>
      <c r="B2244" s="1">
        <v>198.17</v>
      </c>
      <c r="C2244" s="1">
        <v>206</v>
      </c>
      <c r="D2244" s="1">
        <v>197.91</v>
      </c>
      <c r="E2244" s="1">
        <v>204.2</v>
      </c>
      <c r="F2244" s="1">
        <v>202.4</v>
      </c>
      <c r="G2244" s="1">
        <v>-4.2300000000000004</v>
      </c>
      <c r="H2244" s="4">
        <f t="shared" si="87"/>
        <v>-2.0899000000000001E-2</v>
      </c>
      <c r="I2244" s="1">
        <v>-2.0899000000000001</v>
      </c>
      <c r="J2244" s="4">
        <f t="shared" si="88"/>
        <v>4.5500000000000002E-3</v>
      </c>
      <c r="K2244" s="1">
        <v>0.45500000000000002</v>
      </c>
      <c r="L2244" s="1">
        <v>4294009</v>
      </c>
      <c r="M2244" s="1">
        <v>864862808</v>
      </c>
      <c r="N2244" s="3">
        <v>187000000000</v>
      </c>
      <c r="O2244" s="3">
        <v>187000000000</v>
      </c>
    </row>
    <row r="2245" spans="1:15" x14ac:dyDescent="0.15">
      <c r="A2245" s="2">
        <v>40515</v>
      </c>
      <c r="B2245" s="1">
        <v>199.79</v>
      </c>
      <c r="C2245" s="1">
        <v>203.49</v>
      </c>
      <c r="D2245" s="1">
        <v>197.7</v>
      </c>
      <c r="E2245" s="1">
        <v>198</v>
      </c>
      <c r="F2245" s="1">
        <v>198.17</v>
      </c>
      <c r="G2245" s="1">
        <v>1.62</v>
      </c>
      <c r="H2245" s="4">
        <f t="shared" si="87"/>
        <v>8.175E-3</v>
      </c>
      <c r="I2245" s="1">
        <v>0.8175</v>
      </c>
      <c r="J2245" s="4">
        <f t="shared" si="88"/>
        <v>4.5599999999999998E-3</v>
      </c>
      <c r="K2245" s="1">
        <v>0.45600000000000002</v>
      </c>
      <c r="L2245" s="1">
        <v>4303732</v>
      </c>
      <c r="M2245" s="1">
        <v>863905870</v>
      </c>
      <c r="N2245" s="3">
        <v>189000000000</v>
      </c>
      <c r="O2245" s="3">
        <v>189000000000</v>
      </c>
    </row>
    <row r="2246" spans="1:15" x14ac:dyDescent="0.15">
      <c r="A2246" s="2">
        <v>40518</v>
      </c>
      <c r="B2246" s="1">
        <v>193.02</v>
      </c>
      <c r="C2246" s="1">
        <v>202</v>
      </c>
      <c r="D2246" s="1">
        <v>190.11</v>
      </c>
      <c r="E2246" s="1">
        <v>199.85</v>
      </c>
      <c r="F2246" s="1">
        <v>199.79</v>
      </c>
      <c r="G2246" s="1">
        <v>-6.77</v>
      </c>
      <c r="H2246" s="4">
        <f t="shared" si="87"/>
        <v>-3.3885999999999999E-2</v>
      </c>
      <c r="I2246" s="1">
        <v>-3.3885999999999998</v>
      </c>
      <c r="J2246" s="4">
        <f t="shared" si="88"/>
        <v>4.5859999999999998E-3</v>
      </c>
      <c r="K2246" s="1">
        <v>0.45860000000000001</v>
      </c>
      <c r="L2246" s="1">
        <v>4328158</v>
      </c>
      <c r="M2246" s="1">
        <v>839963278</v>
      </c>
      <c r="N2246" s="3">
        <v>182000000000</v>
      </c>
      <c r="O2246" s="3">
        <v>182000000000</v>
      </c>
    </row>
    <row r="2247" spans="1:15" x14ac:dyDescent="0.15">
      <c r="A2247" s="2">
        <v>40519</v>
      </c>
      <c r="B2247" s="1">
        <v>197.56</v>
      </c>
      <c r="C2247" s="1">
        <v>198.8</v>
      </c>
      <c r="D2247" s="1">
        <v>189.86</v>
      </c>
      <c r="E2247" s="1">
        <v>191.89</v>
      </c>
      <c r="F2247" s="1">
        <v>193.02</v>
      </c>
      <c r="G2247" s="1">
        <v>4.54</v>
      </c>
      <c r="H2247" s="4">
        <f t="shared" si="87"/>
        <v>2.3521E-2</v>
      </c>
      <c r="I2247" s="1">
        <v>2.3521000000000001</v>
      </c>
      <c r="J2247" s="4">
        <f t="shared" si="88"/>
        <v>3.3700000000000002E-3</v>
      </c>
      <c r="K2247" s="1">
        <v>0.33700000000000002</v>
      </c>
      <c r="L2247" s="1">
        <v>3180480</v>
      </c>
      <c r="M2247" s="1">
        <v>621615004</v>
      </c>
      <c r="N2247" s="3">
        <v>186000000000</v>
      </c>
      <c r="O2247" s="3">
        <v>186000000000</v>
      </c>
    </row>
    <row r="2248" spans="1:15" x14ac:dyDescent="0.15">
      <c r="A2248" s="2">
        <v>40520</v>
      </c>
      <c r="B2248" s="1">
        <v>196.18</v>
      </c>
      <c r="C2248" s="1">
        <v>201.8</v>
      </c>
      <c r="D2248" s="1">
        <v>196.01</v>
      </c>
      <c r="E2248" s="1">
        <v>197.5</v>
      </c>
      <c r="F2248" s="1">
        <v>197.56</v>
      </c>
      <c r="G2248" s="1">
        <v>-1.38</v>
      </c>
      <c r="H2248" s="4">
        <f t="shared" si="87"/>
        <v>-6.9849999999999999E-3</v>
      </c>
      <c r="I2248" s="1">
        <v>-0.69850000000000001</v>
      </c>
      <c r="J2248" s="4">
        <f t="shared" si="88"/>
        <v>3.0020000000000003E-3</v>
      </c>
      <c r="K2248" s="1">
        <v>0.30020000000000002</v>
      </c>
      <c r="L2248" s="1">
        <v>2833468</v>
      </c>
      <c r="M2248" s="1">
        <v>564539229</v>
      </c>
      <c r="N2248" s="3">
        <v>185000000000</v>
      </c>
      <c r="O2248" s="3">
        <v>185000000000</v>
      </c>
    </row>
    <row r="2249" spans="1:15" x14ac:dyDescent="0.15">
      <c r="A2249" s="2">
        <v>40521</v>
      </c>
      <c r="B2249" s="1">
        <v>195.26</v>
      </c>
      <c r="C2249" s="1">
        <v>196.78</v>
      </c>
      <c r="D2249" s="1">
        <v>192.3</v>
      </c>
      <c r="E2249" s="1">
        <v>195.99</v>
      </c>
      <c r="F2249" s="1">
        <v>196.18</v>
      </c>
      <c r="G2249" s="1">
        <v>-0.92</v>
      </c>
      <c r="H2249" s="4">
        <f t="shared" si="87"/>
        <v>-4.6899999999999997E-3</v>
      </c>
      <c r="I2249" s="1">
        <v>-0.46899999999999997</v>
      </c>
      <c r="J2249" s="4">
        <f t="shared" si="88"/>
        <v>2.5919999999999997E-3</v>
      </c>
      <c r="K2249" s="1">
        <v>0.25919999999999999</v>
      </c>
      <c r="L2249" s="1">
        <v>2446140</v>
      </c>
      <c r="M2249" s="1">
        <v>474949022</v>
      </c>
      <c r="N2249" s="3">
        <v>184000000000</v>
      </c>
      <c r="O2249" s="3">
        <v>184000000000</v>
      </c>
    </row>
    <row r="2250" spans="1:15" x14ac:dyDescent="0.15">
      <c r="A2250" s="2">
        <v>40522</v>
      </c>
      <c r="B2250" s="1">
        <v>197.72</v>
      </c>
      <c r="C2250" s="1">
        <v>198.88</v>
      </c>
      <c r="D2250" s="1">
        <v>191</v>
      </c>
      <c r="E2250" s="1">
        <v>193.35</v>
      </c>
      <c r="F2250" s="1">
        <v>195.26</v>
      </c>
      <c r="G2250" s="1">
        <v>2.46</v>
      </c>
      <c r="H2250" s="4">
        <f t="shared" ref="H2250:H2313" si="89">I2250/100</f>
        <v>1.2599000000000001E-2</v>
      </c>
      <c r="I2250" s="1">
        <v>1.2599</v>
      </c>
      <c r="J2250" s="4">
        <f t="shared" si="88"/>
        <v>4.1939999999999998E-3</v>
      </c>
      <c r="K2250" s="1">
        <v>0.4194</v>
      </c>
      <c r="L2250" s="1">
        <v>3958731</v>
      </c>
      <c r="M2250" s="1">
        <v>766519126</v>
      </c>
      <c r="N2250" s="3">
        <v>187000000000</v>
      </c>
      <c r="O2250" s="3">
        <v>187000000000</v>
      </c>
    </row>
    <row r="2251" spans="1:15" x14ac:dyDescent="0.15">
      <c r="A2251" s="2">
        <v>40525</v>
      </c>
      <c r="B2251" s="1">
        <v>196.99</v>
      </c>
      <c r="C2251" s="1">
        <v>197.5</v>
      </c>
      <c r="D2251" s="1">
        <v>193.5</v>
      </c>
      <c r="E2251" s="1">
        <v>197.5</v>
      </c>
      <c r="F2251" s="1">
        <v>197.72</v>
      </c>
      <c r="G2251" s="1">
        <v>-0.73</v>
      </c>
      <c r="H2251" s="4">
        <f t="shared" si="89"/>
        <v>-3.6919999999999995E-3</v>
      </c>
      <c r="I2251" s="1">
        <v>-0.36919999999999997</v>
      </c>
      <c r="J2251" s="4">
        <f t="shared" si="88"/>
        <v>6.208E-3</v>
      </c>
      <c r="K2251" s="1">
        <v>0.62080000000000002</v>
      </c>
      <c r="L2251" s="1">
        <v>5859283</v>
      </c>
      <c r="M2251" s="1">
        <v>1144043372</v>
      </c>
      <c r="N2251" s="3">
        <v>186000000000</v>
      </c>
      <c r="O2251" s="3">
        <v>186000000000</v>
      </c>
    </row>
    <row r="2252" spans="1:15" x14ac:dyDescent="0.15">
      <c r="A2252" s="2">
        <v>40526</v>
      </c>
      <c r="B2252" s="1">
        <v>197.91</v>
      </c>
      <c r="C2252" s="1">
        <v>201.5</v>
      </c>
      <c r="D2252" s="1">
        <v>196.8</v>
      </c>
      <c r="E2252" s="1">
        <v>197.31</v>
      </c>
      <c r="F2252" s="1">
        <v>196.99</v>
      </c>
      <c r="G2252" s="1">
        <v>0.92</v>
      </c>
      <c r="H2252" s="4">
        <f t="shared" si="89"/>
        <v>4.6700000000000005E-3</v>
      </c>
      <c r="I2252" s="1">
        <v>0.46700000000000003</v>
      </c>
      <c r="J2252" s="4">
        <f t="shared" si="88"/>
        <v>6.5209999999999999E-3</v>
      </c>
      <c r="K2252" s="1">
        <v>0.65210000000000001</v>
      </c>
      <c r="L2252" s="1">
        <v>6154272</v>
      </c>
      <c r="M2252" s="1">
        <v>1224103219</v>
      </c>
      <c r="N2252" s="3">
        <v>187000000000</v>
      </c>
      <c r="O2252" s="3">
        <v>187000000000</v>
      </c>
    </row>
    <row r="2253" spans="1:15" x14ac:dyDescent="0.15">
      <c r="A2253" s="2">
        <v>40527</v>
      </c>
      <c r="B2253" s="1">
        <v>200.7</v>
      </c>
      <c r="C2253" s="1">
        <v>203.33</v>
      </c>
      <c r="D2253" s="1">
        <v>198</v>
      </c>
      <c r="E2253" s="1">
        <v>198</v>
      </c>
      <c r="F2253" s="1">
        <v>197.91</v>
      </c>
      <c r="G2253" s="1">
        <v>2.79</v>
      </c>
      <c r="H2253" s="4">
        <f t="shared" si="89"/>
        <v>1.4097E-2</v>
      </c>
      <c r="I2253" s="1">
        <v>1.4097</v>
      </c>
      <c r="J2253" s="4">
        <f t="shared" si="88"/>
        <v>5.0249999999999991E-3</v>
      </c>
      <c r="K2253" s="1">
        <v>0.50249999999999995</v>
      </c>
      <c r="L2253" s="1">
        <v>4742380</v>
      </c>
      <c r="M2253" s="1">
        <v>953073582</v>
      </c>
      <c r="N2253" s="3">
        <v>189000000000</v>
      </c>
      <c r="O2253" s="3">
        <v>189000000000</v>
      </c>
    </row>
    <row r="2254" spans="1:15" x14ac:dyDescent="0.15">
      <c r="A2254" s="2">
        <v>40528</v>
      </c>
      <c r="B2254" s="1">
        <v>206.98</v>
      </c>
      <c r="C2254" s="1">
        <v>212.5</v>
      </c>
      <c r="D2254" s="1">
        <v>206.5</v>
      </c>
      <c r="E2254" s="1">
        <v>211.99</v>
      </c>
      <c r="F2254" s="1">
        <v>200.7</v>
      </c>
      <c r="G2254" s="1">
        <v>6.28</v>
      </c>
      <c r="H2254" s="4">
        <f t="shared" si="89"/>
        <v>3.1289999999999998E-2</v>
      </c>
      <c r="I2254" s="1">
        <v>3.129</v>
      </c>
      <c r="J2254" s="4">
        <f t="shared" si="88"/>
        <v>7.0799999999999995E-3</v>
      </c>
      <c r="K2254" s="1">
        <v>0.70799999999999996</v>
      </c>
      <c r="L2254" s="1">
        <v>6681758</v>
      </c>
      <c r="M2254" s="1">
        <v>1396868342</v>
      </c>
      <c r="N2254" s="3">
        <v>195000000000</v>
      </c>
      <c r="O2254" s="3">
        <v>195000000000</v>
      </c>
    </row>
    <row r="2255" spans="1:15" x14ac:dyDescent="0.15">
      <c r="A2255" s="2">
        <v>40529</v>
      </c>
      <c r="B2255" s="1">
        <v>204.42</v>
      </c>
      <c r="C2255" s="1">
        <v>209.2</v>
      </c>
      <c r="D2255" s="1">
        <v>203.81</v>
      </c>
      <c r="E2255" s="1">
        <v>208</v>
      </c>
      <c r="F2255" s="1">
        <v>206.98</v>
      </c>
      <c r="G2255" s="1">
        <v>-2.56</v>
      </c>
      <c r="H2255" s="4">
        <f t="shared" si="89"/>
        <v>-1.2367999999999999E-2</v>
      </c>
      <c r="I2255" s="1">
        <v>-1.2367999999999999</v>
      </c>
      <c r="J2255" s="4">
        <f t="shared" si="88"/>
        <v>5.4850000000000003E-3</v>
      </c>
      <c r="K2255" s="1">
        <v>0.54849999999999999</v>
      </c>
      <c r="L2255" s="1">
        <v>5176982</v>
      </c>
      <c r="M2255" s="1">
        <v>1060471130</v>
      </c>
      <c r="N2255" s="3">
        <v>193000000000</v>
      </c>
      <c r="O2255" s="3">
        <v>193000000000</v>
      </c>
    </row>
    <row r="2256" spans="1:15" x14ac:dyDescent="0.15">
      <c r="A2256" s="2">
        <v>40532</v>
      </c>
      <c r="B2256" s="1">
        <v>197.38</v>
      </c>
      <c r="C2256" s="1">
        <v>206.66</v>
      </c>
      <c r="D2256" s="1">
        <v>194</v>
      </c>
      <c r="E2256" s="1">
        <v>205.98</v>
      </c>
      <c r="F2256" s="1">
        <v>204.42</v>
      </c>
      <c r="G2256" s="1">
        <v>-7.04</v>
      </c>
      <c r="H2256" s="4">
        <f t="shared" si="89"/>
        <v>-3.4439000000000004E-2</v>
      </c>
      <c r="I2256" s="1">
        <v>-3.4439000000000002</v>
      </c>
      <c r="J2256" s="4">
        <f t="shared" si="88"/>
        <v>7.2640000000000005E-3</v>
      </c>
      <c r="K2256" s="1">
        <v>0.72640000000000005</v>
      </c>
      <c r="L2256" s="1">
        <v>6855725</v>
      </c>
      <c r="M2256" s="1">
        <v>1361002093</v>
      </c>
      <c r="N2256" s="3">
        <v>186000000000</v>
      </c>
      <c r="O2256" s="3">
        <v>186000000000</v>
      </c>
    </row>
    <row r="2257" spans="1:15" x14ac:dyDescent="0.15">
      <c r="A2257" s="2">
        <v>40533</v>
      </c>
      <c r="B2257" s="1">
        <v>194</v>
      </c>
      <c r="C2257" s="1">
        <v>197.61</v>
      </c>
      <c r="D2257" s="1">
        <v>193.01</v>
      </c>
      <c r="E2257" s="1">
        <v>197.35</v>
      </c>
      <c r="F2257" s="1">
        <v>197.38</v>
      </c>
      <c r="G2257" s="1">
        <v>-3.38</v>
      </c>
      <c r="H2257" s="4">
        <f t="shared" si="89"/>
        <v>-1.7124E-2</v>
      </c>
      <c r="I2257" s="1">
        <v>-1.7123999999999999</v>
      </c>
      <c r="J2257" s="4">
        <f t="shared" si="88"/>
        <v>6.2890000000000003E-3</v>
      </c>
      <c r="K2257" s="1">
        <v>0.62890000000000001</v>
      </c>
      <c r="L2257" s="1">
        <v>5935942</v>
      </c>
      <c r="M2257" s="1">
        <v>1153389514</v>
      </c>
      <c r="N2257" s="3">
        <v>183000000000</v>
      </c>
      <c r="O2257" s="3">
        <v>183000000000</v>
      </c>
    </row>
    <row r="2258" spans="1:15" x14ac:dyDescent="0.15">
      <c r="A2258" s="2">
        <v>40534</v>
      </c>
      <c r="B2258" s="1">
        <v>190.95</v>
      </c>
      <c r="C2258" s="1">
        <v>194.49</v>
      </c>
      <c r="D2258" s="1">
        <v>190</v>
      </c>
      <c r="E2258" s="1">
        <v>194.07</v>
      </c>
      <c r="F2258" s="1">
        <v>194</v>
      </c>
      <c r="G2258" s="1">
        <v>-3.05</v>
      </c>
      <c r="H2258" s="4">
        <f t="shared" si="89"/>
        <v>-1.5722E-2</v>
      </c>
      <c r="I2258" s="1">
        <v>-1.5722</v>
      </c>
      <c r="J2258" s="4">
        <f t="shared" si="88"/>
        <v>4.6779999999999999E-3</v>
      </c>
      <c r="K2258" s="1">
        <v>0.46779999999999999</v>
      </c>
      <c r="L2258" s="1">
        <v>4415122</v>
      </c>
      <c r="M2258" s="1">
        <v>845830946</v>
      </c>
      <c r="N2258" s="3">
        <v>180000000000</v>
      </c>
      <c r="O2258" s="3">
        <v>180000000000</v>
      </c>
    </row>
    <row r="2259" spans="1:15" x14ac:dyDescent="0.15">
      <c r="A2259" s="2">
        <v>40535</v>
      </c>
      <c r="B2259" s="1">
        <v>190.71</v>
      </c>
      <c r="C2259" s="1">
        <v>192.7</v>
      </c>
      <c r="D2259" s="1">
        <v>190</v>
      </c>
      <c r="E2259" s="1">
        <v>190.85</v>
      </c>
      <c r="F2259" s="1">
        <v>190.95</v>
      </c>
      <c r="G2259" s="1">
        <v>-0.24</v>
      </c>
      <c r="H2259" s="4">
        <f t="shared" si="89"/>
        <v>-1.2570000000000001E-3</v>
      </c>
      <c r="I2259" s="1">
        <v>-0.12570000000000001</v>
      </c>
      <c r="J2259" s="4">
        <f t="shared" si="88"/>
        <v>3.4689999999999999E-3</v>
      </c>
      <c r="K2259" s="1">
        <v>0.34689999999999999</v>
      </c>
      <c r="L2259" s="1">
        <v>3274389</v>
      </c>
      <c r="M2259" s="1">
        <v>626262013</v>
      </c>
      <c r="N2259" s="3">
        <v>180000000000</v>
      </c>
      <c r="O2259" s="3">
        <v>180000000000</v>
      </c>
    </row>
    <row r="2260" spans="1:15" x14ac:dyDescent="0.15">
      <c r="A2260" s="2">
        <v>40536</v>
      </c>
      <c r="B2260" s="1">
        <v>188.72</v>
      </c>
      <c r="C2260" s="1">
        <v>190.91</v>
      </c>
      <c r="D2260" s="1">
        <v>187</v>
      </c>
      <c r="E2260" s="1">
        <v>190.71</v>
      </c>
      <c r="F2260" s="1">
        <v>190.71</v>
      </c>
      <c r="G2260" s="1">
        <v>-1.99</v>
      </c>
      <c r="H2260" s="4">
        <f t="shared" si="89"/>
        <v>-1.0435000000000002E-2</v>
      </c>
      <c r="I2260" s="1">
        <v>-1.0435000000000001</v>
      </c>
      <c r="J2260" s="4">
        <f t="shared" si="88"/>
        <v>3.1159999999999998E-3</v>
      </c>
      <c r="K2260" s="1">
        <v>0.31159999999999999</v>
      </c>
      <c r="L2260" s="1">
        <v>2940852</v>
      </c>
      <c r="M2260" s="1">
        <v>553596991</v>
      </c>
      <c r="N2260" s="3">
        <v>178000000000</v>
      </c>
      <c r="O2260" s="3">
        <v>178000000000</v>
      </c>
    </row>
    <row r="2261" spans="1:15" x14ac:dyDescent="0.15">
      <c r="A2261" s="2">
        <v>40539</v>
      </c>
      <c r="B2261" s="1">
        <v>182.99</v>
      </c>
      <c r="C2261" s="1">
        <v>189.99</v>
      </c>
      <c r="D2261" s="1">
        <v>182.31</v>
      </c>
      <c r="E2261" s="1">
        <v>189</v>
      </c>
      <c r="F2261" s="1">
        <v>188.72</v>
      </c>
      <c r="G2261" s="1">
        <v>-5.73</v>
      </c>
      <c r="H2261" s="4">
        <f t="shared" si="89"/>
        <v>-3.0362E-2</v>
      </c>
      <c r="I2261" s="1">
        <v>-3.0362</v>
      </c>
      <c r="J2261" s="4">
        <f t="shared" si="88"/>
        <v>4.7939999999999997E-3</v>
      </c>
      <c r="K2261" s="1">
        <v>0.47939999999999999</v>
      </c>
      <c r="L2261" s="1">
        <v>4524640</v>
      </c>
      <c r="M2261" s="1">
        <v>844631482</v>
      </c>
      <c r="N2261" s="3">
        <v>173000000000</v>
      </c>
      <c r="O2261" s="3">
        <v>173000000000</v>
      </c>
    </row>
    <row r="2262" spans="1:15" x14ac:dyDescent="0.15">
      <c r="A2262" s="2">
        <v>40540</v>
      </c>
      <c r="B2262" s="1">
        <v>183.26</v>
      </c>
      <c r="C2262" s="1">
        <v>186.6</v>
      </c>
      <c r="D2262" s="1">
        <v>177.4</v>
      </c>
      <c r="E2262" s="1">
        <v>183</v>
      </c>
      <c r="F2262" s="1">
        <v>182.99</v>
      </c>
      <c r="G2262" s="1">
        <v>0.27</v>
      </c>
      <c r="H2262" s="4">
        <f t="shared" si="89"/>
        <v>1.475E-3</v>
      </c>
      <c r="I2262" s="1">
        <v>0.14749999999999999</v>
      </c>
      <c r="J2262" s="4">
        <f t="shared" si="88"/>
        <v>5.1049999999999993E-3</v>
      </c>
      <c r="K2262" s="1">
        <v>0.51049999999999995</v>
      </c>
      <c r="L2262" s="1">
        <v>4817644</v>
      </c>
      <c r="M2262" s="1">
        <v>873676036</v>
      </c>
      <c r="N2262" s="3">
        <v>173000000000</v>
      </c>
      <c r="O2262" s="3">
        <v>173000000000</v>
      </c>
    </row>
    <row r="2263" spans="1:15" x14ac:dyDescent="0.15">
      <c r="A2263" s="2">
        <v>40541</v>
      </c>
      <c r="B2263" s="1">
        <v>186</v>
      </c>
      <c r="C2263" s="1">
        <v>186.07</v>
      </c>
      <c r="D2263" s="1">
        <v>182</v>
      </c>
      <c r="E2263" s="1">
        <v>183.1</v>
      </c>
      <c r="F2263" s="1">
        <v>183.26</v>
      </c>
      <c r="G2263" s="1">
        <v>2.74</v>
      </c>
      <c r="H2263" s="4">
        <f t="shared" si="89"/>
        <v>1.4951000000000001E-2</v>
      </c>
      <c r="I2263" s="1">
        <v>1.4951000000000001</v>
      </c>
      <c r="J2263" s="4">
        <f t="shared" si="88"/>
        <v>3.2810000000000001E-3</v>
      </c>
      <c r="K2263" s="1">
        <v>0.3281</v>
      </c>
      <c r="L2263" s="1">
        <v>3096760</v>
      </c>
      <c r="M2263" s="1">
        <v>569651391</v>
      </c>
      <c r="N2263" s="3">
        <v>176000000000</v>
      </c>
      <c r="O2263" s="3">
        <v>176000000000</v>
      </c>
    </row>
    <row r="2264" spans="1:15" x14ac:dyDescent="0.15">
      <c r="A2264" s="2">
        <v>40542</v>
      </c>
      <c r="B2264" s="1">
        <v>181.93</v>
      </c>
      <c r="C2264" s="1">
        <v>186.5</v>
      </c>
      <c r="D2264" s="1">
        <v>180.2</v>
      </c>
      <c r="E2264" s="1">
        <v>186.5</v>
      </c>
      <c r="F2264" s="1">
        <v>186</v>
      </c>
      <c r="G2264" s="1">
        <v>-4.07</v>
      </c>
      <c r="H2264" s="4">
        <f t="shared" si="89"/>
        <v>-2.1882000000000002E-2</v>
      </c>
      <c r="I2264" s="1">
        <v>-2.1882000000000001</v>
      </c>
      <c r="J2264" s="4">
        <f t="shared" si="88"/>
        <v>4.4260000000000002E-3</v>
      </c>
      <c r="K2264" s="1">
        <v>0.44259999999999999</v>
      </c>
      <c r="L2264" s="1">
        <v>4177468</v>
      </c>
      <c r="M2264" s="1">
        <v>760950273</v>
      </c>
      <c r="N2264" s="3">
        <v>172000000000</v>
      </c>
      <c r="O2264" s="3">
        <v>172000000000</v>
      </c>
    </row>
    <row r="2265" spans="1:15" x14ac:dyDescent="0.15">
      <c r="A2265" s="2">
        <v>40543</v>
      </c>
      <c r="B2265" s="1">
        <v>183.92</v>
      </c>
      <c r="C2265" s="1">
        <v>184.28</v>
      </c>
      <c r="D2265" s="1">
        <v>181.05</v>
      </c>
      <c r="E2265" s="1">
        <v>181.8</v>
      </c>
      <c r="F2265" s="1">
        <v>181.93</v>
      </c>
      <c r="G2265" s="1">
        <v>1.99</v>
      </c>
      <c r="H2265" s="4">
        <f t="shared" si="89"/>
        <v>1.0938000000000002E-2</v>
      </c>
      <c r="I2265" s="1">
        <v>1.0938000000000001</v>
      </c>
      <c r="J2265" s="4">
        <f t="shared" si="88"/>
        <v>4.8830000000000002E-3</v>
      </c>
      <c r="K2265" s="1">
        <v>0.48830000000000001</v>
      </c>
      <c r="L2265" s="1">
        <v>4608487</v>
      </c>
      <c r="M2265" s="1">
        <v>843075733</v>
      </c>
      <c r="N2265" s="3">
        <v>174000000000</v>
      </c>
      <c r="O2265" s="3">
        <v>174000000000</v>
      </c>
    </row>
    <row r="2266" spans="1:15" x14ac:dyDescent="0.15">
      <c r="A2266" s="2">
        <v>40547</v>
      </c>
      <c r="B2266" s="1">
        <v>185.5</v>
      </c>
      <c r="C2266" s="1">
        <v>187.9</v>
      </c>
      <c r="D2266" s="1">
        <v>182.6</v>
      </c>
      <c r="E2266" s="1">
        <v>186.9</v>
      </c>
      <c r="F2266" s="1">
        <v>183.92</v>
      </c>
      <c r="G2266" s="1">
        <v>1.58</v>
      </c>
      <c r="H2266" s="4">
        <f t="shared" si="89"/>
        <v>8.5909999999999997E-3</v>
      </c>
      <c r="I2266" s="1">
        <v>0.85909999999999997</v>
      </c>
      <c r="J2266" s="4">
        <f t="shared" si="88"/>
        <v>6.4059999999999994E-3</v>
      </c>
      <c r="K2266" s="1">
        <v>0.64059999999999995</v>
      </c>
      <c r="L2266" s="1">
        <v>6046226</v>
      </c>
      <c r="M2266" s="1">
        <v>1116558389</v>
      </c>
      <c r="N2266" s="3">
        <v>175000000000</v>
      </c>
      <c r="O2266" s="3">
        <v>175000000000</v>
      </c>
    </row>
    <row r="2267" spans="1:15" x14ac:dyDescent="0.15">
      <c r="A2267" s="2">
        <v>40548</v>
      </c>
      <c r="B2267" s="1">
        <v>181.08</v>
      </c>
      <c r="C2267" s="1">
        <v>185.4</v>
      </c>
      <c r="D2267" s="1">
        <v>180.5</v>
      </c>
      <c r="E2267" s="1">
        <v>184.9</v>
      </c>
      <c r="F2267" s="1">
        <v>185.5</v>
      </c>
      <c r="G2267" s="1">
        <v>-4.42</v>
      </c>
      <c r="H2267" s="4">
        <f t="shared" si="89"/>
        <v>-2.3826999999999997E-2</v>
      </c>
      <c r="I2267" s="1">
        <v>-2.3826999999999998</v>
      </c>
      <c r="J2267" s="4">
        <f t="shared" si="88"/>
        <v>6.1660000000000005E-3</v>
      </c>
      <c r="K2267" s="1">
        <v>0.61660000000000004</v>
      </c>
      <c r="L2267" s="1">
        <v>5819802</v>
      </c>
      <c r="M2267" s="1">
        <v>1064872709</v>
      </c>
      <c r="N2267" s="3">
        <v>171000000000</v>
      </c>
      <c r="O2267" s="3">
        <v>171000000000</v>
      </c>
    </row>
    <row r="2268" spans="1:15" x14ac:dyDescent="0.15">
      <c r="A2268" s="2">
        <v>40549</v>
      </c>
      <c r="B2268" s="1">
        <v>180.24</v>
      </c>
      <c r="C2268" s="1">
        <v>183.6</v>
      </c>
      <c r="D2268" s="1">
        <v>178.44</v>
      </c>
      <c r="E2268" s="1">
        <v>181.21</v>
      </c>
      <c r="F2268" s="1">
        <v>181.08</v>
      </c>
      <c r="G2268" s="1">
        <v>-0.84</v>
      </c>
      <c r="H2268" s="4">
        <f t="shared" si="89"/>
        <v>-4.6389999999999999E-3</v>
      </c>
      <c r="I2268" s="1">
        <v>-0.46389999999999998</v>
      </c>
      <c r="J2268" s="4">
        <f t="shared" si="88"/>
        <v>3.9820000000000003E-3</v>
      </c>
      <c r="K2268" s="1">
        <v>0.3982</v>
      </c>
      <c r="L2268" s="1">
        <v>3758456</v>
      </c>
      <c r="M2268" s="1">
        <v>677983969</v>
      </c>
      <c r="N2268" s="3">
        <v>170000000000</v>
      </c>
      <c r="O2268" s="3">
        <v>170000000000</v>
      </c>
    </row>
    <row r="2269" spans="1:15" x14ac:dyDescent="0.15">
      <c r="A2269" s="2">
        <v>40550</v>
      </c>
      <c r="B2269" s="1">
        <v>179.72</v>
      </c>
      <c r="C2269" s="1">
        <v>181.69</v>
      </c>
      <c r="D2269" s="1">
        <v>178.5</v>
      </c>
      <c r="E2269" s="1">
        <v>180.18</v>
      </c>
      <c r="F2269" s="1">
        <v>180.24</v>
      </c>
      <c r="G2269" s="1">
        <v>-0.52</v>
      </c>
      <c r="H2269" s="4">
        <f t="shared" si="89"/>
        <v>-2.885E-3</v>
      </c>
      <c r="I2269" s="1">
        <v>-0.28849999999999998</v>
      </c>
      <c r="J2269" s="4">
        <f t="shared" si="88"/>
        <v>3.235E-3</v>
      </c>
      <c r="K2269" s="1">
        <v>0.32350000000000001</v>
      </c>
      <c r="L2269" s="1">
        <v>3053380</v>
      </c>
      <c r="M2269" s="1">
        <v>548732363</v>
      </c>
      <c r="N2269" s="3">
        <v>170000000000</v>
      </c>
      <c r="O2269" s="3">
        <v>170000000000</v>
      </c>
    </row>
    <row r="2270" spans="1:15" x14ac:dyDescent="0.15">
      <c r="A2270" s="2">
        <v>40553</v>
      </c>
      <c r="B2270" s="1">
        <v>174.31</v>
      </c>
      <c r="C2270" s="1">
        <v>180.51</v>
      </c>
      <c r="D2270" s="1">
        <v>174.14</v>
      </c>
      <c r="E2270" s="1">
        <v>179.62</v>
      </c>
      <c r="F2270" s="1">
        <v>179.72</v>
      </c>
      <c r="G2270" s="1">
        <v>-5.41</v>
      </c>
      <c r="H2270" s="4">
        <f t="shared" si="89"/>
        <v>-3.0102000000000004E-2</v>
      </c>
      <c r="I2270" s="1">
        <v>-3.0102000000000002</v>
      </c>
      <c r="J2270" s="4">
        <f t="shared" si="88"/>
        <v>4.1089999999999998E-3</v>
      </c>
      <c r="K2270" s="1">
        <v>0.41089999999999999</v>
      </c>
      <c r="L2270" s="1">
        <v>3878483</v>
      </c>
      <c r="M2270" s="1">
        <v>687881571</v>
      </c>
      <c r="N2270" s="3">
        <v>165000000000</v>
      </c>
      <c r="O2270" s="3">
        <v>165000000000</v>
      </c>
    </row>
    <row r="2271" spans="1:15" x14ac:dyDescent="0.15">
      <c r="A2271" s="2">
        <v>40554</v>
      </c>
      <c r="B2271" s="1">
        <v>173.56</v>
      </c>
      <c r="C2271" s="1">
        <v>175.5</v>
      </c>
      <c r="D2271" s="1">
        <v>171.21</v>
      </c>
      <c r="E2271" s="1">
        <v>173.68</v>
      </c>
      <c r="F2271" s="1">
        <v>174.31</v>
      </c>
      <c r="G2271" s="1">
        <v>-0.75</v>
      </c>
      <c r="H2271" s="4">
        <f t="shared" si="89"/>
        <v>-4.3030000000000004E-3</v>
      </c>
      <c r="I2271" s="1">
        <v>-0.43030000000000002</v>
      </c>
      <c r="J2271" s="4">
        <f t="shared" si="88"/>
        <v>4.8019999999999998E-3</v>
      </c>
      <c r="K2271" s="1">
        <v>0.48020000000000002</v>
      </c>
      <c r="L2271" s="1">
        <v>4532210</v>
      </c>
      <c r="M2271" s="1">
        <v>787943021</v>
      </c>
      <c r="N2271" s="3">
        <v>164000000000</v>
      </c>
      <c r="O2271" s="3">
        <v>164000000000</v>
      </c>
    </row>
    <row r="2272" spans="1:15" x14ac:dyDescent="0.15">
      <c r="A2272" s="2">
        <v>40555</v>
      </c>
      <c r="B2272" s="1">
        <v>174.47</v>
      </c>
      <c r="C2272" s="1">
        <v>176</v>
      </c>
      <c r="D2272" s="1">
        <v>172.41</v>
      </c>
      <c r="E2272" s="1">
        <v>174.1</v>
      </c>
      <c r="F2272" s="1">
        <v>173.56</v>
      </c>
      <c r="G2272" s="1">
        <v>0.91</v>
      </c>
      <c r="H2272" s="4">
        <f t="shared" si="89"/>
        <v>5.2430000000000003E-3</v>
      </c>
      <c r="I2272" s="1">
        <v>0.52429999999999999</v>
      </c>
      <c r="J2272" s="4">
        <f t="shared" si="88"/>
        <v>3.3189999999999999E-3</v>
      </c>
      <c r="K2272" s="1">
        <v>0.33189999999999997</v>
      </c>
      <c r="L2272" s="1">
        <v>3132325</v>
      </c>
      <c r="M2272" s="1">
        <v>546334112</v>
      </c>
      <c r="N2272" s="3">
        <v>165000000000</v>
      </c>
      <c r="O2272" s="3">
        <v>165000000000</v>
      </c>
    </row>
    <row r="2273" spans="1:15" x14ac:dyDescent="0.15">
      <c r="A2273" s="2">
        <v>40556</v>
      </c>
      <c r="B2273" s="1">
        <v>179.49</v>
      </c>
      <c r="C2273" s="1">
        <v>181</v>
      </c>
      <c r="D2273" s="1">
        <v>174.49</v>
      </c>
      <c r="E2273" s="1">
        <v>175.5</v>
      </c>
      <c r="F2273" s="1">
        <v>174.47</v>
      </c>
      <c r="G2273" s="1">
        <v>5.0199999999999996</v>
      </c>
      <c r="H2273" s="4">
        <f t="shared" si="89"/>
        <v>2.8773E-2</v>
      </c>
      <c r="I2273" s="1">
        <v>2.8773</v>
      </c>
      <c r="J2273" s="4">
        <f t="shared" si="88"/>
        <v>4.3800000000000002E-3</v>
      </c>
      <c r="K2273" s="1">
        <v>0.438</v>
      </c>
      <c r="L2273" s="1">
        <v>4134174</v>
      </c>
      <c r="M2273" s="1">
        <v>740207616</v>
      </c>
      <c r="N2273" s="3">
        <v>169000000000</v>
      </c>
      <c r="O2273" s="3">
        <v>169000000000</v>
      </c>
    </row>
    <row r="2274" spans="1:15" x14ac:dyDescent="0.15">
      <c r="A2274" s="2">
        <v>40557</v>
      </c>
      <c r="B2274" s="1">
        <v>180.19</v>
      </c>
      <c r="C2274" s="1">
        <v>181.21</v>
      </c>
      <c r="D2274" s="1">
        <v>177.3</v>
      </c>
      <c r="E2274" s="1">
        <v>178.95</v>
      </c>
      <c r="F2274" s="1">
        <v>179.49</v>
      </c>
      <c r="G2274" s="1">
        <v>0.7</v>
      </c>
      <c r="H2274" s="4">
        <f t="shared" si="89"/>
        <v>3.9000000000000003E-3</v>
      </c>
      <c r="I2274" s="1">
        <v>0.39</v>
      </c>
      <c r="J2274" s="4">
        <f t="shared" si="88"/>
        <v>2.7309999999999999E-3</v>
      </c>
      <c r="K2274" s="1">
        <v>0.27310000000000001</v>
      </c>
      <c r="L2274" s="1">
        <v>2577266</v>
      </c>
      <c r="M2274" s="1">
        <v>461741103</v>
      </c>
      <c r="N2274" s="3">
        <v>170000000000</v>
      </c>
      <c r="O2274" s="3">
        <v>170000000000</v>
      </c>
    </row>
    <row r="2275" spans="1:15" x14ac:dyDescent="0.15">
      <c r="A2275" s="2">
        <v>40560</v>
      </c>
      <c r="B2275" s="1">
        <v>175.59</v>
      </c>
      <c r="C2275" s="1">
        <v>182.2</v>
      </c>
      <c r="D2275" s="1">
        <v>175.02</v>
      </c>
      <c r="E2275" s="1">
        <v>179.7</v>
      </c>
      <c r="F2275" s="1">
        <v>180.19</v>
      </c>
      <c r="G2275" s="1">
        <v>-4.5999999999999996</v>
      </c>
      <c r="H2275" s="4">
        <f t="shared" si="89"/>
        <v>-2.5529000000000003E-2</v>
      </c>
      <c r="I2275" s="1">
        <v>-2.5529000000000002</v>
      </c>
      <c r="J2275" s="4">
        <f t="shared" si="88"/>
        <v>3.9709999999999997E-3</v>
      </c>
      <c r="K2275" s="1">
        <v>0.39710000000000001</v>
      </c>
      <c r="L2275" s="1">
        <v>3747516</v>
      </c>
      <c r="M2275" s="1">
        <v>673586235</v>
      </c>
      <c r="N2275" s="3">
        <v>166000000000</v>
      </c>
      <c r="O2275" s="3">
        <v>166000000000</v>
      </c>
    </row>
    <row r="2276" spans="1:15" x14ac:dyDescent="0.15">
      <c r="A2276" s="2">
        <v>40561</v>
      </c>
      <c r="B2276" s="1">
        <v>182.56</v>
      </c>
      <c r="C2276" s="1">
        <v>182.61</v>
      </c>
      <c r="D2276" s="1">
        <v>173.99</v>
      </c>
      <c r="E2276" s="1">
        <v>175.1</v>
      </c>
      <c r="F2276" s="1">
        <v>175.59</v>
      </c>
      <c r="G2276" s="1">
        <v>6.97</v>
      </c>
      <c r="H2276" s="4">
        <f t="shared" si="89"/>
        <v>3.9695000000000001E-2</v>
      </c>
      <c r="I2276" s="1">
        <v>3.9695</v>
      </c>
      <c r="J2276" s="4">
        <f t="shared" si="88"/>
        <v>4.3400000000000001E-3</v>
      </c>
      <c r="K2276" s="1">
        <v>0.434</v>
      </c>
      <c r="L2276" s="1">
        <v>4096235</v>
      </c>
      <c r="M2276" s="1">
        <v>738283975</v>
      </c>
      <c r="N2276" s="3">
        <v>172000000000</v>
      </c>
      <c r="O2276" s="3">
        <v>172000000000</v>
      </c>
    </row>
    <row r="2277" spans="1:15" x14ac:dyDescent="0.15">
      <c r="A2277" s="2">
        <v>40562</v>
      </c>
      <c r="B2277" s="1">
        <v>182.83</v>
      </c>
      <c r="C2277" s="1">
        <v>183.57</v>
      </c>
      <c r="D2277" s="1">
        <v>181.11</v>
      </c>
      <c r="E2277" s="1">
        <v>182.56</v>
      </c>
      <c r="F2277" s="1">
        <v>182.56</v>
      </c>
      <c r="G2277" s="1">
        <v>0.27</v>
      </c>
      <c r="H2277" s="4">
        <f t="shared" si="89"/>
        <v>1.4790000000000001E-3</v>
      </c>
      <c r="I2277" s="1">
        <v>0.1479</v>
      </c>
      <c r="J2277" s="4">
        <f t="shared" si="88"/>
        <v>2.7760000000000003E-3</v>
      </c>
      <c r="K2277" s="1">
        <v>0.27760000000000001</v>
      </c>
      <c r="L2277" s="1">
        <v>2619867</v>
      </c>
      <c r="M2277" s="1">
        <v>478032606</v>
      </c>
      <c r="N2277" s="3">
        <v>173000000000</v>
      </c>
      <c r="O2277" s="3">
        <v>173000000000</v>
      </c>
    </row>
    <row r="2278" spans="1:15" x14ac:dyDescent="0.15">
      <c r="A2278" s="2">
        <v>40563</v>
      </c>
      <c r="B2278" s="1">
        <v>180.07</v>
      </c>
      <c r="C2278" s="1">
        <v>183.99</v>
      </c>
      <c r="D2278" s="1">
        <v>178.25</v>
      </c>
      <c r="E2278" s="1">
        <v>182.3</v>
      </c>
      <c r="F2278" s="1">
        <v>182.83</v>
      </c>
      <c r="G2278" s="1">
        <v>-2.76</v>
      </c>
      <c r="H2278" s="4">
        <f t="shared" si="89"/>
        <v>-1.5096E-2</v>
      </c>
      <c r="I2278" s="1">
        <v>-1.5096000000000001</v>
      </c>
      <c r="J2278" s="4">
        <f t="shared" si="88"/>
        <v>2.5979999999999996E-3</v>
      </c>
      <c r="K2278" s="1">
        <v>0.25979999999999998</v>
      </c>
      <c r="L2278" s="1">
        <v>2452305</v>
      </c>
      <c r="M2278" s="1">
        <v>444085191</v>
      </c>
      <c r="N2278" s="3">
        <v>170000000000</v>
      </c>
      <c r="O2278" s="3">
        <v>170000000000</v>
      </c>
    </row>
    <row r="2279" spans="1:15" x14ac:dyDescent="0.15">
      <c r="A2279" s="2">
        <v>40564</v>
      </c>
      <c r="B2279" s="1">
        <v>175.89</v>
      </c>
      <c r="C2279" s="1">
        <v>181.5</v>
      </c>
      <c r="D2279" s="1">
        <v>175.66</v>
      </c>
      <c r="E2279" s="1">
        <v>179.8</v>
      </c>
      <c r="F2279" s="1">
        <v>180.07</v>
      </c>
      <c r="G2279" s="1">
        <v>-4.18</v>
      </c>
      <c r="H2279" s="4">
        <f t="shared" si="89"/>
        <v>-2.3212999999999998E-2</v>
      </c>
      <c r="I2279" s="1">
        <v>-2.3212999999999999</v>
      </c>
      <c r="J2279" s="4">
        <f t="shared" si="88"/>
        <v>2.8470000000000001E-3</v>
      </c>
      <c r="K2279" s="1">
        <v>0.28470000000000001</v>
      </c>
      <c r="L2279" s="1">
        <v>2686737</v>
      </c>
      <c r="M2279" s="1">
        <v>479005923</v>
      </c>
      <c r="N2279" s="3">
        <v>166000000000</v>
      </c>
      <c r="O2279" s="3">
        <v>166000000000</v>
      </c>
    </row>
    <row r="2280" spans="1:15" x14ac:dyDescent="0.15">
      <c r="A2280" s="2">
        <v>40567</v>
      </c>
      <c r="B2280" s="1">
        <v>171.52</v>
      </c>
      <c r="C2280" s="1">
        <v>177.48</v>
      </c>
      <c r="D2280" s="1">
        <v>170.01</v>
      </c>
      <c r="E2280" s="1">
        <v>175.87</v>
      </c>
      <c r="F2280" s="1">
        <v>175.89</v>
      </c>
      <c r="G2280" s="1">
        <v>-4.37</v>
      </c>
      <c r="H2280" s="4">
        <f t="shared" si="89"/>
        <v>-2.4845000000000002E-2</v>
      </c>
      <c r="I2280" s="1">
        <v>-2.4845000000000002</v>
      </c>
      <c r="J2280" s="4">
        <f t="shared" si="88"/>
        <v>3.6849999999999999E-3</v>
      </c>
      <c r="K2280" s="1">
        <v>0.36849999999999999</v>
      </c>
      <c r="L2280" s="1">
        <v>3477549</v>
      </c>
      <c r="M2280" s="1">
        <v>601578015</v>
      </c>
      <c r="N2280" s="3">
        <v>162000000000</v>
      </c>
      <c r="O2280" s="3">
        <v>162000000000</v>
      </c>
    </row>
    <row r="2281" spans="1:15" x14ac:dyDescent="0.15">
      <c r="A2281" s="2">
        <v>40568</v>
      </c>
      <c r="B2281" s="1">
        <v>170.7</v>
      </c>
      <c r="C2281" s="1">
        <v>172.4</v>
      </c>
      <c r="D2281" s="1">
        <v>170</v>
      </c>
      <c r="E2281" s="1">
        <v>170.98</v>
      </c>
      <c r="F2281" s="1">
        <v>171.52</v>
      </c>
      <c r="G2281" s="1">
        <v>-0.82</v>
      </c>
      <c r="H2281" s="4">
        <f t="shared" si="89"/>
        <v>-4.7810000000000005E-3</v>
      </c>
      <c r="I2281" s="1">
        <v>-0.47810000000000002</v>
      </c>
      <c r="J2281" s="4">
        <f t="shared" si="88"/>
        <v>1.8270000000000001E-3</v>
      </c>
      <c r="K2281" s="1">
        <v>0.1827</v>
      </c>
      <c r="L2281" s="1">
        <v>1723864</v>
      </c>
      <c r="M2281" s="1">
        <v>294978979</v>
      </c>
      <c r="N2281" s="3">
        <v>161000000000</v>
      </c>
      <c r="O2281" s="3">
        <v>161000000000</v>
      </c>
    </row>
    <row r="2282" spans="1:15" x14ac:dyDescent="0.15">
      <c r="A2282" s="2">
        <v>40569</v>
      </c>
      <c r="B2282" s="1">
        <v>172.14</v>
      </c>
      <c r="C2282" s="1">
        <v>173.99</v>
      </c>
      <c r="D2282" s="1">
        <v>171.01</v>
      </c>
      <c r="E2282" s="1">
        <v>171.01</v>
      </c>
      <c r="F2282" s="1">
        <v>170.7</v>
      </c>
      <c r="G2282" s="1">
        <v>1.44</v>
      </c>
      <c r="H2282" s="4">
        <f t="shared" si="89"/>
        <v>8.4360000000000008E-3</v>
      </c>
      <c r="I2282" s="1">
        <v>0.84360000000000002</v>
      </c>
      <c r="J2282" s="4">
        <f t="shared" si="88"/>
        <v>1.5179999999999998E-3</v>
      </c>
      <c r="K2282" s="1">
        <v>0.15179999999999999</v>
      </c>
      <c r="L2282" s="1">
        <v>1432571</v>
      </c>
      <c r="M2282" s="1">
        <v>247045171</v>
      </c>
      <c r="N2282" s="3">
        <v>162000000000</v>
      </c>
      <c r="O2282" s="3">
        <v>162000000000</v>
      </c>
    </row>
    <row r="2283" spans="1:15" x14ac:dyDescent="0.15">
      <c r="A2283" s="2">
        <v>40570</v>
      </c>
      <c r="B2283" s="1">
        <v>173.06</v>
      </c>
      <c r="C2283" s="1">
        <v>175.28</v>
      </c>
      <c r="D2283" s="1">
        <v>169.58</v>
      </c>
      <c r="E2283" s="1">
        <v>171.96</v>
      </c>
      <c r="F2283" s="1">
        <v>172.14</v>
      </c>
      <c r="G2283" s="1">
        <v>0.92</v>
      </c>
      <c r="H2283" s="4">
        <f t="shared" si="89"/>
        <v>5.3439999999999998E-3</v>
      </c>
      <c r="I2283" s="1">
        <v>0.53439999999999999</v>
      </c>
      <c r="J2283" s="4">
        <f t="shared" ref="J2283:J2346" si="90">K2283/100</f>
        <v>3.1199999999999999E-3</v>
      </c>
      <c r="K2283" s="1">
        <v>0.312</v>
      </c>
      <c r="L2283" s="1">
        <v>2944427</v>
      </c>
      <c r="M2283" s="1">
        <v>507387589</v>
      </c>
      <c r="N2283" s="3">
        <v>163000000000</v>
      </c>
      <c r="O2283" s="3">
        <v>163000000000</v>
      </c>
    </row>
    <row r="2284" spans="1:15" x14ac:dyDescent="0.15">
      <c r="A2284" s="2">
        <v>40571</v>
      </c>
      <c r="B2284" s="1">
        <v>173.34</v>
      </c>
      <c r="C2284" s="1">
        <v>174.13</v>
      </c>
      <c r="D2284" s="1">
        <v>172.38</v>
      </c>
      <c r="E2284" s="1">
        <v>173.01</v>
      </c>
      <c r="F2284" s="1">
        <v>173.06</v>
      </c>
      <c r="G2284" s="1">
        <v>0.28000000000000003</v>
      </c>
      <c r="H2284" s="4">
        <f t="shared" si="89"/>
        <v>1.6180000000000001E-3</v>
      </c>
      <c r="I2284" s="1">
        <v>0.1618</v>
      </c>
      <c r="J2284" s="4">
        <f t="shared" si="90"/>
        <v>2.0760000000000002E-3</v>
      </c>
      <c r="K2284" s="1">
        <v>0.20760000000000001</v>
      </c>
      <c r="L2284" s="1">
        <v>1959143</v>
      </c>
      <c r="M2284" s="1">
        <v>339796042</v>
      </c>
      <c r="N2284" s="3">
        <v>164000000000</v>
      </c>
      <c r="O2284" s="3">
        <v>164000000000</v>
      </c>
    </row>
    <row r="2285" spans="1:15" x14ac:dyDescent="0.15">
      <c r="A2285" s="2">
        <v>40574</v>
      </c>
      <c r="B2285" s="1">
        <v>177.99</v>
      </c>
      <c r="C2285" s="1">
        <v>180.92</v>
      </c>
      <c r="D2285" s="1">
        <v>173.01</v>
      </c>
      <c r="E2285" s="1">
        <v>173.5</v>
      </c>
      <c r="F2285" s="1">
        <v>173.34</v>
      </c>
      <c r="G2285" s="1">
        <v>4.6500000000000004</v>
      </c>
      <c r="H2285" s="4">
        <f t="shared" si="89"/>
        <v>2.6825999999999999E-2</v>
      </c>
      <c r="I2285" s="1">
        <v>2.6825999999999999</v>
      </c>
      <c r="J2285" s="4">
        <f t="shared" si="90"/>
        <v>3.437E-3</v>
      </c>
      <c r="K2285" s="1">
        <v>0.34370000000000001</v>
      </c>
      <c r="L2285" s="1">
        <v>3244243</v>
      </c>
      <c r="M2285" s="1">
        <v>577621803</v>
      </c>
      <c r="N2285" s="3">
        <v>168000000000</v>
      </c>
      <c r="O2285" s="3">
        <v>168000000000</v>
      </c>
    </row>
    <row r="2286" spans="1:15" x14ac:dyDescent="0.15">
      <c r="A2286" s="2">
        <v>40575</v>
      </c>
      <c r="B2286" s="1">
        <v>180.28</v>
      </c>
      <c r="C2286" s="1">
        <v>181.85</v>
      </c>
      <c r="D2286" s="1">
        <v>177.5</v>
      </c>
      <c r="E2286" s="1">
        <v>178</v>
      </c>
      <c r="F2286" s="1">
        <v>177.99</v>
      </c>
      <c r="G2286" s="1">
        <v>2.29</v>
      </c>
      <c r="H2286" s="4">
        <f t="shared" si="89"/>
        <v>1.2865999999999999E-2</v>
      </c>
      <c r="I2286" s="1">
        <v>1.2866</v>
      </c>
      <c r="J2286" s="4">
        <f t="shared" si="90"/>
        <v>1.882E-3</v>
      </c>
      <c r="K2286" s="1">
        <v>0.18820000000000001</v>
      </c>
      <c r="L2286" s="1">
        <v>1775846</v>
      </c>
      <c r="M2286" s="1">
        <v>319648600</v>
      </c>
      <c r="N2286" s="3">
        <v>170000000000</v>
      </c>
      <c r="O2286" s="3">
        <v>170000000000</v>
      </c>
    </row>
    <row r="2287" spans="1:15" x14ac:dyDescent="0.15">
      <c r="A2287" s="2">
        <v>40583</v>
      </c>
      <c r="B2287" s="1">
        <v>177.96</v>
      </c>
      <c r="C2287" s="1">
        <v>180.81</v>
      </c>
      <c r="D2287" s="1">
        <v>177</v>
      </c>
      <c r="E2287" s="1">
        <v>179.99</v>
      </c>
      <c r="F2287" s="1">
        <v>180.28</v>
      </c>
      <c r="G2287" s="1">
        <v>-2.3199999999999998</v>
      </c>
      <c r="H2287" s="4">
        <f t="shared" si="89"/>
        <v>-1.2868999999999998E-2</v>
      </c>
      <c r="I2287" s="1">
        <v>-1.2868999999999999</v>
      </c>
      <c r="J2287" s="4">
        <f t="shared" si="90"/>
        <v>1.8729999999999999E-3</v>
      </c>
      <c r="K2287" s="1">
        <v>0.18729999999999999</v>
      </c>
      <c r="L2287" s="1">
        <v>1767531</v>
      </c>
      <c r="M2287" s="1">
        <v>317003717</v>
      </c>
      <c r="N2287" s="3">
        <v>168000000000</v>
      </c>
      <c r="O2287" s="3">
        <v>168000000000</v>
      </c>
    </row>
    <row r="2288" spans="1:15" x14ac:dyDescent="0.15">
      <c r="A2288" s="2">
        <v>40584</v>
      </c>
      <c r="B2288" s="1">
        <v>185.03</v>
      </c>
      <c r="C2288" s="1">
        <v>185.99</v>
      </c>
      <c r="D2288" s="1">
        <v>177.3</v>
      </c>
      <c r="E2288" s="1">
        <v>177.35</v>
      </c>
      <c r="F2288" s="1">
        <v>177.96</v>
      </c>
      <c r="G2288" s="1">
        <v>7.07</v>
      </c>
      <c r="H2288" s="4">
        <f t="shared" si="89"/>
        <v>3.9727999999999999E-2</v>
      </c>
      <c r="I2288" s="1">
        <v>3.9727999999999999</v>
      </c>
      <c r="J2288" s="4">
        <f t="shared" si="90"/>
        <v>3.8150000000000002E-3</v>
      </c>
      <c r="K2288" s="1">
        <v>0.38150000000000001</v>
      </c>
      <c r="L2288" s="1">
        <v>3600875</v>
      </c>
      <c r="M2288" s="1">
        <v>656695297</v>
      </c>
      <c r="N2288" s="3">
        <v>175000000000</v>
      </c>
      <c r="O2288" s="3">
        <v>175000000000</v>
      </c>
    </row>
    <row r="2289" spans="1:15" x14ac:dyDescent="0.15">
      <c r="A2289" s="2">
        <v>40585</v>
      </c>
      <c r="B2289" s="1">
        <v>184.93</v>
      </c>
      <c r="C2289" s="1">
        <v>188.45</v>
      </c>
      <c r="D2289" s="1">
        <v>184.29</v>
      </c>
      <c r="E2289" s="1">
        <v>184.74</v>
      </c>
      <c r="F2289" s="1">
        <v>185.03</v>
      </c>
      <c r="G2289" s="1">
        <v>-0.1</v>
      </c>
      <c r="H2289" s="4">
        <f t="shared" si="89"/>
        <v>-5.4000000000000001E-4</v>
      </c>
      <c r="I2289" s="1">
        <v>-5.3999999999999999E-2</v>
      </c>
      <c r="J2289" s="4">
        <f t="shared" si="90"/>
        <v>3.6030000000000003E-3</v>
      </c>
      <c r="K2289" s="1">
        <v>0.36030000000000001</v>
      </c>
      <c r="L2289" s="1">
        <v>3400141</v>
      </c>
      <c r="M2289" s="1">
        <v>634257226</v>
      </c>
      <c r="N2289" s="3">
        <v>175000000000</v>
      </c>
      <c r="O2289" s="3">
        <v>175000000000</v>
      </c>
    </row>
    <row r="2290" spans="1:15" x14ac:dyDescent="0.15">
      <c r="A2290" s="2">
        <v>40588</v>
      </c>
      <c r="B2290" s="1">
        <v>187.11</v>
      </c>
      <c r="C2290" s="1">
        <v>188</v>
      </c>
      <c r="D2290" s="1">
        <v>183.9</v>
      </c>
      <c r="E2290" s="1">
        <v>184.93</v>
      </c>
      <c r="F2290" s="1">
        <v>184.93</v>
      </c>
      <c r="G2290" s="1">
        <v>2.1800000000000002</v>
      </c>
      <c r="H2290" s="4">
        <f t="shared" si="89"/>
        <v>1.1788E-2</v>
      </c>
      <c r="I2290" s="1">
        <v>1.1788000000000001</v>
      </c>
      <c r="J2290" s="4">
        <f t="shared" si="90"/>
        <v>3.882E-3</v>
      </c>
      <c r="K2290" s="1">
        <v>0.38819999999999999</v>
      </c>
      <c r="L2290" s="1">
        <v>3663915</v>
      </c>
      <c r="M2290" s="1">
        <v>681621643</v>
      </c>
      <c r="N2290" s="3">
        <v>177000000000</v>
      </c>
      <c r="O2290" s="3">
        <v>177000000000</v>
      </c>
    </row>
    <row r="2291" spans="1:15" x14ac:dyDescent="0.15">
      <c r="A2291" s="2">
        <v>40589</v>
      </c>
      <c r="B2291" s="1">
        <v>185.24</v>
      </c>
      <c r="C2291" s="1">
        <v>188.8</v>
      </c>
      <c r="D2291" s="1">
        <v>184.8</v>
      </c>
      <c r="E2291" s="1">
        <v>187.11</v>
      </c>
      <c r="F2291" s="1">
        <v>187.11</v>
      </c>
      <c r="G2291" s="1">
        <v>-1.87</v>
      </c>
      <c r="H2291" s="4">
        <f t="shared" si="89"/>
        <v>-9.9939999999999994E-3</v>
      </c>
      <c r="I2291" s="1">
        <v>-0.99939999999999996</v>
      </c>
      <c r="J2291" s="4">
        <f t="shared" si="90"/>
        <v>3.1490000000000003E-3</v>
      </c>
      <c r="K2291" s="1">
        <v>0.31490000000000001</v>
      </c>
      <c r="L2291" s="1">
        <v>2971640</v>
      </c>
      <c r="M2291" s="1">
        <v>554140643</v>
      </c>
      <c r="N2291" s="3">
        <v>175000000000</v>
      </c>
      <c r="O2291" s="3">
        <v>175000000000</v>
      </c>
    </row>
    <row r="2292" spans="1:15" x14ac:dyDescent="0.15">
      <c r="A2292" s="2">
        <v>40590</v>
      </c>
      <c r="B2292" s="1">
        <v>183.68</v>
      </c>
      <c r="C2292" s="1">
        <v>185.99</v>
      </c>
      <c r="D2292" s="1">
        <v>181.7</v>
      </c>
      <c r="E2292" s="1">
        <v>185.01</v>
      </c>
      <c r="F2292" s="1">
        <v>185.24</v>
      </c>
      <c r="G2292" s="1">
        <v>-1.56</v>
      </c>
      <c r="H2292" s="4">
        <f t="shared" si="89"/>
        <v>-8.4219999999999989E-3</v>
      </c>
      <c r="I2292" s="1">
        <v>-0.84219999999999995</v>
      </c>
      <c r="J2292" s="4">
        <f t="shared" si="90"/>
        <v>3.8609999999999998E-3</v>
      </c>
      <c r="K2292" s="1">
        <v>0.3861</v>
      </c>
      <c r="L2292" s="1">
        <v>3644018</v>
      </c>
      <c r="M2292" s="1">
        <v>667440837</v>
      </c>
      <c r="N2292" s="3">
        <v>173000000000</v>
      </c>
      <c r="O2292" s="3">
        <v>173000000000</v>
      </c>
    </row>
    <row r="2293" spans="1:15" x14ac:dyDescent="0.15">
      <c r="A2293" s="2">
        <v>40591</v>
      </c>
      <c r="B2293" s="1">
        <v>181.26</v>
      </c>
      <c r="C2293" s="1">
        <v>183.7</v>
      </c>
      <c r="D2293" s="1">
        <v>180.83</v>
      </c>
      <c r="E2293" s="1">
        <v>183</v>
      </c>
      <c r="F2293" s="1">
        <v>183.68</v>
      </c>
      <c r="G2293" s="1">
        <v>-2.42</v>
      </c>
      <c r="H2293" s="4">
        <f t="shared" si="89"/>
        <v>-1.3174999999999999E-2</v>
      </c>
      <c r="I2293" s="1">
        <v>-1.3174999999999999</v>
      </c>
      <c r="J2293" s="4">
        <f t="shared" si="90"/>
        <v>3.8529999999999997E-3</v>
      </c>
      <c r="K2293" s="1">
        <v>0.38529999999999998</v>
      </c>
      <c r="L2293" s="1">
        <v>3636380</v>
      </c>
      <c r="M2293" s="1">
        <v>662075979</v>
      </c>
      <c r="N2293" s="3">
        <v>171000000000</v>
      </c>
      <c r="O2293" s="3">
        <v>171000000000</v>
      </c>
    </row>
    <row r="2294" spans="1:15" x14ac:dyDescent="0.15">
      <c r="A2294" s="2">
        <v>40592</v>
      </c>
      <c r="B2294" s="1">
        <v>181.98</v>
      </c>
      <c r="C2294" s="1">
        <v>185.45</v>
      </c>
      <c r="D2294" s="1">
        <v>180.3</v>
      </c>
      <c r="E2294" s="1">
        <v>180.8</v>
      </c>
      <c r="F2294" s="1">
        <v>181.26</v>
      </c>
      <c r="G2294" s="1">
        <v>0.72</v>
      </c>
      <c r="H2294" s="4">
        <f t="shared" si="89"/>
        <v>3.9719999999999998E-3</v>
      </c>
      <c r="I2294" s="1">
        <v>0.3972</v>
      </c>
      <c r="J2294" s="4">
        <f t="shared" si="90"/>
        <v>3.9020000000000001E-3</v>
      </c>
      <c r="K2294" s="1">
        <v>0.39019999999999999</v>
      </c>
      <c r="L2294" s="1">
        <v>3682873</v>
      </c>
      <c r="M2294" s="1">
        <v>676343235</v>
      </c>
      <c r="N2294" s="3">
        <v>172000000000</v>
      </c>
      <c r="O2294" s="3">
        <v>172000000000</v>
      </c>
    </row>
    <row r="2295" spans="1:15" x14ac:dyDescent="0.15">
      <c r="A2295" s="2">
        <v>40595</v>
      </c>
      <c r="B2295" s="1">
        <v>183.48</v>
      </c>
      <c r="C2295" s="1">
        <v>184.8</v>
      </c>
      <c r="D2295" s="1">
        <v>181.2</v>
      </c>
      <c r="E2295" s="1">
        <v>182</v>
      </c>
      <c r="F2295" s="1">
        <v>181.98</v>
      </c>
      <c r="G2295" s="1">
        <v>1.5</v>
      </c>
      <c r="H2295" s="4">
        <f t="shared" si="89"/>
        <v>8.2430000000000003E-3</v>
      </c>
      <c r="I2295" s="1">
        <v>0.82430000000000003</v>
      </c>
      <c r="J2295" s="4">
        <f t="shared" si="90"/>
        <v>2.8910000000000003E-3</v>
      </c>
      <c r="K2295" s="1">
        <v>0.28910000000000002</v>
      </c>
      <c r="L2295" s="1">
        <v>2728985</v>
      </c>
      <c r="M2295" s="1">
        <v>498811371</v>
      </c>
      <c r="N2295" s="3">
        <v>173000000000</v>
      </c>
      <c r="O2295" s="3">
        <v>173000000000</v>
      </c>
    </row>
    <row r="2296" spans="1:15" x14ac:dyDescent="0.15">
      <c r="A2296" s="2">
        <v>40596</v>
      </c>
      <c r="B2296" s="1">
        <v>181.88</v>
      </c>
      <c r="C2296" s="1">
        <v>185.25</v>
      </c>
      <c r="D2296" s="1">
        <v>181</v>
      </c>
      <c r="E2296" s="1">
        <v>183.48</v>
      </c>
      <c r="F2296" s="1">
        <v>183.48</v>
      </c>
      <c r="G2296" s="1">
        <v>-1.6</v>
      </c>
      <c r="H2296" s="4">
        <f t="shared" si="89"/>
        <v>-8.7200000000000003E-3</v>
      </c>
      <c r="I2296" s="1">
        <v>-0.872</v>
      </c>
      <c r="J2296" s="4">
        <f t="shared" si="90"/>
        <v>4.0569999999999998E-3</v>
      </c>
      <c r="K2296" s="1">
        <v>0.40570000000000001</v>
      </c>
      <c r="L2296" s="1">
        <v>3829380</v>
      </c>
      <c r="M2296" s="1">
        <v>701713006</v>
      </c>
      <c r="N2296" s="3">
        <v>172000000000</v>
      </c>
      <c r="O2296" s="3">
        <v>172000000000</v>
      </c>
    </row>
    <row r="2297" spans="1:15" x14ac:dyDescent="0.15">
      <c r="A2297" s="2">
        <v>40597</v>
      </c>
      <c r="B2297" s="1">
        <v>182.76</v>
      </c>
      <c r="C2297" s="1">
        <v>183.47</v>
      </c>
      <c r="D2297" s="1">
        <v>181.11</v>
      </c>
      <c r="E2297" s="1">
        <v>181.11</v>
      </c>
      <c r="F2297" s="1">
        <v>181.88</v>
      </c>
      <c r="G2297" s="1">
        <v>0.88</v>
      </c>
      <c r="H2297" s="4">
        <f t="shared" si="89"/>
        <v>4.8380000000000003E-3</v>
      </c>
      <c r="I2297" s="1">
        <v>0.48380000000000001</v>
      </c>
      <c r="J2297" s="4">
        <f t="shared" si="90"/>
        <v>2.0579999999999999E-3</v>
      </c>
      <c r="K2297" s="1">
        <v>0.20580000000000001</v>
      </c>
      <c r="L2297" s="1">
        <v>1942229</v>
      </c>
      <c r="M2297" s="1">
        <v>353816777</v>
      </c>
      <c r="N2297" s="3">
        <v>172000000000</v>
      </c>
      <c r="O2297" s="3">
        <v>172000000000</v>
      </c>
    </row>
    <row r="2298" spans="1:15" x14ac:dyDescent="0.15">
      <c r="A2298" s="2">
        <v>40598</v>
      </c>
      <c r="B2298" s="1">
        <v>182.15</v>
      </c>
      <c r="C2298" s="1">
        <v>183.47</v>
      </c>
      <c r="D2298" s="1">
        <v>181.12</v>
      </c>
      <c r="E2298" s="1">
        <v>182.58</v>
      </c>
      <c r="F2298" s="1">
        <v>182.76</v>
      </c>
      <c r="G2298" s="1">
        <v>-0.61</v>
      </c>
      <c r="H2298" s="4">
        <f t="shared" si="89"/>
        <v>-3.3379999999999998E-3</v>
      </c>
      <c r="I2298" s="1">
        <v>-0.33379999999999999</v>
      </c>
      <c r="J2298" s="4">
        <f t="shared" si="90"/>
        <v>2.1700000000000001E-3</v>
      </c>
      <c r="K2298" s="1">
        <v>0.217</v>
      </c>
      <c r="L2298" s="1">
        <v>2047631</v>
      </c>
      <c r="M2298" s="1">
        <v>373539569</v>
      </c>
      <c r="N2298" s="3">
        <v>172000000000</v>
      </c>
      <c r="O2298" s="3">
        <v>172000000000</v>
      </c>
    </row>
    <row r="2299" spans="1:15" x14ac:dyDescent="0.15">
      <c r="A2299" s="2">
        <v>40599</v>
      </c>
      <c r="B2299" s="1">
        <v>179.62</v>
      </c>
      <c r="C2299" s="1">
        <v>182.88</v>
      </c>
      <c r="D2299" s="1">
        <v>179.2</v>
      </c>
      <c r="E2299" s="1">
        <v>182.88</v>
      </c>
      <c r="F2299" s="1">
        <v>182.15</v>
      </c>
      <c r="G2299" s="1">
        <v>-2.5299999999999998</v>
      </c>
      <c r="H2299" s="4">
        <f t="shared" si="89"/>
        <v>-1.389E-2</v>
      </c>
      <c r="I2299" s="1">
        <v>-1.389</v>
      </c>
      <c r="J2299" s="4">
        <f t="shared" si="90"/>
        <v>3.1159999999999998E-3</v>
      </c>
      <c r="K2299" s="1">
        <v>0.31159999999999999</v>
      </c>
      <c r="L2299" s="1">
        <v>2941343</v>
      </c>
      <c r="M2299" s="1">
        <v>532482186</v>
      </c>
      <c r="N2299" s="3">
        <v>170000000000</v>
      </c>
      <c r="O2299" s="3">
        <v>170000000000</v>
      </c>
    </row>
    <row r="2300" spans="1:15" x14ac:dyDescent="0.15">
      <c r="A2300" s="2">
        <v>40602</v>
      </c>
      <c r="B2300" s="1">
        <v>178.68</v>
      </c>
      <c r="C2300" s="1">
        <v>179.46</v>
      </c>
      <c r="D2300" s="1">
        <v>176</v>
      </c>
      <c r="E2300" s="1">
        <v>179.3</v>
      </c>
      <c r="F2300" s="1">
        <v>179.62</v>
      </c>
      <c r="G2300" s="1">
        <v>-0.94</v>
      </c>
      <c r="H2300" s="4">
        <f t="shared" si="89"/>
        <v>-5.2329999999999998E-3</v>
      </c>
      <c r="I2300" s="1">
        <v>-0.52329999999999999</v>
      </c>
      <c r="J2300" s="4">
        <f t="shared" si="90"/>
        <v>4.1419999999999998E-3</v>
      </c>
      <c r="K2300" s="1">
        <v>0.41420000000000001</v>
      </c>
      <c r="L2300" s="1">
        <v>3909310</v>
      </c>
      <c r="M2300" s="1">
        <v>693295724</v>
      </c>
      <c r="N2300" s="3">
        <v>169000000000</v>
      </c>
      <c r="O2300" s="3">
        <v>169000000000</v>
      </c>
    </row>
    <row r="2301" spans="1:15" x14ac:dyDescent="0.15">
      <c r="A2301" s="2">
        <v>40603</v>
      </c>
      <c r="B2301" s="1">
        <v>178.64</v>
      </c>
      <c r="C2301" s="1">
        <v>179.93</v>
      </c>
      <c r="D2301" s="1">
        <v>177.8</v>
      </c>
      <c r="E2301" s="1">
        <v>178.71</v>
      </c>
      <c r="F2301" s="1">
        <v>178.68</v>
      </c>
      <c r="G2301" s="1">
        <v>-0.04</v>
      </c>
      <c r="H2301" s="4">
        <f t="shared" si="89"/>
        <v>-2.24E-4</v>
      </c>
      <c r="I2301" s="1">
        <v>-2.24E-2</v>
      </c>
      <c r="J2301" s="4">
        <f t="shared" si="90"/>
        <v>2.4429999999999999E-3</v>
      </c>
      <c r="K2301" s="1">
        <v>0.24429999999999999</v>
      </c>
      <c r="L2301" s="1">
        <v>2305941</v>
      </c>
      <c r="M2301" s="1">
        <v>411728226</v>
      </c>
      <c r="N2301" s="3">
        <v>169000000000</v>
      </c>
      <c r="O2301" s="3">
        <v>169000000000</v>
      </c>
    </row>
    <row r="2302" spans="1:15" x14ac:dyDescent="0.15">
      <c r="A2302" s="2">
        <v>40604</v>
      </c>
      <c r="B2302" s="1">
        <v>177.21</v>
      </c>
      <c r="C2302" s="1">
        <v>179</v>
      </c>
      <c r="D2302" s="1">
        <v>176.01</v>
      </c>
      <c r="E2302" s="1">
        <v>178.2</v>
      </c>
      <c r="F2302" s="1">
        <v>178.64</v>
      </c>
      <c r="G2302" s="1">
        <v>-1.43</v>
      </c>
      <c r="H2302" s="4">
        <f t="shared" si="89"/>
        <v>-8.005E-3</v>
      </c>
      <c r="I2302" s="1">
        <v>-0.80049999999999999</v>
      </c>
      <c r="J2302" s="4">
        <f t="shared" si="90"/>
        <v>3.4009999999999999E-3</v>
      </c>
      <c r="K2302" s="1">
        <v>0.34010000000000001</v>
      </c>
      <c r="L2302" s="1">
        <v>3209550</v>
      </c>
      <c r="M2302" s="1">
        <v>569125294</v>
      </c>
      <c r="N2302" s="3">
        <v>167000000000</v>
      </c>
      <c r="O2302" s="3">
        <v>167000000000</v>
      </c>
    </row>
    <row r="2303" spans="1:15" x14ac:dyDescent="0.15">
      <c r="A2303" s="2">
        <v>40605</v>
      </c>
      <c r="B2303" s="1">
        <v>175</v>
      </c>
      <c r="C2303" s="1">
        <v>178.69</v>
      </c>
      <c r="D2303" s="1">
        <v>174.75</v>
      </c>
      <c r="E2303" s="1">
        <v>177.27</v>
      </c>
      <c r="F2303" s="1">
        <v>177.21</v>
      </c>
      <c r="G2303" s="1">
        <v>-2.21</v>
      </c>
      <c r="H2303" s="4">
        <f t="shared" si="89"/>
        <v>-1.2471000000000001E-2</v>
      </c>
      <c r="I2303" s="1">
        <v>-1.2471000000000001</v>
      </c>
      <c r="J2303" s="4">
        <f t="shared" si="90"/>
        <v>3.9979999999999998E-3</v>
      </c>
      <c r="K2303" s="1">
        <v>0.39979999999999999</v>
      </c>
      <c r="L2303" s="1">
        <v>3773509</v>
      </c>
      <c r="M2303" s="1">
        <v>663456221</v>
      </c>
      <c r="N2303" s="3">
        <v>165000000000</v>
      </c>
      <c r="O2303" s="3">
        <v>165000000000</v>
      </c>
    </row>
    <row r="2304" spans="1:15" x14ac:dyDescent="0.15">
      <c r="A2304" s="2">
        <v>40606</v>
      </c>
      <c r="B2304" s="1">
        <v>175.93</v>
      </c>
      <c r="C2304" s="1">
        <v>176.78</v>
      </c>
      <c r="D2304" s="1">
        <v>174.5</v>
      </c>
      <c r="E2304" s="1">
        <v>175</v>
      </c>
      <c r="F2304" s="1">
        <v>175</v>
      </c>
      <c r="G2304" s="1">
        <v>0.93</v>
      </c>
      <c r="H2304" s="4">
        <f t="shared" si="89"/>
        <v>5.3140000000000001E-3</v>
      </c>
      <c r="I2304" s="1">
        <v>0.53139999999999998</v>
      </c>
      <c r="J2304" s="4">
        <f t="shared" si="90"/>
        <v>3.5339999999999998E-3</v>
      </c>
      <c r="K2304" s="1">
        <v>0.35339999999999999</v>
      </c>
      <c r="L2304" s="1">
        <v>3335119</v>
      </c>
      <c r="M2304" s="1">
        <v>587411610</v>
      </c>
      <c r="N2304" s="3">
        <v>166000000000</v>
      </c>
      <c r="O2304" s="3">
        <v>166000000000</v>
      </c>
    </row>
    <row r="2305" spans="1:15" x14ac:dyDescent="0.15">
      <c r="A2305" s="2">
        <v>40609</v>
      </c>
      <c r="B2305" s="1">
        <v>177.38</v>
      </c>
      <c r="C2305" s="1">
        <v>177.53</v>
      </c>
      <c r="D2305" s="1">
        <v>175.84</v>
      </c>
      <c r="E2305" s="1">
        <v>175.84</v>
      </c>
      <c r="F2305" s="1">
        <v>175.93</v>
      </c>
      <c r="G2305" s="1">
        <v>1.45</v>
      </c>
      <c r="H2305" s="4">
        <f t="shared" si="89"/>
        <v>8.2420000000000011E-3</v>
      </c>
      <c r="I2305" s="1">
        <v>0.82420000000000004</v>
      </c>
      <c r="J2305" s="4">
        <f t="shared" si="90"/>
        <v>3.555E-3</v>
      </c>
      <c r="K2305" s="1">
        <v>0.35549999999999998</v>
      </c>
      <c r="L2305" s="1">
        <v>3355369</v>
      </c>
      <c r="M2305" s="1">
        <v>593119911</v>
      </c>
      <c r="N2305" s="3">
        <v>167000000000</v>
      </c>
      <c r="O2305" s="3">
        <v>167000000000</v>
      </c>
    </row>
    <row r="2306" spans="1:15" x14ac:dyDescent="0.15">
      <c r="A2306" s="2">
        <v>40610</v>
      </c>
      <c r="B2306" s="1">
        <v>176.72</v>
      </c>
      <c r="C2306" s="1">
        <v>177.6</v>
      </c>
      <c r="D2306" s="1">
        <v>174.8</v>
      </c>
      <c r="E2306" s="1">
        <v>177.43</v>
      </c>
      <c r="F2306" s="1">
        <v>177.38</v>
      </c>
      <c r="G2306" s="1">
        <v>-0.66</v>
      </c>
      <c r="H2306" s="4">
        <f t="shared" si="89"/>
        <v>-3.7209999999999999E-3</v>
      </c>
      <c r="I2306" s="1">
        <v>-0.37209999999999999</v>
      </c>
      <c r="J2306" s="4">
        <f t="shared" si="90"/>
        <v>3.3769999999999998E-3</v>
      </c>
      <c r="K2306" s="1">
        <v>0.3377</v>
      </c>
      <c r="L2306" s="1">
        <v>3186955</v>
      </c>
      <c r="M2306" s="1">
        <v>560058561</v>
      </c>
      <c r="N2306" s="3">
        <v>167000000000</v>
      </c>
      <c r="O2306" s="3">
        <v>167000000000</v>
      </c>
    </row>
    <row r="2307" spans="1:15" x14ac:dyDescent="0.15">
      <c r="A2307" s="2">
        <v>40611</v>
      </c>
      <c r="B2307" s="1">
        <v>177.99</v>
      </c>
      <c r="C2307" s="1">
        <v>178.2</v>
      </c>
      <c r="D2307" s="1">
        <v>176.05</v>
      </c>
      <c r="E2307" s="1">
        <v>177.49</v>
      </c>
      <c r="F2307" s="1">
        <v>176.72</v>
      </c>
      <c r="G2307" s="1">
        <v>1.27</v>
      </c>
      <c r="H2307" s="4">
        <f t="shared" si="89"/>
        <v>7.1869999999999998E-3</v>
      </c>
      <c r="I2307" s="1">
        <v>0.71870000000000001</v>
      </c>
      <c r="J2307" s="4">
        <f t="shared" si="90"/>
        <v>2.434E-3</v>
      </c>
      <c r="K2307" s="1">
        <v>0.24340000000000001</v>
      </c>
      <c r="L2307" s="1">
        <v>2297146</v>
      </c>
      <c r="M2307" s="1">
        <v>406818003</v>
      </c>
      <c r="N2307" s="3">
        <v>168000000000</v>
      </c>
      <c r="O2307" s="3">
        <v>168000000000</v>
      </c>
    </row>
    <row r="2308" spans="1:15" x14ac:dyDescent="0.15">
      <c r="A2308" s="2">
        <v>40612</v>
      </c>
      <c r="B2308" s="1">
        <v>182</v>
      </c>
      <c r="C2308" s="1">
        <v>184.2</v>
      </c>
      <c r="D2308" s="1">
        <v>177.38</v>
      </c>
      <c r="E2308" s="1">
        <v>177.97</v>
      </c>
      <c r="F2308" s="1">
        <v>177.99</v>
      </c>
      <c r="G2308" s="1">
        <v>4.01</v>
      </c>
      <c r="H2308" s="4">
        <f t="shared" si="89"/>
        <v>2.2529E-2</v>
      </c>
      <c r="I2308" s="1">
        <v>2.2528999999999999</v>
      </c>
      <c r="J2308" s="4">
        <f t="shared" si="90"/>
        <v>5.7740000000000005E-3</v>
      </c>
      <c r="K2308" s="1">
        <v>0.57740000000000002</v>
      </c>
      <c r="L2308" s="1">
        <v>5449213</v>
      </c>
      <c r="M2308" s="1">
        <v>991540447</v>
      </c>
      <c r="N2308" s="3">
        <v>172000000000</v>
      </c>
      <c r="O2308" s="3">
        <v>172000000000</v>
      </c>
    </row>
    <row r="2309" spans="1:15" x14ac:dyDescent="0.15">
      <c r="A2309" s="2">
        <v>40613</v>
      </c>
      <c r="B2309" s="1">
        <v>180.04</v>
      </c>
      <c r="C2309" s="1">
        <v>183.4</v>
      </c>
      <c r="D2309" s="1">
        <v>179.89</v>
      </c>
      <c r="E2309" s="1">
        <v>181.6</v>
      </c>
      <c r="F2309" s="1">
        <v>182</v>
      </c>
      <c r="G2309" s="1">
        <v>-1.96</v>
      </c>
      <c r="H2309" s="4">
        <f t="shared" si="89"/>
        <v>-1.0768999999999999E-2</v>
      </c>
      <c r="I2309" s="1">
        <v>-1.0769</v>
      </c>
      <c r="J2309" s="4">
        <f t="shared" si="90"/>
        <v>2.4740000000000001E-3</v>
      </c>
      <c r="K2309" s="1">
        <v>0.24740000000000001</v>
      </c>
      <c r="L2309" s="1">
        <v>2334545</v>
      </c>
      <c r="M2309" s="1">
        <v>424871796</v>
      </c>
      <c r="N2309" s="3">
        <v>170000000000</v>
      </c>
      <c r="O2309" s="3">
        <v>170000000000</v>
      </c>
    </row>
    <row r="2310" spans="1:15" x14ac:dyDescent="0.15">
      <c r="A2310" s="2">
        <v>40616</v>
      </c>
      <c r="B2310" s="1">
        <v>182.88</v>
      </c>
      <c r="C2310" s="1">
        <v>184</v>
      </c>
      <c r="D2310" s="1">
        <v>179.11</v>
      </c>
      <c r="E2310" s="1">
        <v>179.52</v>
      </c>
      <c r="F2310" s="1">
        <v>180.04</v>
      </c>
      <c r="G2310" s="1">
        <v>2.84</v>
      </c>
      <c r="H2310" s="4">
        <f t="shared" si="89"/>
        <v>1.5774E-2</v>
      </c>
      <c r="I2310" s="1">
        <v>1.5773999999999999</v>
      </c>
      <c r="J2310" s="4">
        <f t="shared" si="90"/>
        <v>2.3709999999999998E-3</v>
      </c>
      <c r="K2310" s="1">
        <v>0.23710000000000001</v>
      </c>
      <c r="L2310" s="1">
        <v>2237298</v>
      </c>
      <c r="M2310" s="1">
        <v>408383265</v>
      </c>
      <c r="N2310" s="3">
        <v>173000000000</v>
      </c>
      <c r="O2310" s="3">
        <v>173000000000</v>
      </c>
    </row>
    <row r="2311" spans="1:15" x14ac:dyDescent="0.15">
      <c r="A2311" s="2">
        <v>40617</v>
      </c>
      <c r="B2311" s="1">
        <v>179.27</v>
      </c>
      <c r="C2311" s="1">
        <v>183.22</v>
      </c>
      <c r="D2311" s="1">
        <v>177.03</v>
      </c>
      <c r="E2311" s="1">
        <v>181.64</v>
      </c>
      <c r="F2311" s="1">
        <v>182.88</v>
      </c>
      <c r="G2311" s="1">
        <v>-3.61</v>
      </c>
      <c r="H2311" s="4">
        <f t="shared" si="89"/>
        <v>-1.9740000000000001E-2</v>
      </c>
      <c r="I2311" s="1">
        <v>-1.974</v>
      </c>
      <c r="J2311" s="4">
        <f t="shared" si="90"/>
        <v>3.2740000000000004E-3</v>
      </c>
      <c r="K2311" s="1">
        <v>0.32740000000000002</v>
      </c>
      <c r="L2311" s="1">
        <v>3089855</v>
      </c>
      <c r="M2311" s="1">
        <v>554199756</v>
      </c>
      <c r="N2311" s="3">
        <v>169000000000</v>
      </c>
      <c r="O2311" s="3">
        <v>169000000000</v>
      </c>
    </row>
    <row r="2312" spans="1:15" x14ac:dyDescent="0.15">
      <c r="A2312" s="2">
        <v>40618</v>
      </c>
      <c r="B2312" s="1">
        <v>181.84</v>
      </c>
      <c r="C2312" s="1">
        <v>182.97</v>
      </c>
      <c r="D2312" s="1">
        <v>179.31</v>
      </c>
      <c r="E2312" s="1">
        <v>179.6</v>
      </c>
      <c r="F2312" s="1">
        <v>179.27</v>
      </c>
      <c r="G2312" s="1">
        <v>2.57</v>
      </c>
      <c r="H2312" s="4">
        <f t="shared" si="89"/>
        <v>1.4336E-2</v>
      </c>
      <c r="I2312" s="1">
        <v>1.4336</v>
      </c>
      <c r="J2312" s="4">
        <f t="shared" si="90"/>
        <v>2.562E-3</v>
      </c>
      <c r="K2312" s="1">
        <v>0.25619999999999998</v>
      </c>
      <c r="L2312" s="1">
        <v>2417624</v>
      </c>
      <c r="M2312" s="1">
        <v>438681962</v>
      </c>
      <c r="N2312" s="3">
        <v>172000000000</v>
      </c>
      <c r="O2312" s="3">
        <v>172000000000</v>
      </c>
    </row>
    <row r="2313" spans="1:15" x14ac:dyDescent="0.15">
      <c r="A2313" s="2">
        <v>40619</v>
      </c>
      <c r="B2313" s="1">
        <v>189.03</v>
      </c>
      <c r="C2313" s="1">
        <v>189.53</v>
      </c>
      <c r="D2313" s="1">
        <v>180.18</v>
      </c>
      <c r="E2313" s="1">
        <v>180.9</v>
      </c>
      <c r="F2313" s="1">
        <v>181.84</v>
      </c>
      <c r="G2313" s="1">
        <v>7.19</v>
      </c>
      <c r="H2313" s="4">
        <f t="shared" si="89"/>
        <v>3.9539999999999999E-2</v>
      </c>
      <c r="I2313" s="1">
        <v>3.9540000000000002</v>
      </c>
      <c r="J2313" s="4">
        <f t="shared" si="90"/>
        <v>9.3790000000000002E-3</v>
      </c>
      <c r="K2313" s="1">
        <v>0.93789999999999996</v>
      </c>
      <c r="L2313" s="1">
        <v>8852277</v>
      </c>
      <c r="M2313" s="1">
        <v>1653009378</v>
      </c>
      <c r="N2313" s="3">
        <v>178000000000</v>
      </c>
      <c r="O2313" s="3">
        <v>178000000000</v>
      </c>
    </row>
    <row r="2314" spans="1:15" x14ac:dyDescent="0.15">
      <c r="A2314" s="2">
        <v>40620</v>
      </c>
      <c r="B2314" s="1">
        <v>191.15</v>
      </c>
      <c r="C2314" s="1">
        <v>194.1</v>
      </c>
      <c r="D2314" s="1">
        <v>187.13</v>
      </c>
      <c r="E2314" s="1">
        <v>189.55</v>
      </c>
      <c r="F2314" s="1">
        <v>189.03</v>
      </c>
      <c r="G2314" s="1">
        <v>2.12</v>
      </c>
      <c r="H2314" s="4">
        <f t="shared" ref="H2314:H2358" si="91">I2314/100</f>
        <v>1.1214999999999999E-2</v>
      </c>
      <c r="I2314" s="1">
        <v>1.1214999999999999</v>
      </c>
      <c r="J2314" s="4">
        <f t="shared" si="90"/>
        <v>6.515E-3</v>
      </c>
      <c r="K2314" s="1">
        <v>0.65149999999999997</v>
      </c>
      <c r="L2314" s="1">
        <v>6148407</v>
      </c>
      <c r="M2314" s="1">
        <v>1175141410</v>
      </c>
      <c r="N2314" s="3">
        <v>180000000000</v>
      </c>
      <c r="O2314" s="3">
        <v>180000000000</v>
      </c>
    </row>
    <row r="2315" spans="1:15" x14ac:dyDescent="0.15">
      <c r="A2315" s="2">
        <v>40623</v>
      </c>
      <c r="B2315" s="1">
        <v>187.13</v>
      </c>
      <c r="C2315" s="1">
        <v>190.98</v>
      </c>
      <c r="D2315" s="1">
        <v>184.55</v>
      </c>
      <c r="E2315" s="1">
        <v>189.8</v>
      </c>
      <c r="F2315" s="1">
        <v>191.15</v>
      </c>
      <c r="G2315" s="1">
        <v>-4.0199999999999996</v>
      </c>
      <c r="H2315" s="4">
        <f t="shared" si="91"/>
        <v>-2.1031000000000001E-2</v>
      </c>
      <c r="I2315" s="1">
        <v>-2.1031</v>
      </c>
      <c r="J2315" s="4">
        <f t="shared" si="90"/>
        <v>5.1549999999999999E-3</v>
      </c>
      <c r="K2315" s="1">
        <v>0.51549999999999996</v>
      </c>
      <c r="L2315" s="1">
        <v>4865124</v>
      </c>
      <c r="M2315" s="1">
        <v>910057839</v>
      </c>
      <c r="N2315" s="3">
        <v>177000000000</v>
      </c>
      <c r="O2315" s="3">
        <v>177000000000</v>
      </c>
    </row>
    <row r="2316" spans="1:15" x14ac:dyDescent="0.15">
      <c r="A2316" s="2">
        <v>40624</v>
      </c>
      <c r="B2316" s="1">
        <v>185.75</v>
      </c>
      <c r="C2316" s="1">
        <v>189.98</v>
      </c>
      <c r="D2316" s="1">
        <v>185.2</v>
      </c>
      <c r="E2316" s="1">
        <v>188.38</v>
      </c>
      <c r="F2316" s="1">
        <v>187.13</v>
      </c>
      <c r="G2316" s="1">
        <v>-1.38</v>
      </c>
      <c r="H2316" s="4">
        <f t="shared" si="91"/>
        <v>-7.3750000000000005E-3</v>
      </c>
      <c r="I2316" s="1">
        <v>-0.73750000000000004</v>
      </c>
      <c r="J2316" s="4">
        <f t="shared" si="90"/>
        <v>2.9549999999999997E-3</v>
      </c>
      <c r="K2316" s="1">
        <v>0.29549999999999998</v>
      </c>
      <c r="L2316" s="1">
        <v>2788755</v>
      </c>
      <c r="M2316" s="1">
        <v>521369663</v>
      </c>
      <c r="N2316" s="3">
        <v>175000000000</v>
      </c>
      <c r="O2316" s="3">
        <v>175000000000</v>
      </c>
    </row>
    <row r="2317" spans="1:15" x14ac:dyDescent="0.15">
      <c r="A2317" s="2">
        <v>40625</v>
      </c>
      <c r="B2317" s="1">
        <v>186.54</v>
      </c>
      <c r="C2317" s="1">
        <v>186.69</v>
      </c>
      <c r="D2317" s="1">
        <v>183.5</v>
      </c>
      <c r="E2317" s="1">
        <v>186.01</v>
      </c>
      <c r="F2317" s="1">
        <v>185.75</v>
      </c>
      <c r="G2317" s="1">
        <v>0.79</v>
      </c>
      <c r="H2317" s="4">
        <f t="shared" si="91"/>
        <v>4.2529999999999998E-3</v>
      </c>
      <c r="I2317" s="1">
        <v>0.42530000000000001</v>
      </c>
      <c r="J2317" s="4">
        <f t="shared" si="90"/>
        <v>4.5440000000000003E-3</v>
      </c>
      <c r="K2317" s="1">
        <v>0.45440000000000003</v>
      </c>
      <c r="L2317" s="1">
        <v>4288185</v>
      </c>
      <c r="M2317" s="1">
        <v>792668100</v>
      </c>
      <c r="N2317" s="3">
        <v>176000000000</v>
      </c>
      <c r="O2317" s="3">
        <v>176000000000</v>
      </c>
    </row>
    <row r="2318" spans="1:15" x14ac:dyDescent="0.15">
      <c r="A2318" s="2">
        <v>40626</v>
      </c>
      <c r="B2318" s="1">
        <v>183.55</v>
      </c>
      <c r="C2318" s="1">
        <v>186.55</v>
      </c>
      <c r="D2318" s="1">
        <v>183.5</v>
      </c>
      <c r="E2318" s="1">
        <v>186.3</v>
      </c>
      <c r="F2318" s="1">
        <v>186.54</v>
      </c>
      <c r="G2318" s="1">
        <v>-2.99</v>
      </c>
      <c r="H2318" s="4">
        <f t="shared" si="91"/>
        <v>-1.6029000000000002E-2</v>
      </c>
      <c r="I2318" s="1">
        <v>-1.6029</v>
      </c>
      <c r="J2318" s="4">
        <f t="shared" si="90"/>
        <v>2.2620000000000001E-3</v>
      </c>
      <c r="K2318" s="1">
        <v>0.22620000000000001</v>
      </c>
      <c r="L2318" s="1">
        <v>2135318</v>
      </c>
      <c r="M2318" s="1">
        <v>393924337</v>
      </c>
      <c r="N2318" s="3">
        <v>173000000000</v>
      </c>
      <c r="O2318" s="3">
        <v>173000000000</v>
      </c>
    </row>
    <row r="2319" spans="1:15" x14ac:dyDescent="0.15">
      <c r="A2319" s="2">
        <v>40627</v>
      </c>
      <c r="B2319" s="1">
        <v>183.43</v>
      </c>
      <c r="C2319" s="1">
        <v>185.58</v>
      </c>
      <c r="D2319" s="1">
        <v>183</v>
      </c>
      <c r="E2319" s="1">
        <v>183</v>
      </c>
      <c r="F2319" s="1">
        <v>183.55</v>
      </c>
      <c r="G2319" s="1">
        <v>-0.12</v>
      </c>
      <c r="H2319" s="4">
        <f t="shared" si="91"/>
        <v>-6.5399999999999996E-4</v>
      </c>
      <c r="I2319" s="1">
        <v>-6.54E-2</v>
      </c>
      <c r="J2319" s="4">
        <f t="shared" si="90"/>
        <v>2.957E-3</v>
      </c>
      <c r="K2319" s="1">
        <v>0.29570000000000002</v>
      </c>
      <c r="L2319" s="1">
        <v>2790552</v>
      </c>
      <c r="M2319" s="1">
        <v>513404256</v>
      </c>
      <c r="N2319" s="3">
        <v>173000000000</v>
      </c>
      <c r="O2319" s="3">
        <v>173000000000</v>
      </c>
    </row>
    <row r="2320" spans="1:15" x14ac:dyDescent="0.15">
      <c r="A2320" s="2">
        <v>40630</v>
      </c>
      <c r="B2320" s="1">
        <v>180.91</v>
      </c>
      <c r="C2320" s="1">
        <v>184.4</v>
      </c>
      <c r="D2320" s="1">
        <v>180.49</v>
      </c>
      <c r="E2320" s="1">
        <v>183.55</v>
      </c>
      <c r="F2320" s="1">
        <v>183.43</v>
      </c>
      <c r="G2320" s="1">
        <v>-2.52</v>
      </c>
      <c r="H2320" s="4">
        <f t="shared" si="91"/>
        <v>-1.3737999999999998E-2</v>
      </c>
      <c r="I2320" s="1">
        <v>-1.3737999999999999</v>
      </c>
      <c r="J2320" s="4">
        <f t="shared" si="90"/>
        <v>4.2699999999999995E-3</v>
      </c>
      <c r="K2320" s="1">
        <v>0.42699999999999999</v>
      </c>
      <c r="L2320" s="1">
        <v>4029587</v>
      </c>
      <c r="M2320" s="1">
        <v>731053019</v>
      </c>
      <c r="N2320" s="3">
        <v>171000000000</v>
      </c>
      <c r="O2320" s="3">
        <v>171000000000</v>
      </c>
    </row>
    <row r="2321" spans="1:15" x14ac:dyDescent="0.15">
      <c r="A2321" s="2">
        <v>40631</v>
      </c>
      <c r="B2321" s="1">
        <v>178.95</v>
      </c>
      <c r="C2321" s="1">
        <v>181.3</v>
      </c>
      <c r="D2321" s="1">
        <v>178.5</v>
      </c>
      <c r="E2321" s="1">
        <v>181</v>
      </c>
      <c r="F2321" s="1">
        <v>180.91</v>
      </c>
      <c r="G2321" s="1">
        <v>-1.96</v>
      </c>
      <c r="H2321" s="4">
        <f t="shared" si="91"/>
        <v>-1.0834E-2</v>
      </c>
      <c r="I2321" s="1">
        <v>-1.0833999999999999</v>
      </c>
      <c r="J2321" s="4">
        <f t="shared" si="90"/>
        <v>2.8100000000000004E-3</v>
      </c>
      <c r="K2321" s="1">
        <v>0.28100000000000003</v>
      </c>
      <c r="L2321" s="1">
        <v>2652330</v>
      </c>
      <c r="M2321" s="1">
        <v>476995781</v>
      </c>
      <c r="N2321" s="3">
        <v>169000000000</v>
      </c>
      <c r="O2321" s="3">
        <v>169000000000</v>
      </c>
    </row>
    <row r="2322" spans="1:15" x14ac:dyDescent="0.15">
      <c r="A2322" s="2">
        <v>40632</v>
      </c>
      <c r="B2322" s="1">
        <v>178.71</v>
      </c>
      <c r="C2322" s="1">
        <v>180.26</v>
      </c>
      <c r="D2322" s="1">
        <v>178.3</v>
      </c>
      <c r="E2322" s="1">
        <v>178.94</v>
      </c>
      <c r="F2322" s="1">
        <v>178.95</v>
      </c>
      <c r="G2322" s="1">
        <v>-0.24</v>
      </c>
      <c r="H2322" s="4">
        <f t="shared" si="91"/>
        <v>-1.341E-3</v>
      </c>
      <c r="I2322" s="1">
        <v>-0.1341</v>
      </c>
      <c r="J2322" s="4">
        <f t="shared" si="90"/>
        <v>2.183E-3</v>
      </c>
      <c r="K2322" s="1">
        <v>0.21829999999999999</v>
      </c>
      <c r="L2322" s="1">
        <v>2060299</v>
      </c>
      <c r="M2322" s="1">
        <v>368964875</v>
      </c>
      <c r="N2322" s="3">
        <v>169000000000</v>
      </c>
      <c r="O2322" s="3">
        <v>169000000000</v>
      </c>
    </row>
    <row r="2323" spans="1:15" x14ac:dyDescent="0.15">
      <c r="A2323" s="2">
        <v>40633</v>
      </c>
      <c r="B2323" s="1">
        <v>179.85</v>
      </c>
      <c r="C2323" s="1">
        <v>182.8</v>
      </c>
      <c r="D2323" s="1">
        <v>178.5</v>
      </c>
      <c r="E2323" s="1">
        <v>178.71</v>
      </c>
      <c r="F2323" s="1">
        <v>178.71</v>
      </c>
      <c r="G2323" s="1">
        <v>1.1399999999999999</v>
      </c>
      <c r="H2323" s="4">
        <f t="shared" si="91"/>
        <v>6.3790000000000001E-3</v>
      </c>
      <c r="I2323" s="1">
        <v>0.63790000000000002</v>
      </c>
      <c r="J2323" s="4">
        <f t="shared" si="90"/>
        <v>1.8570000000000001E-3</v>
      </c>
      <c r="K2323" s="1">
        <v>0.1857</v>
      </c>
      <c r="L2323" s="1">
        <v>1752586</v>
      </c>
      <c r="M2323" s="1">
        <v>316949399</v>
      </c>
      <c r="N2323" s="3">
        <v>170000000000</v>
      </c>
      <c r="O2323" s="3">
        <v>170000000000</v>
      </c>
    </row>
    <row r="2324" spans="1:15" x14ac:dyDescent="0.15">
      <c r="A2324" s="2">
        <v>40634</v>
      </c>
      <c r="B2324" s="1">
        <v>179.46</v>
      </c>
      <c r="C2324" s="1">
        <v>181.35</v>
      </c>
      <c r="D2324" s="1">
        <v>178.55</v>
      </c>
      <c r="E2324" s="1">
        <v>179.98</v>
      </c>
      <c r="F2324" s="1">
        <v>179.85</v>
      </c>
      <c r="G2324" s="1">
        <v>-0.39</v>
      </c>
      <c r="H2324" s="4">
        <f t="shared" si="91"/>
        <v>-2.1679999999999998E-3</v>
      </c>
      <c r="I2324" s="1">
        <v>-0.21679999999999999</v>
      </c>
      <c r="J2324" s="4">
        <f t="shared" si="90"/>
        <v>1.931E-3</v>
      </c>
      <c r="K2324" s="1">
        <v>0.19309999999999999</v>
      </c>
      <c r="L2324" s="1">
        <v>1822749</v>
      </c>
      <c r="M2324" s="1">
        <v>326554075</v>
      </c>
      <c r="N2324" s="3">
        <v>169000000000</v>
      </c>
      <c r="O2324" s="3">
        <v>169000000000</v>
      </c>
    </row>
    <row r="2325" spans="1:15" x14ac:dyDescent="0.15">
      <c r="A2325" s="2">
        <v>40639</v>
      </c>
      <c r="B2325" s="1">
        <v>176.98</v>
      </c>
      <c r="C2325" s="1">
        <v>179.9</v>
      </c>
      <c r="D2325" s="1">
        <v>176.71</v>
      </c>
      <c r="E2325" s="1">
        <v>179.4</v>
      </c>
      <c r="F2325" s="1">
        <v>179.46</v>
      </c>
      <c r="G2325" s="1">
        <v>-2.48</v>
      </c>
      <c r="H2325" s="4">
        <f t="shared" si="91"/>
        <v>-1.3819E-2</v>
      </c>
      <c r="I2325" s="1">
        <v>-1.3818999999999999</v>
      </c>
      <c r="J2325" s="4">
        <f t="shared" si="90"/>
        <v>3.0490000000000001E-3</v>
      </c>
      <c r="K2325" s="1">
        <v>0.3049</v>
      </c>
      <c r="L2325" s="1">
        <v>2877481</v>
      </c>
      <c r="M2325" s="1">
        <v>510620637</v>
      </c>
      <c r="N2325" s="3">
        <v>167000000000</v>
      </c>
      <c r="O2325" s="3">
        <v>167000000000</v>
      </c>
    </row>
    <row r="2326" spans="1:15" x14ac:dyDescent="0.15">
      <c r="A2326" s="2">
        <v>40640</v>
      </c>
      <c r="B2326" s="1">
        <v>174.94</v>
      </c>
      <c r="C2326" s="1">
        <v>177</v>
      </c>
      <c r="D2326" s="1">
        <v>174.78</v>
      </c>
      <c r="E2326" s="1">
        <v>176.2</v>
      </c>
      <c r="F2326" s="1">
        <v>176.98</v>
      </c>
      <c r="G2326" s="1">
        <v>-2.04</v>
      </c>
      <c r="H2326" s="4">
        <f t="shared" si="91"/>
        <v>-1.1527000000000001E-2</v>
      </c>
      <c r="I2326" s="1">
        <v>-1.1527000000000001</v>
      </c>
      <c r="J2326" s="4">
        <f t="shared" si="90"/>
        <v>4.9619999999999994E-3</v>
      </c>
      <c r="K2326" s="1">
        <v>0.49619999999999997</v>
      </c>
      <c r="L2326" s="1">
        <v>4683074</v>
      </c>
      <c r="M2326" s="1">
        <v>820484804</v>
      </c>
      <c r="N2326" s="3">
        <v>165000000000</v>
      </c>
      <c r="O2326" s="3">
        <v>165000000000</v>
      </c>
    </row>
    <row r="2327" spans="1:15" x14ac:dyDescent="0.15">
      <c r="A2327" s="2">
        <v>40641</v>
      </c>
      <c r="B2327" s="1">
        <v>175.66</v>
      </c>
      <c r="C2327" s="1">
        <v>176.5</v>
      </c>
      <c r="D2327" s="1">
        <v>174.8</v>
      </c>
      <c r="E2327" s="1">
        <v>174.96</v>
      </c>
      <c r="F2327" s="1">
        <v>174.94</v>
      </c>
      <c r="G2327" s="1">
        <v>0.72</v>
      </c>
      <c r="H2327" s="4">
        <f t="shared" si="91"/>
        <v>4.1159999999999999E-3</v>
      </c>
      <c r="I2327" s="1">
        <v>0.41160000000000002</v>
      </c>
      <c r="J2327" s="4">
        <f t="shared" si="90"/>
        <v>2.3119999999999998E-3</v>
      </c>
      <c r="K2327" s="1">
        <v>0.23119999999999999</v>
      </c>
      <c r="L2327" s="1">
        <v>2182315</v>
      </c>
      <c r="M2327" s="1">
        <v>383817086</v>
      </c>
      <c r="N2327" s="3">
        <v>166000000000</v>
      </c>
      <c r="O2327" s="3">
        <v>166000000000</v>
      </c>
    </row>
    <row r="2328" spans="1:15" x14ac:dyDescent="0.15">
      <c r="A2328" s="2">
        <v>40644</v>
      </c>
      <c r="B2328" s="1">
        <v>177.49</v>
      </c>
      <c r="C2328" s="1">
        <v>178.65</v>
      </c>
      <c r="D2328" s="1">
        <v>175.11</v>
      </c>
      <c r="E2328" s="1">
        <v>175.45</v>
      </c>
      <c r="F2328" s="1">
        <v>175.66</v>
      </c>
      <c r="G2328" s="1">
        <v>1.83</v>
      </c>
      <c r="H2328" s="4">
        <f t="shared" si="91"/>
        <v>1.0418E-2</v>
      </c>
      <c r="I2328" s="1">
        <v>1.0418000000000001</v>
      </c>
      <c r="J2328" s="4">
        <f t="shared" si="90"/>
        <v>2.7729999999999999E-3</v>
      </c>
      <c r="K2328" s="1">
        <v>0.27729999999999999</v>
      </c>
      <c r="L2328" s="1">
        <v>2617314</v>
      </c>
      <c r="M2328" s="1">
        <v>463960298</v>
      </c>
      <c r="N2328" s="3">
        <v>168000000000</v>
      </c>
      <c r="O2328" s="3">
        <v>168000000000</v>
      </c>
    </row>
    <row r="2329" spans="1:15" x14ac:dyDescent="0.15">
      <c r="A2329" s="2">
        <v>40645</v>
      </c>
      <c r="B2329" s="1">
        <v>177.42</v>
      </c>
      <c r="C2329" s="1">
        <v>179.34</v>
      </c>
      <c r="D2329" s="1">
        <v>176.7</v>
      </c>
      <c r="E2329" s="1">
        <v>177.5</v>
      </c>
      <c r="F2329" s="1">
        <v>177.49</v>
      </c>
      <c r="G2329" s="1">
        <v>-7.0000000000000007E-2</v>
      </c>
      <c r="H2329" s="4">
        <f t="shared" si="91"/>
        <v>-3.9399999999999998E-4</v>
      </c>
      <c r="I2329" s="1">
        <v>-3.9399999999999998E-2</v>
      </c>
      <c r="J2329" s="4">
        <f t="shared" si="90"/>
        <v>3.7030000000000001E-3</v>
      </c>
      <c r="K2329" s="1">
        <v>0.37030000000000002</v>
      </c>
      <c r="L2329" s="1">
        <v>3494568</v>
      </c>
      <c r="M2329" s="1">
        <v>623251647</v>
      </c>
      <c r="N2329" s="3">
        <v>167000000000</v>
      </c>
      <c r="O2329" s="3">
        <v>167000000000</v>
      </c>
    </row>
    <row r="2330" spans="1:15" x14ac:dyDescent="0.15">
      <c r="A2330" s="2">
        <v>40646</v>
      </c>
      <c r="B2330" s="1">
        <v>178.33</v>
      </c>
      <c r="C2330" s="1">
        <v>179</v>
      </c>
      <c r="D2330" s="1">
        <v>177.02</v>
      </c>
      <c r="E2330" s="1">
        <v>177.3</v>
      </c>
      <c r="F2330" s="1">
        <v>177.42</v>
      </c>
      <c r="G2330" s="1">
        <v>0.91</v>
      </c>
      <c r="H2330" s="4">
        <f t="shared" si="91"/>
        <v>5.1289999999999999E-3</v>
      </c>
      <c r="I2330" s="1">
        <v>0.51290000000000002</v>
      </c>
      <c r="J2330" s="4">
        <f t="shared" si="90"/>
        <v>3.114E-3</v>
      </c>
      <c r="K2330" s="1">
        <v>0.31140000000000001</v>
      </c>
      <c r="L2330" s="1">
        <v>2938919</v>
      </c>
      <c r="M2330" s="1">
        <v>522953556</v>
      </c>
      <c r="N2330" s="3">
        <v>168000000000</v>
      </c>
      <c r="O2330" s="3">
        <v>168000000000</v>
      </c>
    </row>
    <row r="2331" spans="1:15" x14ac:dyDescent="0.15">
      <c r="A2331" s="2">
        <v>40647</v>
      </c>
      <c r="B2331" s="1">
        <v>175.74</v>
      </c>
      <c r="C2331" s="1">
        <v>178.5</v>
      </c>
      <c r="D2331" s="1">
        <v>175.48</v>
      </c>
      <c r="E2331" s="1">
        <v>178.3</v>
      </c>
      <c r="F2331" s="1">
        <v>178.33</v>
      </c>
      <c r="G2331" s="1">
        <v>-2.59</v>
      </c>
      <c r="H2331" s="4">
        <f t="shared" si="91"/>
        <v>-1.4523999999999999E-2</v>
      </c>
      <c r="I2331" s="1">
        <v>-1.4523999999999999</v>
      </c>
      <c r="J2331" s="4">
        <f t="shared" si="90"/>
        <v>3.8800000000000002E-3</v>
      </c>
      <c r="K2331" s="1">
        <v>0.38800000000000001</v>
      </c>
      <c r="L2331" s="1">
        <v>3662196</v>
      </c>
      <c r="M2331" s="1">
        <v>644626738</v>
      </c>
      <c r="N2331" s="3">
        <v>166000000000</v>
      </c>
      <c r="O2331" s="3">
        <v>166000000000</v>
      </c>
    </row>
    <row r="2332" spans="1:15" x14ac:dyDescent="0.15">
      <c r="A2332" s="2">
        <v>40648</v>
      </c>
      <c r="B2332" s="1">
        <v>172.38</v>
      </c>
      <c r="C2332" s="1">
        <v>176.99</v>
      </c>
      <c r="D2332" s="1">
        <v>170.77</v>
      </c>
      <c r="E2332" s="1">
        <v>175.97</v>
      </c>
      <c r="F2332" s="1">
        <v>175.74</v>
      </c>
      <c r="G2332" s="1">
        <v>-3.36</v>
      </c>
      <c r="H2332" s="4">
        <f t="shared" si="91"/>
        <v>-1.9119000000000001E-2</v>
      </c>
      <c r="I2332" s="1">
        <v>-1.9118999999999999</v>
      </c>
      <c r="J2332" s="4">
        <f t="shared" si="90"/>
        <v>5.6499999999999996E-3</v>
      </c>
      <c r="K2332" s="1">
        <v>0.56499999999999995</v>
      </c>
      <c r="L2332" s="1">
        <v>5332701</v>
      </c>
      <c r="M2332" s="1">
        <v>919620925</v>
      </c>
      <c r="N2332" s="3">
        <v>163000000000</v>
      </c>
      <c r="O2332" s="3">
        <v>163000000000</v>
      </c>
    </row>
    <row r="2333" spans="1:15" x14ac:dyDescent="0.15">
      <c r="A2333" s="2">
        <v>40651</v>
      </c>
      <c r="B2333" s="1">
        <v>173.06</v>
      </c>
      <c r="C2333" s="1">
        <v>173.39</v>
      </c>
      <c r="D2333" s="1">
        <v>171.21</v>
      </c>
      <c r="E2333" s="1">
        <v>172.18</v>
      </c>
      <c r="F2333" s="1">
        <v>172.38</v>
      </c>
      <c r="G2333" s="1">
        <v>0.68</v>
      </c>
      <c r="H2333" s="4">
        <f t="shared" si="91"/>
        <v>3.9450000000000006E-3</v>
      </c>
      <c r="I2333" s="1">
        <v>0.39450000000000002</v>
      </c>
      <c r="J2333" s="4">
        <f t="shared" si="90"/>
        <v>2.078E-3</v>
      </c>
      <c r="K2333" s="1">
        <v>0.20780000000000001</v>
      </c>
      <c r="L2333" s="1">
        <v>1960899</v>
      </c>
      <c r="M2333" s="1">
        <v>338287704</v>
      </c>
      <c r="N2333" s="3">
        <v>163000000000</v>
      </c>
      <c r="O2333" s="3">
        <v>163000000000</v>
      </c>
    </row>
    <row r="2334" spans="1:15" x14ac:dyDescent="0.15">
      <c r="A2334" s="2">
        <v>40652</v>
      </c>
      <c r="B2334" s="1">
        <v>173.38</v>
      </c>
      <c r="C2334" s="1">
        <v>174.64</v>
      </c>
      <c r="D2334" s="1">
        <v>171.49</v>
      </c>
      <c r="E2334" s="1">
        <v>173.06</v>
      </c>
      <c r="F2334" s="1">
        <v>173.06</v>
      </c>
      <c r="G2334" s="1">
        <v>0.32</v>
      </c>
      <c r="H2334" s="4">
        <f t="shared" si="91"/>
        <v>1.8490000000000002E-3</v>
      </c>
      <c r="I2334" s="1">
        <v>0.18490000000000001</v>
      </c>
      <c r="J2334" s="4">
        <f t="shared" si="90"/>
        <v>2.4239999999999999E-3</v>
      </c>
      <c r="K2334" s="1">
        <v>0.2424</v>
      </c>
      <c r="L2334" s="1">
        <v>2288067</v>
      </c>
      <c r="M2334" s="1">
        <v>395248447</v>
      </c>
      <c r="N2334" s="3">
        <v>164000000000</v>
      </c>
      <c r="O2334" s="3">
        <v>164000000000</v>
      </c>
    </row>
    <row r="2335" spans="1:15" x14ac:dyDescent="0.15">
      <c r="A2335" s="2">
        <v>40653</v>
      </c>
      <c r="B2335" s="1">
        <v>174.8</v>
      </c>
      <c r="C2335" s="1">
        <v>175.18</v>
      </c>
      <c r="D2335" s="1">
        <v>173</v>
      </c>
      <c r="E2335" s="1">
        <v>173.38</v>
      </c>
      <c r="F2335" s="1">
        <v>173.38</v>
      </c>
      <c r="G2335" s="1">
        <v>1.42</v>
      </c>
      <c r="H2335" s="4">
        <f t="shared" si="91"/>
        <v>8.1899999999999994E-3</v>
      </c>
      <c r="I2335" s="1">
        <v>0.81899999999999995</v>
      </c>
      <c r="J2335" s="4">
        <f t="shared" si="90"/>
        <v>2.385E-3</v>
      </c>
      <c r="K2335" s="1">
        <v>0.23849999999999999</v>
      </c>
      <c r="L2335" s="1">
        <v>2250928</v>
      </c>
      <c r="M2335" s="1">
        <v>392495921</v>
      </c>
      <c r="N2335" s="3">
        <v>165000000000</v>
      </c>
      <c r="O2335" s="3">
        <v>165000000000</v>
      </c>
    </row>
    <row r="2336" spans="1:15" x14ac:dyDescent="0.15">
      <c r="A2336" s="2">
        <v>40654</v>
      </c>
      <c r="B2336" s="1">
        <v>174.86</v>
      </c>
      <c r="C2336" s="1">
        <v>177.59</v>
      </c>
      <c r="D2336" s="1">
        <v>174.71</v>
      </c>
      <c r="E2336" s="1">
        <v>175</v>
      </c>
      <c r="F2336" s="1">
        <v>174.8</v>
      </c>
      <c r="G2336" s="1">
        <v>0.06</v>
      </c>
      <c r="H2336" s="4">
        <f t="shared" si="91"/>
        <v>3.4299999999999999E-4</v>
      </c>
      <c r="I2336" s="1">
        <v>3.4299999999999997E-2</v>
      </c>
      <c r="J2336" s="4">
        <f t="shared" si="90"/>
        <v>3.039E-3</v>
      </c>
      <c r="K2336" s="1">
        <v>0.3039</v>
      </c>
      <c r="L2336" s="1">
        <v>2868434</v>
      </c>
      <c r="M2336" s="1">
        <v>505336037</v>
      </c>
      <c r="N2336" s="3">
        <v>165000000000</v>
      </c>
      <c r="O2336" s="3">
        <v>165000000000</v>
      </c>
    </row>
    <row r="2337" spans="1:15" x14ac:dyDescent="0.15">
      <c r="A2337" s="2">
        <v>40655</v>
      </c>
      <c r="B2337" s="1">
        <v>176.15</v>
      </c>
      <c r="C2337" s="1">
        <v>176.4</v>
      </c>
      <c r="D2337" s="1">
        <v>174.53</v>
      </c>
      <c r="E2337" s="1">
        <v>175.5</v>
      </c>
      <c r="F2337" s="1">
        <v>174.86</v>
      </c>
      <c r="G2337" s="1">
        <v>1.29</v>
      </c>
      <c r="H2337" s="4">
        <f t="shared" si="91"/>
        <v>7.3769999999999999E-3</v>
      </c>
      <c r="I2337" s="1">
        <v>0.73770000000000002</v>
      </c>
      <c r="J2337" s="4">
        <f t="shared" si="90"/>
        <v>1.5359999999999998E-3</v>
      </c>
      <c r="K2337" s="1">
        <v>0.15359999999999999</v>
      </c>
      <c r="L2337" s="1">
        <v>1450023</v>
      </c>
      <c r="M2337" s="1">
        <v>254794864</v>
      </c>
      <c r="N2337" s="3">
        <v>166000000000</v>
      </c>
      <c r="O2337" s="3">
        <v>166000000000</v>
      </c>
    </row>
    <row r="2338" spans="1:15" x14ac:dyDescent="0.15">
      <c r="A2338" s="2">
        <v>40658</v>
      </c>
      <c r="B2338" s="1">
        <v>183.06</v>
      </c>
      <c r="C2338" s="1">
        <v>185.08</v>
      </c>
      <c r="D2338" s="1">
        <v>179.5</v>
      </c>
      <c r="E2338" s="1">
        <v>180</v>
      </c>
      <c r="F2338" s="1">
        <v>176.15</v>
      </c>
      <c r="G2338" s="1">
        <v>6.91</v>
      </c>
      <c r="H2338" s="4">
        <f t="shared" si="91"/>
        <v>3.9227999999999999E-2</v>
      </c>
      <c r="I2338" s="1">
        <v>3.9228000000000001</v>
      </c>
      <c r="J2338" s="4">
        <f t="shared" si="90"/>
        <v>7.4409999999999997E-3</v>
      </c>
      <c r="K2338" s="1">
        <v>0.74409999999999998</v>
      </c>
      <c r="L2338" s="1">
        <v>7022553</v>
      </c>
      <c r="M2338" s="1">
        <v>1280812447</v>
      </c>
      <c r="N2338" s="3">
        <v>173000000000</v>
      </c>
      <c r="O2338" s="3">
        <v>173000000000</v>
      </c>
    </row>
    <row r="2339" spans="1:15" x14ac:dyDescent="0.15">
      <c r="A2339" s="2">
        <v>40659</v>
      </c>
      <c r="B2339" s="1">
        <v>181.17</v>
      </c>
      <c r="C2339" s="1">
        <v>183.5</v>
      </c>
      <c r="D2339" s="1">
        <v>180.88</v>
      </c>
      <c r="E2339" s="1">
        <v>183</v>
      </c>
      <c r="F2339" s="1">
        <v>183.06</v>
      </c>
      <c r="G2339" s="1">
        <v>-1.89</v>
      </c>
      <c r="H2339" s="4">
        <f t="shared" si="91"/>
        <v>-1.0324E-2</v>
      </c>
      <c r="I2339" s="1">
        <v>-1.0324</v>
      </c>
      <c r="J2339" s="4">
        <f t="shared" si="90"/>
        <v>3.2950000000000002E-3</v>
      </c>
      <c r="K2339" s="1">
        <v>0.32950000000000002</v>
      </c>
      <c r="L2339" s="1">
        <v>3109542</v>
      </c>
      <c r="M2339" s="1">
        <v>565862126</v>
      </c>
      <c r="N2339" s="3">
        <v>171000000000</v>
      </c>
      <c r="O2339" s="3">
        <v>171000000000</v>
      </c>
    </row>
    <row r="2340" spans="1:15" x14ac:dyDescent="0.15">
      <c r="A2340" s="2">
        <v>40660</v>
      </c>
      <c r="B2340" s="1">
        <v>181.15</v>
      </c>
      <c r="C2340" s="1">
        <v>185</v>
      </c>
      <c r="D2340" s="1">
        <v>181</v>
      </c>
      <c r="E2340" s="1">
        <v>181.6</v>
      </c>
      <c r="F2340" s="1">
        <v>181.17</v>
      </c>
      <c r="G2340" s="1">
        <v>-0.02</v>
      </c>
      <c r="H2340" s="4">
        <f t="shared" si="91"/>
        <v>-1.0999999999999999E-4</v>
      </c>
      <c r="I2340" s="1">
        <v>-1.0999999999999999E-2</v>
      </c>
      <c r="J2340" s="4">
        <f t="shared" si="90"/>
        <v>2.9399999999999999E-3</v>
      </c>
      <c r="K2340" s="1">
        <v>0.29399999999999998</v>
      </c>
      <c r="L2340" s="1">
        <v>2774847</v>
      </c>
      <c r="M2340" s="1">
        <v>508713443</v>
      </c>
      <c r="N2340" s="3">
        <v>171000000000</v>
      </c>
      <c r="O2340" s="3">
        <v>171000000000</v>
      </c>
    </row>
    <row r="2341" spans="1:15" x14ac:dyDescent="0.15">
      <c r="A2341" s="2">
        <v>40661</v>
      </c>
      <c r="B2341" s="1">
        <v>178.42</v>
      </c>
      <c r="C2341" s="1">
        <v>182.58</v>
      </c>
      <c r="D2341" s="1">
        <v>177.8</v>
      </c>
      <c r="E2341" s="1">
        <v>182.1</v>
      </c>
      <c r="F2341" s="1">
        <v>181.15</v>
      </c>
      <c r="G2341" s="1">
        <v>-2.73</v>
      </c>
      <c r="H2341" s="4">
        <f t="shared" si="91"/>
        <v>-1.5069999999999998E-2</v>
      </c>
      <c r="I2341" s="1">
        <v>-1.5069999999999999</v>
      </c>
      <c r="J2341" s="4">
        <f t="shared" si="90"/>
        <v>2.6870000000000002E-3</v>
      </c>
      <c r="K2341" s="1">
        <v>0.26869999999999999</v>
      </c>
      <c r="L2341" s="1">
        <v>2535717</v>
      </c>
      <c r="M2341" s="1">
        <v>455048059</v>
      </c>
      <c r="N2341" s="3">
        <v>168000000000</v>
      </c>
      <c r="O2341" s="3">
        <v>168000000000</v>
      </c>
    </row>
    <row r="2342" spans="1:15" x14ac:dyDescent="0.15">
      <c r="A2342" s="2">
        <v>40662</v>
      </c>
      <c r="B2342" s="1">
        <v>182.31</v>
      </c>
      <c r="C2342" s="1">
        <v>183.09</v>
      </c>
      <c r="D2342" s="1">
        <v>177.68</v>
      </c>
      <c r="E2342" s="1">
        <v>178.4</v>
      </c>
      <c r="F2342" s="1">
        <v>178.42</v>
      </c>
      <c r="G2342" s="1">
        <v>3.89</v>
      </c>
      <c r="H2342" s="4">
        <f t="shared" si="91"/>
        <v>2.1802000000000002E-2</v>
      </c>
      <c r="I2342" s="1">
        <v>2.1802000000000001</v>
      </c>
      <c r="J2342" s="4">
        <f t="shared" si="90"/>
        <v>2.3400000000000001E-3</v>
      </c>
      <c r="K2342" s="1">
        <v>0.23400000000000001</v>
      </c>
      <c r="L2342" s="1">
        <v>2208382</v>
      </c>
      <c r="M2342" s="1">
        <v>401140719</v>
      </c>
      <c r="N2342" s="3">
        <v>172000000000</v>
      </c>
      <c r="O2342" s="3">
        <v>172000000000</v>
      </c>
    </row>
    <row r="2343" spans="1:15" x14ac:dyDescent="0.15">
      <c r="A2343" s="2">
        <v>40666</v>
      </c>
      <c r="B2343" s="1">
        <v>185.86</v>
      </c>
      <c r="C2343" s="1">
        <v>186.8</v>
      </c>
      <c r="D2343" s="1">
        <v>182</v>
      </c>
      <c r="E2343" s="1">
        <v>183</v>
      </c>
      <c r="F2343" s="1">
        <v>182.31</v>
      </c>
      <c r="G2343" s="1">
        <v>3.55</v>
      </c>
      <c r="H2343" s="4">
        <f t="shared" si="91"/>
        <v>1.9472E-2</v>
      </c>
      <c r="I2343" s="1">
        <v>1.9472</v>
      </c>
      <c r="J2343" s="4">
        <f t="shared" si="90"/>
        <v>4.3730000000000002E-3</v>
      </c>
      <c r="K2343" s="1">
        <v>0.43730000000000002</v>
      </c>
      <c r="L2343" s="1">
        <v>4127082</v>
      </c>
      <c r="M2343" s="1">
        <v>764382818</v>
      </c>
      <c r="N2343" s="3">
        <v>175000000000</v>
      </c>
      <c r="O2343" s="3">
        <v>175000000000</v>
      </c>
    </row>
    <row r="2344" spans="1:15" x14ac:dyDescent="0.15">
      <c r="A2344" s="2">
        <v>40667</v>
      </c>
      <c r="B2344" s="1">
        <v>183.5</v>
      </c>
      <c r="C2344" s="1">
        <v>188.08</v>
      </c>
      <c r="D2344" s="1">
        <v>183.44</v>
      </c>
      <c r="E2344" s="1">
        <v>184.49</v>
      </c>
      <c r="F2344" s="1">
        <v>185.86</v>
      </c>
      <c r="G2344" s="1">
        <v>-2.36</v>
      </c>
      <c r="H2344" s="4">
        <f t="shared" si="91"/>
        <v>-1.2698000000000001E-2</v>
      </c>
      <c r="I2344" s="1">
        <v>-1.2698</v>
      </c>
      <c r="J2344" s="4">
        <f t="shared" si="90"/>
        <v>3.4460000000000003E-3</v>
      </c>
      <c r="K2344" s="1">
        <v>0.34460000000000002</v>
      </c>
      <c r="L2344" s="1">
        <v>3252106</v>
      </c>
      <c r="M2344" s="1">
        <v>604784367</v>
      </c>
      <c r="N2344" s="3">
        <v>173000000000</v>
      </c>
      <c r="O2344" s="3">
        <v>173000000000</v>
      </c>
    </row>
    <row r="2345" spans="1:15" x14ac:dyDescent="0.15">
      <c r="A2345" s="2">
        <v>40668</v>
      </c>
      <c r="B2345" s="1">
        <v>184.95</v>
      </c>
      <c r="C2345" s="1">
        <v>187.5</v>
      </c>
      <c r="D2345" s="1">
        <v>183.01</v>
      </c>
      <c r="E2345" s="1">
        <v>183.51</v>
      </c>
      <c r="F2345" s="1">
        <v>183.5</v>
      </c>
      <c r="G2345" s="1">
        <v>1.45</v>
      </c>
      <c r="H2345" s="4">
        <f t="shared" si="91"/>
        <v>7.9019999999999993E-3</v>
      </c>
      <c r="I2345" s="1">
        <v>0.79020000000000001</v>
      </c>
      <c r="J2345" s="4">
        <f t="shared" si="90"/>
        <v>2.8279999999999998E-3</v>
      </c>
      <c r="K2345" s="1">
        <v>0.2828</v>
      </c>
      <c r="L2345" s="1">
        <v>2669349</v>
      </c>
      <c r="M2345" s="1">
        <v>496448129</v>
      </c>
      <c r="N2345" s="3">
        <v>175000000000</v>
      </c>
      <c r="O2345" s="3">
        <v>175000000000</v>
      </c>
    </row>
    <row r="2346" spans="1:15" x14ac:dyDescent="0.15">
      <c r="A2346" s="2">
        <v>40669</v>
      </c>
      <c r="B2346" s="1">
        <v>185.81</v>
      </c>
      <c r="C2346" s="1">
        <v>187</v>
      </c>
      <c r="D2346" s="1">
        <v>183.01</v>
      </c>
      <c r="E2346" s="1">
        <v>184</v>
      </c>
      <c r="F2346" s="1">
        <v>184.95</v>
      </c>
      <c r="G2346" s="1">
        <v>0.86</v>
      </c>
      <c r="H2346" s="4">
        <f t="shared" si="91"/>
        <v>4.6500000000000005E-3</v>
      </c>
      <c r="I2346" s="1">
        <v>0.46500000000000002</v>
      </c>
      <c r="J2346" s="4">
        <f t="shared" si="90"/>
        <v>2.539E-3</v>
      </c>
      <c r="K2346" s="1">
        <v>0.25390000000000001</v>
      </c>
      <c r="L2346" s="1">
        <v>2396065</v>
      </c>
      <c r="M2346" s="1">
        <v>444808841</v>
      </c>
      <c r="N2346" s="3">
        <v>175000000000</v>
      </c>
      <c r="O2346" s="3">
        <v>175000000000</v>
      </c>
    </row>
    <row r="2347" spans="1:15" x14ac:dyDescent="0.15">
      <c r="A2347" s="2">
        <v>40672</v>
      </c>
      <c r="B2347" s="1">
        <v>184.16</v>
      </c>
      <c r="C2347" s="1">
        <v>187.49</v>
      </c>
      <c r="D2347" s="1">
        <v>183.9</v>
      </c>
      <c r="E2347" s="1">
        <v>186.58</v>
      </c>
      <c r="F2347" s="1">
        <v>185.81</v>
      </c>
      <c r="G2347" s="1">
        <v>-1.65</v>
      </c>
      <c r="H2347" s="4">
        <f t="shared" si="91"/>
        <v>-8.8800000000000007E-3</v>
      </c>
      <c r="I2347" s="1">
        <v>-0.88800000000000001</v>
      </c>
      <c r="J2347" s="4">
        <f t="shared" ref="J2347:J2410" si="92">K2347/100</f>
        <v>1.2900000000000001E-3</v>
      </c>
      <c r="K2347" s="1">
        <v>0.129</v>
      </c>
      <c r="L2347" s="1">
        <v>1217595</v>
      </c>
      <c r="M2347" s="1">
        <v>225581746</v>
      </c>
      <c r="N2347" s="3">
        <v>174000000000</v>
      </c>
      <c r="O2347" s="3">
        <v>174000000000</v>
      </c>
    </row>
    <row r="2348" spans="1:15" x14ac:dyDescent="0.15">
      <c r="A2348" s="2">
        <v>40673</v>
      </c>
      <c r="B2348" s="1">
        <v>183.59</v>
      </c>
      <c r="C2348" s="1">
        <v>184.5</v>
      </c>
      <c r="D2348" s="1">
        <v>182.78</v>
      </c>
      <c r="E2348" s="1">
        <v>184.07</v>
      </c>
      <c r="F2348" s="1">
        <v>184.16</v>
      </c>
      <c r="G2348" s="1">
        <v>-0.56999999999999995</v>
      </c>
      <c r="H2348" s="4">
        <f t="shared" si="91"/>
        <v>-3.0950000000000001E-3</v>
      </c>
      <c r="I2348" s="1">
        <v>-0.3095</v>
      </c>
      <c r="J2348" s="4">
        <f t="shared" si="92"/>
        <v>1.6869999999999999E-3</v>
      </c>
      <c r="K2348" s="1">
        <v>0.16869999999999999</v>
      </c>
      <c r="L2348" s="1">
        <v>1591880</v>
      </c>
      <c r="M2348" s="1">
        <v>292606289</v>
      </c>
      <c r="N2348" s="3">
        <v>173000000000</v>
      </c>
      <c r="O2348" s="3">
        <v>173000000000</v>
      </c>
    </row>
    <row r="2349" spans="1:15" x14ac:dyDescent="0.15">
      <c r="A2349" s="2">
        <v>40674</v>
      </c>
      <c r="B2349" s="1">
        <v>185.27</v>
      </c>
      <c r="C2349" s="1">
        <v>186.3</v>
      </c>
      <c r="D2349" s="1">
        <v>183.02</v>
      </c>
      <c r="E2349" s="1">
        <v>183.02</v>
      </c>
      <c r="F2349" s="1">
        <v>183.59</v>
      </c>
      <c r="G2349" s="1">
        <v>1.68</v>
      </c>
      <c r="H2349" s="4">
        <f t="shared" si="91"/>
        <v>9.1509999999999994E-3</v>
      </c>
      <c r="I2349" s="1">
        <v>0.91510000000000002</v>
      </c>
      <c r="J2349" s="4">
        <f t="shared" si="92"/>
        <v>1.366E-3</v>
      </c>
      <c r="K2349" s="1">
        <v>0.1366</v>
      </c>
      <c r="L2349" s="1">
        <v>1289667</v>
      </c>
      <c r="M2349" s="1">
        <v>238855455</v>
      </c>
      <c r="N2349" s="3">
        <v>175000000000</v>
      </c>
      <c r="O2349" s="3">
        <v>175000000000</v>
      </c>
    </row>
    <row r="2350" spans="1:15" x14ac:dyDescent="0.15">
      <c r="A2350" s="2">
        <v>40675</v>
      </c>
      <c r="B2350" s="1">
        <v>187.32</v>
      </c>
      <c r="C2350" s="1">
        <v>189.5</v>
      </c>
      <c r="D2350" s="1">
        <v>184.6</v>
      </c>
      <c r="E2350" s="1">
        <v>185</v>
      </c>
      <c r="F2350" s="1">
        <v>185.27</v>
      </c>
      <c r="G2350" s="1">
        <v>2.0499999999999998</v>
      </c>
      <c r="H2350" s="4">
        <f t="shared" si="91"/>
        <v>1.1065E-2</v>
      </c>
      <c r="I2350" s="1">
        <v>1.1065</v>
      </c>
      <c r="J2350" s="4">
        <f t="shared" si="92"/>
        <v>2.6519999999999998E-3</v>
      </c>
      <c r="K2350" s="1">
        <v>0.26519999999999999</v>
      </c>
      <c r="L2350" s="1">
        <v>2502771</v>
      </c>
      <c r="M2350" s="1">
        <v>470405158</v>
      </c>
      <c r="N2350" s="3">
        <v>177000000000</v>
      </c>
      <c r="O2350" s="3">
        <v>177000000000</v>
      </c>
    </row>
    <row r="2351" spans="1:15" x14ac:dyDescent="0.15">
      <c r="A2351" s="2">
        <v>40676</v>
      </c>
      <c r="B2351" s="1">
        <v>187.66</v>
      </c>
      <c r="C2351" s="1">
        <v>188.99</v>
      </c>
      <c r="D2351" s="1">
        <v>185.5</v>
      </c>
      <c r="E2351" s="1">
        <v>187.35</v>
      </c>
      <c r="F2351" s="1">
        <v>187.32</v>
      </c>
      <c r="G2351" s="1">
        <v>0.34</v>
      </c>
      <c r="H2351" s="4">
        <f t="shared" si="91"/>
        <v>1.815E-3</v>
      </c>
      <c r="I2351" s="1">
        <v>0.18149999999999999</v>
      </c>
      <c r="J2351" s="4">
        <f t="shared" si="92"/>
        <v>1.2979999999999999E-3</v>
      </c>
      <c r="K2351" s="1">
        <v>0.1298</v>
      </c>
      <c r="L2351" s="1">
        <v>1225320</v>
      </c>
      <c r="M2351" s="1">
        <v>229207566</v>
      </c>
      <c r="N2351" s="3">
        <v>177000000000</v>
      </c>
      <c r="O2351" s="3">
        <v>177000000000</v>
      </c>
    </row>
    <row r="2352" spans="1:15" x14ac:dyDescent="0.15">
      <c r="A2352" s="2">
        <v>40679</v>
      </c>
      <c r="B2352" s="1">
        <v>187.67</v>
      </c>
      <c r="C2352" s="1">
        <v>188.98</v>
      </c>
      <c r="D2352" s="1">
        <v>186.5</v>
      </c>
      <c r="E2352" s="1">
        <v>187.5</v>
      </c>
      <c r="F2352" s="1">
        <v>187.66</v>
      </c>
      <c r="G2352" s="1">
        <v>0.01</v>
      </c>
      <c r="H2352" s="4">
        <f t="shared" si="91"/>
        <v>5.3000000000000001E-5</v>
      </c>
      <c r="I2352" s="1">
        <v>5.3E-3</v>
      </c>
      <c r="J2352" s="4">
        <f t="shared" si="92"/>
        <v>1.219E-3</v>
      </c>
      <c r="K2352" s="1">
        <v>0.12189999999999999</v>
      </c>
      <c r="L2352" s="1">
        <v>1150557</v>
      </c>
      <c r="M2352" s="1">
        <v>216417130</v>
      </c>
      <c r="N2352" s="3">
        <v>177000000000</v>
      </c>
      <c r="O2352" s="3">
        <v>177000000000</v>
      </c>
    </row>
    <row r="2353" spans="1:15" x14ac:dyDescent="0.15">
      <c r="A2353" s="2">
        <v>40680</v>
      </c>
      <c r="B2353" s="1">
        <v>187.63</v>
      </c>
      <c r="C2353" s="1">
        <v>190.3</v>
      </c>
      <c r="D2353" s="1">
        <v>186</v>
      </c>
      <c r="E2353" s="1">
        <v>187.02</v>
      </c>
      <c r="F2353" s="1">
        <v>187.67</v>
      </c>
      <c r="G2353" s="1">
        <v>-0.04</v>
      </c>
      <c r="H2353" s="4">
        <f t="shared" si="91"/>
        <v>-2.13E-4</v>
      </c>
      <c r="I2353" s="1">
        <v>-2.1299999999999999E-2</v>
      </c>
      <c r="J2353" s="4">
        <f t="shared" si="92"/>
        <v>2.2109999999999999E-3</v>
      </c>
      <c r="K2353" s="1">
        <v>0.22109999999999999</v>
      </c>
      <c r="L2353" s="1">
        <v>2086644</v>
      </c>
      <c r="M2353" s="1">
        <v>393848458</v>
      </c>
      <c r="N2353" s="3">
        <v>177000000000</v>
      </c>
      <c r="O2353" s="3">
        <v>177000000000</v>
      </c>
    </row>
    <row r="2354" spans="1:15" x14ac:dyDescent="0.15">
      <c r="A2354" s="2">
        <v>40681</v>
      </c>
      <c r="B2354" s="1">
        <v>194.95</v>
      </c>
      <c r="C2354" s="1">
        <v>197.44</v>
      </c>
      <c r="D2354" s="1">
        <v>187.3</v>
      </c>
      <c r="E2354" s="1">
        <v>187.3</v>
      </c>
      <c r="F2354" s="1">
        <v>187.63</v>
      </c>
      <c r="G2354" s="1">
        <v>7.32</v>
      </c>
      <c r="H2354" s="4">
        <f t="shared" si="91"/>
        <v>3.9012999999999999E-2</v>
      </c>
      <c r="I2354" s="1">
        <v>3.9013</v>
      </c>
      <c r="J2354" s="4">
        <f t="shared" si="92"/>
        <v>6.5869999999999991E-3</v>
      </c>
      <c r="K2354" s="1">
        <v>0.65869999999999995</v>
      </c>
      <c r="L2354" s="1">
        <v>6216505</v>
      </c>
      <c r="M2354" s="1">
        <v>1212084674</v>
      </c>
      <c r="N2354" s="3">
        <v>184000000000</v>
      </c>
      <c r="O2354" s="3">
        <v>184000000000</v>
      </c>
    </row>
    <row r="2355" spans="1:15" x14ac:dyDescent="0.15">
      <c r="A2355" s="2">
        <v>40682</v>
      </c>
      <c r="B2355" s="1">
        <v>199.88</v>
      </c>
      <c r="C2355" s="1">
        <v>201.65</v>
      </c>
      <c r="D2355" s="1">
        <v>196</v>
      </c>
      <c r="E2355" s="1">
        <v>196</v>
      </c>
      <c r="F2355" s="1">
        <v>194.95</v>
      </c>
      <c r="G2355" s="1">
        <v>4.93</v>
      </c>
      <c r="H2355" s="4">
        <f t="shared" si="91"/>
        <v>2.5289000000000002E-2</v>
      </c>
      <c r="I2355" s="1">
        <v>2.5289000000000001</v>
      </c>
      <c r="J2355" s="4">
        <f t="shared" si="92"/>
        <v>9.0840000000000001E-3</v>
      </c>
      <c r="K2355" s="1">
        <v>0.90839999999999999</v>
      </c>
      <c r="L2355" s="1">
        <v>8573805</v>
      </c>
      <c r="M2355" s="1">
        <v>1716471110</v>
      </c>
      <c r="N2355" s="3">
        <v>189000000000</v>
      </c>
      <c r="O2355" s="3">
        <v>189000000000</v>
      </c>
    </row>
    <row r="2356" spans="1:15" x14ac:dyDescent="0.15">
      <c r="A2356" s="2">
        <v>40683</v>
      </c>
      <c r="B2356" s="1">
        <v>200.83</v>
      </c>
      <c r="C2356" s="1">
        <v>201.66</v>
      </c>
      <c r="D2356" s="1">
        <v>198.81</v>
      </c>
      <c r="E2356" s="1">
        <v>200.7</v>
      </c>
      <c r="F2356" s="1">
        <v>199.88</v>
      </c>
      <c r="G2356" s="1">
        <v>0.95</v>
      </c>
      <c r="H2356" s="4">
        <f t="shared" si="91"/>
        <v>4.7530000000000003E-3</v>
      </c>
      <c r="I2356" s="1">
        <v>0.4753</v>
      </c>
      <c r="J2356" s="4">
        <f t="shared" si="92"/>
        <v>4.2430000000000002E-3</v>
      </c>
      <c r="K2356" s="1">
        <v>0.42430000000000001</v>
      </c>
      <c r="L2356" s="1">
        <v>4004386</v>
      </c>
      <c r="M2356" s="1">
        <v>801739991</v>
      </c>
      <c r="N2356" s="3">
        <v>190000000000</v>
      </c>
      <c r="O2356" s="3">
        <v>190000000000</v>
      </c>
    </row>
    <row r="2357" spans="1:15" x14ac:dyDescent="0.15">
      <c r="A2357" s="2">
        <v>40686</v>
      </c>
      <c r="B2357" s="1">
        <v>197.03</v>
      </c>
      <c r="C2357" s="1">
        <v>202.75</v>
      </c>
      <c r="D2357" s="1">
        <v>197</v>
      </c>
      <c r="E2357" s="1">
        <v>200</v>
      </c>
      <c r="F2357" s="1">
        <v>200.83</v>
      </c>
      <c r="G2357" s="1">
        <v>-3.8</v>
      </c>
      <c r="H2357" s="4">
        <f t="shared" si="91"/>
        <v>-1.8921E-2</v>
      </c>
      <c r="I2357" s="1">
        <v>-1.8920999999999999</v>
      </c>
      <c r="J2357" s="4">
        <f t="shared" si="92"/>
        <v>4.1770000000000002E-3</v>
      </c>
      <c r="K2357" s="1">
        <v>0.41770000000000002</v>
      </c>
      <c r="L2357" s="1">
        <v>3942088</v>
      </c>
      <c r="M2357" s="1">
        <v>783913346</v>
      </c>
      <c r="N2357" s="3">
        <v>186000000000</v>
      </c>
      <c r="O2357" s="3">
        <v>186000000000</v>
      </c>
    </row>
    <row r="2358" spans="1:15" x14ac:dyDescent="0.15">
      <c r="A2358" s="2">
        <v>40687</v>
      </c>
      <c r="B2358" s="1">
        <v>194.61</v>
      </c>
      <c r="C2358" s="1">
        <v>197.5</v>
      </c>
      <c r="D2358" s="1">
        <v>194.5</v>
      </c>
      <c r="E2358" s="1">
        <v>195.51</v>
      </c>
      <c r="F2358" s="1">
        <v>197.03</v>
      </c>
      <c r="G2358" s="1">
        <v>-2.42</v>
      </c>
      <c r="H2358" s="4">
        <f t="shared" si="91"/>
        <v>-1.2282E-2</v>
      </c>
      <c r="I2358" s="1">
        <v>-1.2282</v>
      </c>
      <c r="J2358" s="4">
        <f t="shared" si="92"/>
        <v>2.5430000000000001E-3</v>
      </c>
      <c r="K2358" s="1">
        <v>0.25430000000000003</v>
      </c>
      <c r="L2358" s="1">
        <v>2399707</v>
      </c>
      <c r="M2358" s="1">
        <v>470085883</v>
      </c>
      <c r="N2358" s="3">
        <v>184000000000</v>
      </c>
      <c r="O2358" s="3">
        <v>184000000000</v>
      </c>
    </row>
    <row r="2359" spans="1:15" x14ac:dyDescent="0.15">
      <c r="A2359" s="2">
        <v>40688</v>
      </c>
      <c r="B2359" s="1" t="s">
        <v>15</v>
      </c>
      <c r="C2359" s="1" t="s">
        <v>15</v>
      </c>
      <c r="D2359" s="1" t="s">
        <v>15</v>
      </c>
      <c r="E2359" s="1" t="s">
        <v>15</v>
      </c>
      <c r="F2359" s="1" t="s">
        <v>15</v>
      </c>
      <c r="G2359" s="1" t="s">
        <v>15</v>
      </c>
      <c r="H2359" s="1" t="s">
        <v>15</v>
      </c>
      <c r="I2359" s="1" t="s">
        <v>15</v>
      </c>
      <c r="J2359" s="4" t="e">
        <f t="shared" si="92"/>
        <v>#VALUE!</v>
      </c>
      <c r="K2359" s="1" t="s">
        <v>15</v>
      </c>
      <c r="L2359" s="1" t="s">
        <v>15</v>
      </c>
      <c r="M2359" s="1" t="s">
        <v>15</v>
      </c>
      <c r="N2359" s="3">
        <v>184000000000</v>
      </c>
      <c r="O2359" s="3">
        <v>184000000000</v>
      </c>
    </row>
    <row r="2360" spans="1:15" x14ac:dyDescent="0.15">
      <c r="A2360" s="2">
        <v>40689</v>
      </c>
      <c r="B2360" s="1">
        <v>198.69</v>
      </c>
      <c r="C2360" s="1">
        <v>202.79</v>
      </c>
      <c r="D2360" s="1">
        <v>194.8</v>
      </c>
      <c r="E2360" s="1">
        <v>194.8</v>
      </c>
      <c r="F2360" s="1">
        <v>194.61</v>
      </c>
      <c r="G2360" s="1">
        <v>4.08</v>
      </c>
      <c r="H2360" s="4">
        <f t="shared" ref="H2360:H2423" si="93">I2360/100</f>
        <v>2.0964999999999998E-2</v>
      </c>
      <c r="I2360" s="1">
        <v>2.0964999999999998</v>
      </c>
      <c r="J2360" s="4">
        <f t="shared" si="92"/>
        <v>4.1289999999999999E-3</v>
      </c>
      <c r="K2360" s="1">
        <v>0.41289999999999999</v>
      </c>
      <c r="L2360" s="1">
        <v>3897036</v>
      </c>
      <c r="M2360" s="1">
        <v>779314782</v>
      </c>
      <c r="N2360" s="3">
        <v>188000000000</v>
      </c>
      <c r="O2360" s="3">
        <v>188000000000</v>
      </c>
    </row>
    <row r="2361" spans="1:15" x14ac:dyDescent="0.15">
      <c r="A2361" s="2">
        <v>40690</v>
      </c>
      <c r="B2361" s="1">
        <v>193.74</v>
      </c>
      <c r="C2361" s="1">
        <v>200.78</v>
      </c>
      <c r="D2361" s="1">
        <v>193.21</v>
      </c>
      <c r="E2361" s="1">
        <v>199.88</v>
      </c>
      <c r="F2361" s="1">
        <v>198.69</v>
      </c>
      <c r="G2361" s="1">
        <v>-4.95</v>
      </c>
      <c r="H2361" s="4">
        <f t="shared" si="93"/>
        <v>-2.4912999999999998E-2</v>
      </c>
      <c r="I2361" s="1">
        <v>-2.4912999999999998</v>
      </c>
      <c r="J2361" s="4">
        <f t="shared" si="92"/>
        <v>3.362E-3</v>
      </c>
      <c r="K2361" s="1">
        <v>0.3362</v>
      </c>
      <c r="L2361" s="1">
        <v>3172958</v>
      </c>
      <c r="M2361" s="1">
        <v>626618182</v>
      </c>
      <c r="N2361" s="3">
        <v>183000000000</v>
      </c>
      <c r="O2361" s="3">
        <v>183000000000</v>
      </c>
    </row>
    <row r="2362" spans="1:15" x14ac:dyDescent="0.15">
      <c r="A2362" s="2">
        <v>40693</v>
      </c>
      <c r="B2362" s="1">
        <v>202.53</v>
      </c>
      <c r="C2362" s="1">
        <v>202.58</v>
      </c>
      <c r="D2362" s="1">
        <v>191.77</v>
      </c>
      <c r="E2362" s="1">
        <v>192.18</v>
      </c>
      <c r="F2362" s="1">
        <v>193.74</v>
      </c>
      <c r="G2362" s="1">
        <v>8.7899999999999991</v>
      </c>
      <c r="H2362" s="4">
        <f t="shared" si="93"/>
        <v>4.5370000000000001E-2</v>
      </c>
      <c r="I2362" s="1">
        <v>4.5369999999999999</v>
      </c>
      <c r="J2362" s="4">
        <f t="shared" si="92"/>
        <v>5.0099999999999997E-3</v>
      </c>
      <c r="K2362" s="1">
        <v>0.501</v>
      </c>
      <c r="L2362" s="1">
        <v>4728600</v>
      </c>
      <c r="M2362" s="1">
        <v>942388980</v>
      </c>
      <c r="N2362" s="3">
        <v>191000000000</v>
      </c>
      <c r="O2362" s="3">
        <v>191000000000</v>
      </c>
    </row>
    <row r="2363" spans="1:15" x14ac:dyDescent="0.15">
      <c r="A2363" s="2">
        <v>40694</v>
      </c>
      <c r="B2363" s="1">
        <v>203.8</v>
      </c>
      <c r="C2363" s="1">
        <v>203.98</v>
      </c>
      <c r="D2363" s="1">
        <v>201.3</v>
      </c>
      <c r="E2363" s="1">
        <v>202.65</v>
      </c>
      <c r="F2363" s="1">
        <v>202.53</v>
      </c>
      <c r="G2363" s="1">
        <v>1.27</v>
      </c>
      <c r="H2363" s="4">
        <f t="shared" si="93"/>
        <v>6.2709999999999997E-3</v>
      </c>
      <c r="I2363" s="1">
        <v>0.62709999999999999</v>
      </c>
      <c r="J2363" s="4">
        <f t="shared" si="92"/>
        <v>3.5870000000000003E-3</v>
      </c>
      <c r="K2363" s="1">
        <v>0.35870000000000002</v>
      </c>
      <c r="L2363" s="1">
        <v>3385483</v>
      </c>
      <c r="M2363" s="1">
        <v>685945963</v>
      </c>
      <c r="N2363" s="3">
        <v>192000000000</v>
      </c>
      <c r="O2363" s="3">
        <v>192000000000</v>
      </c>
    </row>
    <row r="2364" spans="1:15" x14ac:dyDescent="0.15">
      <c r="A2364" s="2">
        <v>40695</v>
      </c>
      <c r="B2364" s="1">
        <v>209.89</v>
      </c>
      <c r="C2364" s="1">
        <v>209.98</v>
      </c>
      <c r="D2364" s="1">
        <v>203.02</v>
      </c>
      <c r="E2364" s="1">
        <v>204.1</v>
      </c>
      <c r="F2364" s="1">
        <v>203.8</v>
      </c>
      <c r="G2364" s="1">
        <v>6.09</v>
      </c>
      <c r="H2364" s="4">
        <f t="shared" si="93"/>
        <v>2.9881999999999999E-2</v>
      </c>
      <c r="I2364" s="1">
        <v>2.9882</v>
      </c>
      <c r="J2364" s="4">
        <f t="shared" si="92"/>
        <v>4.1419999999999998E-3</v>
      </c>
      <c r="K2364" s="1">
        <v>0.41420000000000001</v>
      </c>
      <c r="L2364" s="1">
        <v>3909376</v>
      </c>
      <c r="M2364" s="1">
        <v>813188052</v>
      </c>
      <c r="N2364" s="3">
        <v>198000000000</v>
      </c>
      <c r="O2364" s="3">
        <v>198000000000</v>
      </c>
    </row>
    <row r="2365" spans="1:15" x14ac:dyDescent="0.15">
      <c r="A2365" s="2">
        <v>40696</v>
      </c>
      <c r="B2365" s="1">
        <v>206.59</v>
      </c>
      <c r="C2365" s="1">
        <v>209.66</v>
      </c>
      <c r="D2365" s="1">
        <v>203.6</v>
      </c>
      <c r="E2365" s="1">
        <v>208.5</v>
      </c>
      <c r="F2365" s="1">
        <v>209.89</v>
      </c>
      <c r="G2365" s="1">
        <v>-3.3</v>
      </c>
      <c r="H2365" s="4">
        <f t="shared" si="93"/>
        <v>-1.5723000000000001E-2</v>
      </c>
      <c r="I2365" s="1">
        <v>-1.5723</v>
      </c>
      <c r="J2365" s="4">
        <f t="shared" si="92"/>
        <v>4.1939999999999998E-3</v>
      </c>
      <c r="K2365" s="1">
        <v>0.4194</v>
      </c>
      <c r="L2365" s="1">
        <v>3958543</v>
      </c>
      <c r="M2365" s="1">
        <v>818431995</v>
      </c>
      <c r="N2365" s="3">
        <v>195000000000</v>
      </c>
      <c r="O2365" s="3">
        <v>195000000000</v>
      </c>
    </row>
    <row r="2366" spans="1:15" x14ac:dyDescent="0.15">
      <c r="A2366" s="2">
        <v>40697</v>
      </c>
      <c r="B2366" s="1">
        <v>211.61</v>
      </c>
      <c r="C2366" s="1">
        <v>212.7</v>
      </c>
      <c r="D2366" s="1">
        <v>206.02</v>
      </c>
      <c r="E2366" s="1">
        <v>206.02</v>
      </c>
      <c r="F2366" s="1">
        <v>206.59</v>
      </c>
      <c r="G2366" s="1">
        <v>5.0199999999999996</v>
      </c>
      <c r="H2366" s="4">
        <f t="shared" si="93"/>
        <v>2.4299000000000001E-2</v>
      </c>
      <c r="I2366" s="1">
        <v>2.4298999999999999</v>
      </c>
      <c r="J2366" s="4">
        <f t="shared" si="92"/>
        <v>3.124E-3</v>
      </c>
      <c r="K2366" s="1">
        <v>0.31240000000000001</v>
      </c>
      <c r="L2366" s="1">
        <v>2948396</v>
      </c>
      <c r="M2366" s="1">
        <v>618505293</v>
      </c>
      <c r="N2366" s="3">
        <v>200000000000</v>
      </c>
      <c r="O2366" s="3">
        <v>200000000000</v>
      </c>
    </row>
    <row r="2367" spans="1:15" x14ac:dyDescent="0.15">
      <c r="A2367" s="2">
        <v>40701</v>
      </c>
      <c r="B2367" s="1">
        <v>207.87</v>
      </c>
      <c r="C2367" s="1">
        <v>211.99</v>
      </c>
      <c r="D2367" s="1">
        <v>206.28</v>
      </c>
      <c r="E2367" s="1">
        <v>211.98</v>
      </c>
      <c r="F2367" s="1">
        <v>211.61</v>
      </c>
      <c r="G2367" s="1">
        <v>-3.74</v>
      </c>
      <c r="H2367" s="4">
        <f t="shared" si="93"/>
        <v>-1.7674000000000002E-2</v>
      </c>
      <c r="I2367" s="1">
        <v>-1.7674000000000001</v>
      </c>
      <c r="J2367" s="4">
        <f t="shared" si="92"/>
        <v>2.8479999999999998E-3</v>
      </c>
      <c r="K2367" s="1">
        <v>0.2848</v>
      </c>
      <c r="L2367" s="1">
        <v>2687617</v>
      </c>
      <c r="M2367" s="1">
        <v>559703875</v>
      </c>
      <c r="N2367" s="3">
        <v>196000000000</v>
      </c>
      <c r="O2367" s="3">
        <v>196000000000</v>
      </c>
    </row>
    <row r="2368" spans="1:15" x14ac:dyDescent="0.15">
      <c r="A2368" s="2">
        <v>40702</v>
      </c>
      <c r="B2368" s="1">
        <v>208.74</v>
      </c>
      <c r="C2368" s="1">
        <v>209.7</v>
      </c>
      <c r="D2368" s="1">
        <v>203.58</v>
      </c>
      <c r="E2368" s="1">
        <v>207.55</v>
      </c>
      <c r="F2368" s="1">
        <v>207.87</v>
      </c>
      <c r="G2368" s="1">
        <v>0.87</v>
      </c>
      <c r="H2368" s="4">
        <f t="shared" si="93"/>
        <v>4.1849999999999995E-3</v>
      </c>
      <c r="I2368" s="1">
        <v>0.41849999999999998</v>
      </c>
      <c r="J2368" s="4">
        <f t="shared" si="92"/>
        <v>2.6559999999999999E-3</v>
      </c>
      <c r="K2368" s="1">
        <v>0.2656</v>
      </c>
      <c r="L2368" s="1">
        <v>2507047</v>
      </c>
      <c r="M2368" s="1">
        <v>517190772</v>
      </c>
      <c r="N2368" s="3">
        <v>197000000000</v>
      </c>
      <c r="O2368" s="3">
        <v>197000000000</v>
      </c>
    </row>
    <row r="2369" spans="1:15" x14ac:dyDescent="0.15">
      <c r="A2369" s="2">
        <v>40703</v>
      </c>
      <c r="B2369" s="1">
        <v>201.82</v>
      </c>
      <c r="C2369" s="1">
        <v>208.3</v>
      </c>
      <c r="D2369" s="1">
        <v>201.76</v>
      </c>
      <c r="E2369" s="1">
        <v>208.05</v>
      </c>
      <c r="F2369" s="1">
        <v>208.74</v>
      </c>
      <c r="G2369" s="1">
        <v>-6.92</v>
      </c>
      <c r="H2369" s="4">
        <f t="shared" si="93"/>
        <v>-3.3151E-2</v>
      </c>
      <c r="I2369" s="1">
        <v>-3.3151000000000002</v>
      </c>
      <c r="J2369" s="4">
        <f t="shared" si="92"/>
        <v>3.8329999999999996E-3</v>
      </c>
      <c r="K2369" s="1">
        <v>0.38329999999999997</v>
      </c>
      <c r="L2369" s="1">
        <v>3617970</v>
      </c>
      <c r="M2369" s="1">
        <v>737042713</v>
      </c>
      <c r="N2369" s="3">
        <v>190000000000</v>
      </c>
      <c r="O2369" s="3">
        <v>190000000000</v>
      </c>
    </row>
    <row r="2370" spans="1:15" x14ac:dyDescent="0.15">
      <c r="A2370" s="2">
        <v>40704</v>
      </c>
      <c r="B2370" s="1">
        <v>202.56</v>
      </c>
      <c r="C2370" s="1">
        <v>204.49</v>
      </c>
      <c r="D2370" s="1">
        <v>199.8</v>
      </c>
      <c r="E2370" s="1">
        <v>201.5</v>
      </c>
      <c r="F2370" s="1">
        <v>201.82</v>
      </c>
      <c r="G2370" s="1">
        <v>0.74</v>
      </c>
      <c r="H2370" s="4">
        <f t="shared" si="93"/>
        <v>3.6670000000000001E-3</v>
      </c>
      <c r="I2370" s="1">
        <v>0.36670000000000003</v>
      </c>
      <c r="J2370" s="4">
        <f t="shared" si="92"/>
        <v>3.6320000000000002E-3</v>
      </c>
      <c r="K2370" s="1">
        <v>0.36320000000000002</v>
      </c>
      <c r="L2370" s="1">
        <v>3427917</v>
      </c>
      <c r="M2370" s="1">
        <v>692444753</v>
      </c>
      <c r="N2370" s="3">
        <v>191000000000</v>
      </c>
      <c r="O2370" s="3">
        <v>191000000000</v>
      </c>
    </row>
    <row r="2371" spans="1:15" x14ac:dyDescent="0.15">
      <c r="A2371" s="2">
        <v>40707</v>
      </c>
      <c r="B2371" s="1">
        <v>201.49</v>
      </c>
      <c r="C2371" s="1">
        <v>203.9</v>
      </c>
      <c r="D2371" s="1">
        <v>198.8</v>
      </c>
      <c r="E2371" s="1">
        <v>202.5</v>
      </c>
      <c r="F2371" s="1">
        <v>202.56</v>
      </c>
      <c r="G2371" s="1">
        <v>-1.07</v>
      </c>
      <c r="H2371" s="4">
        <f t="shared" si="93"/>
        <v>-5.2820000000000002E-3</v>
      </c>
      <c r="I2371" s="1">
        <v>-0.5282</v>
      </c>
      <c r="J2371" s="4">
        <f t="shared" si="92"/>
        <v>2.967E-3</v>
      </c>
      <c r="K2371" s="1">
        <v>0.29670000000000002</v>
      </c>
      <c r="L2371" s="1">
        <v>2800457</v>
      </c>
      <c r="M2371" s="1">
        <v>562464133</v>
      </c>
      <c r="N2371" s="3">
        <v>190000000000</v>
      </c>
      <c r="O2371" s="3">
        <v>190000000000</v>
      </c>
    </row>
    <row r="2372" spans="1:15" x14ac:dyDescent="0.15">
      <c r="A2372" s="2">
        <v>40708</v>
      </c>
      <c r="B2372" s="1">
        <v>204.46</v>
      </c>
      <c r="C2372" s="1">
        <v>204.98</v>
      </c>
      <c r="D2372" s="1">
        <v>200.5</v>
      </c>
      <c r="E2372" s="1">
        <v>201.47</v>
      </c>
      <c r="F2372" s="1">
        <v>201.49</v>
      </c>
      <c r="G2372" s="1">
        <v>2.97</v>
      </c>
      <c r="H2372" s="4">
        <f t="shared" si="93"/>
        <v>1.474E-2</v>
      </c>
      <c r="I2372" s="1">
        <v>1.474</v>
      </c>
      <c r="J2372" s="4">
        <f t="shared" si="92"/>
        <v>3.9719999999999998E-3</v>
      </c>
      <c r="K2372" s="1">
        <v>0.3972</v>
      </c>
      <c r="L2372" s="1">
        <v>3748788</v>
      </c>
      <c r="M2372" s="1">
        <v>758192892</v>
      </c>
      <c r="N2372" s="3">
        <v>193000000000</v>
      </c>
      <c r="O2372" s="3">
        <v>193000000000</v>
      </c>
    </row>
    <row r="2373" spans="1:15" x14ac:dyDescent="0.15">
      <c r="A2373" s="2">
        <v>40709</v>
      </c>
      <c r="B2373" s="1">
        <v>203.21</v>
      </c>
      <c r="C2373" s="1">
        <v>204.47</v>
      </c>
      <c r="D2373" s="1">
        <v>202.19</v>
      </c>
      <c r="E2373" s="1">
        <v>204.02</v>
      </c>
      <c r="F2373" s="1">
        <v>204.46</v>
      </c>
      <c r="G2373" s="1">
        <v>-1.25</v>
      </c>
      <c r="H2373" s="4">
        <f t="shared" si="93"/>
        <v>-6.1140000000000005E-3</v>
      </c>
      <c r="I2373" s="1">
        <v>-0.61140000000000005</v>
      </c>
      <c r="J2373" s="4">
        <f t="shared" si="92"/>
        <v>1.7390000000000001E-3</v>
      </c>
      <c r="K2373" s="1">
        <v>0.1739</v>
      </c>
      <c r="L2373" s="1">
        <v>1640856</v>
      </c>
      <c r="M2373" s="1">
        <v>333131863</v>
      </c>
      <c r="N2373" s="3">
        <v>192000000000</v>
      </c>
      <c r="O2373" s="3">
        <v>192000000000</v>
      </c>
    </row>
    <row r="2374" spans="1:15" x14ac:dyDescent="0.15">
      <c r="A2374" s="2">
        <v>40710</v>
      </c>
      <c r="B2374" s="1">
        <v>203.02</v>
      </c>
      <c r="C2374" s="1">
        <v>205.29</v>
      </c>
      <c r="D2374" s="1">
        <v>200.22</v>
      </c>
      <c r="E2374" s="1">
        <v>202.2</v>
      </c>
      <c r="F2374" s="1">
        <v>203.21</v>
      </c>
      <c r="G2374" s="1">
        <v>-0.19</v>
      </c>
      <c r="H2374" s="4">
        <f t="shared" si="93"/>
        <v>-9.3499999999999996E-4</v>
      </c>
      <c r="I2374" s="1">
        <v>-9.35E-2</v>
      </c>
      <c r="J2374" s="4">
        <f t="shared" si="92"/>
        <v>1.879E-3</v>
      </c>
      <c r="K2374" s="1">
        <v>0.18790000000000001</v>
      </c>
      <c r="L2374" s="1">
        <v>1773147</v>
      </c>
      <c r="M2374" s="1">
        <v>359795619</v>
      </c>
      <c r="N2374" s="3">
        <v>192000000000</v>
      </c>
      <c r="O2374" s="3">
        <v>192000000000</v>
      </c>
    </row>
    <row r="2375" spans="1:15" x14ac:dyDescent="0.15">
      <c r="A2375" s="2">
        <v>40711</v>
      </c>
      <c r="B2375" s="1">
        <v>208.63</v>
      </c>
      <c r="C2375" s="1">
        <v>209.99</v>
      </c>
      <c r="D2375" s="1">
        <v>202.65</v>
      </c>
      <c r="E2375" s="1">
        <v>203.5</v>
      </c>
      <c r="F2375" s="1">
        <v>203.02</v>
      </c>
      <c r="G2375" s="1">
        <v>5.61</v>
      </c>
      <c r="H2375" s="4">
        <f t="shared" si="93"/>
        <v>2.7633000000000001E-2</v>
      </c>
      <c r="I2375" s="1">
        <v>2.7633000000000001</v>
      </c>
      <c r="J2375" s="4">
        <f t="shared" si="92"/>
        <v>3.5399999999999997E-3</v>
      </c>
      <c r="K2375" s="1">
        <v>0.35399999999999998</v>
      </c>
      <c r="L2375" s="1">
        <v>3341100</v>
      </c>
      <c r="M2375" s="1">
        <v>690941504</v>
      </c>
      <c r="N2375" s="3">
        <v>197000000000</v>
      </c>
      <c r="O2375" s="3">
        <v>197000000000</v>
      </c>
    </row>
    <row r="2376" spans="1:15" x14ac:dyDescent="0.15">
      <c r="A2376" s="2">
        <v>40714</v>
      </c>
      <c r="B2376" s="1">
        <v>203.46</v>
      </c>
      <c r="C2376" s="1">
        <v>208.28</v>
      </c>
      <c r="D2376" s="1">
        <v>201</v>
      </c>
      <c r="E2376" s="1">
        <v>208.1</v>
      </c>
      <c r="F2376" s="1">
        <v>208.63</v>
      </c>
      <c r="G2376" s="1">
        <v>-5.17</v>
      </c>
      <c r="H2376" s="4">
        <f t="shared" si="93"/>
        <v>-2.4781000000000001E-2</v>
      </c>
      <c r="I2376" s="1">
        <v>-2.4781</v>
      </c>
      <c r="J2376" s="4">
        <f t="shared" si="92"/>
        <v>3.1689999999999999E-3</v>
      </c>
      <c r="K2376" s="1">
        <v>0.31690000000000002</v>
      </c>
      <c r="L2376" s="1">
        <v>2990915</v>
      </c>
      <c r="M2376" s="1">
        <v>611059058</v>
      </c>
      <c r="N2376" s="3">
        <v>192000000000</v>
      </c>
      <c r="O2376" s="3">
        <v>192000000000</v>
      </c>
    </row>
    <row r="2377" spans="1:15" x14ac:dyDescent="0.15">
      <c r="A2377" s="2">
        <v>40715</v>
      </c>
      <c r="B2377" s="1">
        <v>203.3</v>
      </c>
      <c r="C2377" s="1">
        <v>204.84</v>
      </c>
      <c r="D2377" s="1">
        <v>202.03</v>
      </c>
      <c r="E2377" s="1">
        <v>202.03</v>
      </c>
      <c r="F2377" s="1">
        <v>203.46</v>
      </c>
      <c r="G2377" s="1">
        <v>-0.16</v>
      </c>
      <c r="H2377" s="4">
        <f t="shared" si="93"/>
        <v>-7.8600000000000002E-4</v>
      </c>
      <c r="I2377" s="1">
        <v>-7.8600000000000003E-2</v>
      </c>
      <c r="J2377" s="4">
        <f t="shared" si="92"/>
        <v>1.3500000000000001E-3</v>
      </c>
      <c r="K2377" s="1">
        <v>0.13500000000000001</v>
      </c>
      <c r="L2377" s="1">
        <v>1273817</v>
      </c>
      <c r="M2377" s="1">
        <v>259198214</v>
      </c>
      <c r="N2377" s="3">
        <v>192000000000</v>
      </c>
      <c r="O2377" s="3">
        <v>192000000000</v>
      </c>
    </row>
    <row r="2378" spans="1:15" x14ac:dyDescent="0.15">
      <c r="A2378" s="2">
        <v>40716</v>
      </c>
      <c r="B2378" s="1">
        <v>205.93</v>
      </c>
      <c r="C2378" s="1">
        <v>207.48</v>
      </c>
      <c r="D2378" s="1">
        <v>203.2</v>
      </c>
      <c r="E2378" s="1">
        <v>203.2</v>
      </c>
      <c r="F2378" s="1">
        <v>203.3</v>
      </c>
      <c r="G2378" s="1">
        <v>2.63</v>
      </c>
      <c r="H2378" s="4">
        <f t="shared" si="93"/>
        <v>1.2937000000000001E-2</v>
      </c>
      <c r="I2378" s="1">
        <v>1.2937000000000001</v>
      </c>
      <c r="J2378" s="4">
        <f t="shared" si="92"/>
        <v>1.7150000000000002E-3</v>
      </c>
      <c r="K2378" s="1">
        <v>0.17150000000000001</v>
      </c>
      <c r="L2378" s="1">
        <v>1618853</v>
      </c>
      <c r="M2378" s="1">
        <v>333499822</v>
      </c>
      <c r="N2378" s="3">
        <v>194000000000</v>
      </c>
      <c r="O2378" s="3">
        <v>194000000000</v>
      </c>
    </row>
    <row r="2379" spans="1:15" x14ac:dyDescent="0.15">
      <c r="A2379" s="2">
        <v>40717</v>
      </c>
      <c r="B2379" s="1">
        <v>207.99</v>
      </c>
      <c r="C2379" s="1">
        <v>209.2</v>
      </c>
      <c r="D2379" s="1">
        <v>205</v>
      </c>
      <c r="E2379" s="1">
        <v>205.3</v>
      </c>
      <c r="F2379" s="1">
        <v>205.93</v>
      </c>
      <c r="G2379" s="1">
        <v>2.06</v>
      </c>
      <c r="H2379" s="4">
        <f t="shared" si="93"/>
        <v>1.0003E-2</v>
      </c>
      <c r="I2379" s="1">
        <v>1.0003</v>
      </c>
      <c r="J2379" s="4">
        <f t="shared" si="92"/>
        <v>2.1489999999999999E-3</v>
      </c>
      <c r="K2379" s="1">
        <v>0.21490000000000001</v>
      </c>
      <c r="L2379" s="1">
        <v>2028098</v>
      </c>
      <c r="M2379" s="1">
        <v>421820426</v>
      </c>
      <c r="N2379" s="3">
        <v>196000000000</v>
      </c>
      <c r="O2379" s="3">
        <v>196000000000</v>
      </c>
    </row>
    <row r="2380" spans="1:15" x14ac:dyDescent="0.15">
      <c r="A2380" s="2">
        <v>40718</v>
      </c>
      <c r="B2380" s="1">
        <v>206.44</v>
      </c>
      <c r="C2380" s="1">
        <v>210.15</v>
      </c>
      <c r="D2380" s="1">
        <v>205.35</v>
      </c>
      <c r="E2380" s="1">
        <v>207.85</v>
      </c>
      <c r="F2380" s="1">
        <v>207.99</v>
      </c>
      <c r="G2380" s="1">
        <v>-1.55</v>
      </c>
      <c r="H2380" s="4">
        <f t="shared" si="93"/>
        <v>-7.4519999999999994E-3</v>
      </c>
      <c r="I2380" s="1">
        <v>-0.74519999999999997</v>
      </c>
      <c r="J2380" s="4">
        <f t="shared" si="92"/>
        <v>3.9280000000000001E-3</v>
      </c>
      <c r="K2380" s="1">
        <v>0.39279999999999998</v>
      </c>
      <c r="L2380" s="1">
        <v>3706850</v>
      </c>
      <c r="M2380" s="1">
        <v>770684579</v>
      </c>
      <c r="N2380" s="3">
        <v>195000000000</v>
      </c>
      <c r="O2380" s="3">
        <v>195000000000</v>
      </c>
    </row>
    <row r="2381" spans="1:15" x14ac:dyDescent="0.15">
      <c r="A2381" s="2">
        <v>40721</v>
      </c>
      <c r="B2381" s="1">
        <v>208.27</v>
      </c>
      <c r="C2381" s="1">
        <v>208.96</v>
      </c>
      <c r="D2381" s="1">
        <v>205.78</v>
      </c>
      <c r="E2381" s="1">
        <v>207.2</v>
      </c>
      <c r="F2381" s="1">
        <v>206.44</v>
      </c>
      <c r="G2381" s="1">
        <v>1.83</v>
      </c>
      <c r="H2381" s="4">
        <f t="shared" si="93"/>
        <v>8.8649999999999996E-3</v>
      </c>
      <c r="I2381" s="1">
        <v>0.88649999999999995</v>
      </c>
      <c r="J2381" s="4">
        <f t="shared" si="92"/>
        <v>2.457E-3</v>
      </c>
      <c r="K2381" s="1">
        <v>0.2457</v>
      </c>
      <c r="L2381" s="1">
        <v>2319042</v>
      </c>
      <c r="M2381" s="1">
        <v>480816709</v>
      </c>
      <c r="N2381" s="3">
        <v>197000000000</v>
      </c>
      <c r="O2381" s="3">
        <v>197000000000</v>
      </c>
    </row>
    <row r="2382" spans="1:15" x14ac:dyDescent="0.15">
      <c r="A2382" s="2">
        <v>40722</v>
      </c>
      <c r="B2382" s="1">
        <v>210.45</v>
      </c>
      <c r="C2382" s="1">
        <v>211.87</v>
      </c>
      <c r="D2382" s="1">
        <v>207.22</v>
      </c>
      <c r="E2382" s="1">
        <v>209</v>
      </c>
      <c r="F2382" s="1">
        <v>208.27</v>
      </c>
      <c r="G2382" s="1">
        <v>2.1800000000000002</v>
      </c>
      <c r="H2382" s="4">
        <f t="shared" si="93"/>
        <v>1.0466999999999999E-2</v>
      </c>
      <c r="I2382" s="1">
        <v>1.0467</v>
      </c>
      <c r="J2382" s="4">
        <f t="shared" si="92"/>
        <v>2.7060000000000001E-3</v>
      </c>
      <c r="K2382" s="1">
        <v>0.27060000000000001</v>
      </c>
      <c r="L2382" s="1">
        <v>2554048</v>
      </c>
      <c r="M2382" s="1">
        <v>536916003</v>
      </c>
      <c r="N2382" s="3">
        <v>199000000000</v>
      </c>
      <c r="O2382" s="3">
        <v>199000000000</v>
      </c>
    </row>
    <row r="2383" spans="1:15" x14ac:dyDescent="0.15">
      <c r="A2383" s="2">
        <v>40723</v>
      </c>
      <c r="B2383" s="1">
        <v>210.94</v>
      </c>
      <c r="C2383" s="1">
        <v>212.88</v>
      </c>
      <c r="D2383" s="1">
        <v>207.9</v>
      </c>
      <c r="E2383" s="1">
        <v>210.88</v>
      </c>
      <c r="F2383" s="1">
        <v>210.45</v>
      </c>
      <c r="G2383" s="1">
        <v>0.49</v>
      </c>
      <c r="H2383" s="4">
        <f t="shared" si="93"/>
        <v>2.3280000000000002E-3</v>
      </c>
      <c r="I2383" s="1">
        <v>0.23280000000000001</v>
      </c>
      <c r="J2383" s="4">
        <f t="shared" si="92"/>
        <v>2.0760000000000002E-3</v>
      </c>
      <c r="K2383" s="1">
        <v>0.20760000000000001</v>
      </c>
      <c r="L2383" s="1">
        <v>1959670</v>
      </c>
      <c r="M2383" s="1">
        <v>412274520</v>
      </c>
      <c r="N2383" s="3">
        <v>199000000000</v>
      </c>
      <c r="O2383" s="3">
        <v>199000000000</v>
      </c>
    </row>
    <row r="2384" spans="1:15" x14ac:dyDescent="0.15">
      <c r="A2384" s="2">
        <v>40724</v>
      </c>
      <c r="B2384" s="1">
        <v>212.63</v>
      </c>
      <c r="C2384" s="1">
        <v>213.3</v>
      </c>
      <c r="D2384" s="1">
        <v>210.02</v>
      </c>
      <c r="E2384" s="1">
        <v>210.02</v>
      </c>
      <c r="F2384" s="1">
        <v>210.94</v>
      </c>
      <c r="G2384" s="1">
        <v>1.69</v>
      </c>
      <c r="H2384" s="4">
        <f t="shared" si="93"/>
        <v>8.012E-3</v>
      </c>
      <c r="I2384" s="1">
        <v>0.80120000000000002</v>
      </c>
      <c r="J2384" s="4">
        <f t="shared" si="92"/>
        <v>3.4649999999999998E-3</v>
      </c>
      <c r="K2384" s="1">
        <v>0.34649999999999997</v>
      </c>
      <c r="L2384" s="1">
        <v>3270121</v>
      </c>
      <c r="M2384" s="1">
        <v>694508280</v>
      </c>
      <c r="N2384" s="3">
        <v>201000000000</v>
      </c>
      <c r="O2384" s="3">
        <v>201000000000</v>
      </c>
    </row>
    <row r="2385" spans="1:15" x14ac:dyDescent="0.15">
      <c r="A2385" s="2">
        <v>40725</v>
      </c>
      <c r="B2385" s="1">
        <v>191.63</v>
      </c>
      <c r="C2385" s="1">
        <v>192.5</v>
      </c>
      <c r="D2385" s="1">
        <v>189.9</v>
      </c>
      <c r="E2385" s="1">
        <v>192.5</v>
      </c>
      <c r="F2385" s="1">
        <v>191.21</v>
      </c>
      <c r="G2385" s="1">
        <v>0.42</v>
      </c>
      <c r="H2385" s="4">
        <f t="shared" si="93"/>
        <v>2.1970000000000002E-3</v>
      </c>
      <c r="I2385" s="1">
        <v>0.21970000000000001</v>
      </c>
      <c r="J2385" s="4">
        <f t="shared" si="92"/>
        <v>1.5229999999999998E-3</v>
      </c>
      <c r="K2385" s="1">
        <v>0.15229999999999999</v>
      </c>
      <c r="L2385" s="1">
        <v>1581050</v>
      </c>
      <c r="M2385" s="1">
        <v>302002762</v>
      </c>
      <c r="N2385" s="3">
        <v>199000000000</v>
      </c>
      <c r="O2385" s="3">
        <v>199000000000</v>
      </c>
    </row>
    <row r="2386" spans="1:15" x14ac:dyDescent="0.15">
      <c r="A2386" s="2">
        <v>40728</v>
      </c>
      <c r="B2386" s="1">
        <v>193.02</v>
      </c>
      <c r="C2386" s="1">
        <v>193.33</v>
      </c>
      <c r="D2386" s="1">
        <v>190.8</v>
      </c>
      <c r="E2386" s="1">
        <v>191.21</v>
      </c>
      <c r="F2386" s="1">
        <v>191.63</v>
      </c>
      <c r="G2386" s="1">
        <v>1.39</v>
      </c>
      <c r="H2386" s="4">
        <f t="shared" si="93"/>
        <v>7.254E-3</v>
      </c>
      <c r="I2386" s="1">
        <v>0.72540000000000004</v>
      </c>
      <c r="J2386" s="4">
        <f t="shared" si="92"/>
        <v>4.463E-3</v>
      </c>
      <c r="K2386" s="1">
        <v>0.44629999999999997</v>
      </c>
      <c r="L2386" s="1">
        <v>4633841</v>
      </c>
      <c r="M2386" s="1">
        <v>888995936</v>
      </c>
      <c r="N2386" s="3">
        <v>200000000000</v>
      </c>
      <c r="O2386" s="3">
        <v>200000000000</v>
      </c>
    </row>
    <row r="2387" spans="1:15" x14ac:dyDescent="0.15">
      <c r="A2387" s="2">
        <v>40729</v>
      </c>
      <c r="B2387" s="1">
        <v>191.43</v>
      </c>
      <c r="C2387" s="1">
        <v>193.02</v>
      </c>
      <c r="D2387" s="1">
        <v>189.8</v>
      </c>
      <c r="E2387" s="1">
        <v>193</v>
      </c>
      <c r="F2387" s="1">
        <v>193.02</v>
      </c>
      <c r="G2387" s="1">
        <v>-1.59</v>
      </c>
      <c r="H2387" s="4">
        <f t="shared" si="93"/>
        <v>-8.2369999999999995E-3</v>
      </c>
      <c r="I2387" s="1">
        <v>-0.82369999999999999</v>
      </c>
      <c r="J2387" s="4">
        <f t="shared" si="92"/>
        <v>2.6059999999999998E-3</v>
      </c>
      <c r="K2387" s="1">
        <v>0.2606</v>
      </c>
      <c r="L2387" s="1">
        <v>2705785</v>
      </c>
      <c r="M2387" s="1">
        <v>516722478</v>
      </c>
      <c r="N2387" s="3">
        <v>199000000000</v>
      </c>
      <c r="O2387" s="3">
        <v>199000000000</v>
      </c>
    </row>
    <row r="2388" spans="1:15" x14ac:dyDescent="0.15">
      <c r="A2388" s="2">
        <v>40730</v>
      </c>
      <c r="B2388" s="1">
        <v>191.07</v>
      </c>
      <c r="C2388" s="1">
        <v>192</v>
      </c>
      <c r="D2388" s="1">
        <v>190.11</v>
      </c>
      <c r="E2388" s="1">
        <v>190.98</v>
      </c>
      <c r="F2388" s="1">
        <v>191.43</v>
      </c>
      <c r="G2388" s="1">
        <v>-0.36</v>
      </c>
      <c r="H2388" s="4">
        <f t="shared" si="93"/>
        <v>-1.8809999999999999E-3</v>
      </c>
      <c r="I2388" s="1">
        <v>-0.18809999999999999</v>
      </c>
      <c r="J2388" s="4">
        <f t="shared" si="92"/>
        <v>1.903E-3</v>
      </c>
      <c r="K2388" s="1">
        <v>0.1903</v>
      </c>
      <c r="L2388" s="1">
        <v>1975377</v>
      </c>
      <c r="M2388" s="1">
        <v>377527543</v>
      </c>
      <c r="N2388" s="3">
        <v>198000000000</v>
      </c>
      <c r="O2388" s="3">
        <v>198000000000</v>
      </c>
    </row>
    <row r="2389" spans="1:15" x14ac:dyDescent="0.15">
      <c r="A2389" s="2">
        <v>40731</v>
      </c>
      <c r="B2389" s="1">
        <v>194.11</v>
      </c>
      <c r="C2389" s="1">
        <v>196.08</v>
      </c>
      <c r="D2389" s="1">
        <v>191</v>
      </c>
      <c r="E2389" s="1">
        <v>191</v>
      </c>
      <c r="F2389" s="1">
        <v>191.07</v>
      </c>
      <c r="G2389" s="1">
        <v>3.04</v>
      </c>
      <c r="H2389" s="4">
        <f t="shared" si="93"/>
        <v>1.5910000000000001E-2</v>
      </c>
      <c r="I2389" s="1">
        <v>1.591</v>
      </c>
      <c r="J2389" s="4">
        <f t="shared" si="92"/>
        <v>3.9450000000000006E-3</v>
      </c>
      <c r="K2389" s="1">
        <v>0.39450000000000002</v>
      </c>
      <c r="L2389" s="1">
        <v>4095675</v>
      </c>
      <c r="M2389" s="1">
        <v>793379763</v>
      </c>
      <c r="N2389" s="3">
        <v>202000000000</v>
      </c>
      <c r="O2389" s="3">
        <v>202000000000</v>
      </c>
    </row>
    <row r="2390" spans="1:15" x14ac:dyDescent="0.15">
      <c r="A2390" s="2">
        <v>40732</v>
      </c>
      <c r="B2390" s="1">
        <v>194.08</v>
      </c>
      <c r="C2390" s="1">
        <v>195.48</v>
      </c>
      <c r="D2390" s="1">
        <v>192.95</v>
      </c>
      <c r="E2390" s="1">
        <v>194.35</v>
      </c>
      <c r="F2390" s="1">
        <v>194.11</v>
      </c>
      <c r="G2390" s="1">
        <v>-0.03</v>
      </c>
      <c r="H2390" s="4">
        <f t="shared" si="93"/>
        <v>-1.55E-4</v>
      </c>
      <c r="I2390" s="1">
        <v>-1.55E-2</v>
      </c>
      <c r="J2390" s="4">
        <f t="shared" si="92"/>
        <v>1.655E-3</v>
      </c>
      <c r="K2390" s="1">
        <v>0.16550000000000001</v>
      </c>
      <c r="L2390" s="1">
        <v>1718381</v>
      </c>
      <c r="M2390" s="1">
        <v>333151331</v>
      </c>
      <c r="N2390" s="3">
        <v>201000000000</v>
      </c>
      <c r="O2390" s="3">
        <v>201000000000</v>
      </c>
    </row>
    <row r="2391" spans="1:15" x14ac:dyDescent="0.15">
      <c r="A2391" s="2">
        <v>40735</v>
      </c>
      <c r="B2391" s="1">
        <v>196.83</v>
      </c>
      <c r="C2391" s="1">
        <v>198.07</v>
      </c>
      <c r="D2391" s="1">
        <v>193.45</v>
      </c>
      <c r="E2391" s="1">
        <v>194.06</v>
      </c>
      <c r="F2391" s="1">
        <v>194.08</v>
      </c>
      <c r="G2391" s="1">
        <v>2.75</v>
      </c>
      <c r="H2391" s="4">
        <f t="shared" si="93"/>
        <v>1.4169000000000001E-2</v>
      </c>
      <c r="I2391" s="1">
        <v>1.4169</v>
      </c>
      <c r="J2391" s="4">
        <f t="shared" si="92"/>
        <v>2.467E-3</v>
      </c>
      <c r="K2391" s="1">
        <v>0.2467</v>
      </c>
      <c r="L2391" s="1">
        <v>2561574</v>
      </c>
      <c r="M2391" s="1">
        <v>502438508</v>
      </c>
      <c r="N2391" s="3">
        <v>204000000000</v>
      </c>
      <c r="O2391" s="3">
        <v>204000000000</v>
      </c>
    </row>
    <row r="2392" spans="1:15" x14ac:dyDescent="0.15">
      <c r="A2392" s="2">
        <v>40736</v>
      </c>
      <c r="B2392" s="1">
        <v>193.74</v>
      </c>
      <c r="C2392" s="1">
        <v>196.83</v>
      </c>
      <c r="D2392" s="1">
        <v>193.64</v>
      </c>
      <c r="E2392" s="1">
        <v>196.32</v>
      </c>
      <c r="F2392" s="1">
        <v>196.83</v>
      </c>
      <c r="G2392" s="1">
        <v>-3.09</v>
      </c>
      <c r="H2392" s="4">
        <f t="shared" si="93"/>
        <v>-1.5699000000000001E-2</v>
      </c>
      <c r="I2392" s="1">
        <v>-1.5699000000000001</v>
      </c>
      <c r="J2392" s="4">
        <f t="shared" si="92"/>
        <v>2.7439999999999999E-3</v>
      </c>
      <c r="K2392" s="1">
        <v>0.27439999999999998</v>
      </c>
      <c r="L2392" s="1">
        <v>2848826</v>
      </c>
      <c r="M2392" s="1">
        <v>554927096</v>
      </c>
      <c r="N2392" s="3">
        <v>201000000000</v>
      </c>
      <c r="O2392" s="3">
        <v>201000000000</v>
      </c>
    </row>
    <row r="2393" spans="1:15" x14ac:dyDescent="0.15">
      <c r="A2393" s="2">
        <v>40737</v>
      </c>
      <c r="B2393" s="1">
        <v>194.59</v>
      </c>
      <c r="C2393" s="1">
        <v>195.49</v>
      </c>
      <c r="D2393" s="1">
        <v>193.36</v>
      </c>
      <c r="E2393" s="1">
        <v>194.09</v>
      </c>
      <c r="F2393" s="1">
        <v>193.74</v>
      </c>
      <c r="G2393" s="1">
        <v>0.85</v>
      </c>
      <c r="H2393" s="4">
        <f t="shared" si="93"/>
        <v>4.3869999999999994E-3</v>
      </c>
      <c r="I2393" s="1">
        <v>0.43869999999999998</v>
      </c>
      <c r="J2393" s="4">
        <f t="shared" si="92"/>
        <v>2.1299999999999999E-3</v>
      </c>
      <c r="K2393" s="1">
        <v>0.21299999999999999</v>
      </c>
      <c r="L2393" s="1">
        <v>2210907</v>
      </c>
      <c r="M2393" s="1">
        <v>429986678</v>
      </c>
      <c r="N2393" s="3">
        <v>202000000000</v>
      </c>
      <c r="O2393" s="3">
        <v>202000000000</v>
      </c>
    </row>
    <row r="2394" spans="1:15" x14ac:dyDescent="0.15">
      <c r="A2394" s="2">
        <v>40738</v>
      </c>
      <c r="B2394" s="1">
        <v>193.25</v>
      </c>
      <c r="C2394" s="1">
        <v>194.8</v>
      </c>
      <c r="D2394" s="1">
        <v>192.8</v>
      </c>
      <c r="E2394" s="1">
        <v>194.59</v>
      </c>
      <c r="F2394" s="1">
        <v>194.59</v>
      </c>
      <c r="G2394" s="1">
        <v>-1.34</v>
      </c>
      <c r="H2394" s="4">
        <f t="shared" si="93"/>
        <v>-6.8859999999999998E-3</v>
      </c>
      <c r="I2394" s="1">
        <v>-0.68859999999999999</v>
      </c>
      <c r="J2394" s="4">
        <f t="shared" si="92"/>
        <v>2.3909999999999999E-3</v>
      </c>
      <c r="K2394" s="1">
        <v>0.23910000000000001</v>
      </c>
      <c r="L2394" s="1">
        <v>2482217</v>
      </c>
      <c r="M2394" s="1">
        <v>480420222</v>
      </c>
      <c r="N2394" s="3">
        <v>201000000000</v>
      </c>
      <c r="O2394" s="3">
        <v>201000000000</v>
      </c>
    </row>
    <row r="2395" spans="1:15" x14ac:dyDescent="0.15">
      <c r="A2395" s="2">
        <v>40739</v>
      </c>
      <c r="B2395" s="1">
        <v>195.15</v>
      </c>
      <c r="C2395" s="1">
        <v>195.79</v>
      </c>
      <c r="D2395" s="1">
        <v>192.59</v>
      </c>
      <c r="E2395" s="1">
        <v>192.59</v>
      </c>
      <c r="F2395" s="1">
        <v>193.25</v>
      </c>
      <c r="G2395" s="1">
        <v>1.9</v>
      </c>
      <c r="H2395" s="4">
        <f t="shared" si="93"/>
        <v>9.8320000000000005E-3</v>
      </c>
      <c r="I2395" s="1">
        <v>0.98319999999999996</v>
      </c>
      <c r="J2395" s="4">
        <f t="shared" si="92"/>
        <v>1.7110000000000001E-3</v>
      </c>
      <c r="K2395" s="1">
        <v>0.1711</v>
      </c>
      <c r="L2395" s="1">
        <v>1776389</v>
      </c>
      <c r="M2395" s="1">
        <v>346071487</v>
      </c>
      <c r="N2395" s="3">
        <v>203000000000</v>
      </c>
      <c r="O2395" s="3">
        <v>203000000000</v>
      </c>
    </row>
    <row r="2396" spans="1:15" x14ac:dyDescent="0.15">
      <c r="A2396" s="2">
        <v>40742</v>
      </c>
      <c r="B2396" s="1">
        <v>198.96</v>
      </c>
      <c r="C2396" s="1">
        <v>200.44</v>
      </c>
      <c r="D2396" s="1">
        <v>195.2</v>
      </c>
      <c r="E2396" s="1">
        <v>195.2</v>
      </c>
      <c r="F2396" s="1">
        <v>195.15</v>
      </c>
      <c r="G2396" s="1">
        <v>3.81</v>
      </c>
      <c r="H2396" s="4">
        <f t="shared" si="93"/>
        <v>1.9522999999999999E-2</v>
      </c>
      <c r="I2396" s="1">
        <v>1.9522999999999999</v>
      </c>
      <c r="J2396" s="4">
        <f t="shared" si="92"/>
        <v>2.7469999999999999E-3</v>
      </c>
      <c r="K2396" s="1">
        <v>0.2747</v>
      </c>
      <c r="L2396" s="1">
        <v>2852341</v>
      </c>
      <c r="M2396" s="1">
        <v>566196215</v>
      </c>
      <c r="N2396" s="3">
        <v>207000000000</v>
      </c>
      <c r="O2396" s="3">
        <v>207000000000</v>
      </c>
    </row>
    <row r="2397" spans="1:15" x14ac:dyDescent="0.15">
      <c r="A2397" s="2">
        <v>40743</v>
      </c>
      <c r="B2397" s="1">
        <v>198.84</v>
      </c>
      <c r="C2397" s="1">
        <v>200.03</v>
      </c>
      <c r="D2397" s="1">
        <v>197.2</v>
      </c>
      <c r="E2397" s="1">
        <v>198.9</v>
      </c>
      <c r="F2397" s="1">
        <v>198.96</v>
      </c>
      <c r="G2397" s="1">
        <v>-0.12</v>
      </c>
      <c r="H2397" s="4">
        <f t="shared" si="93"/>
        <v>-6.0300000000000002E-4</v>
      </c>
      <c r="I2397" s="1">
        <v>-6.0299999999999999E-2</v>
      </c>
      <c r="J2397" s="4">
        <f t="shared" si="92"/>
        <v>1.9530000000000001E-3</v>
      </c>
      <c r="K2397" s="1">
        <v>0.1953</v>
      </c>
      <c r="L2397" s="1">
        <v>2027661</v>
      </c>
      <c r="M2397" s="1">
        <v>403182838</v>
      </c>
      <c r="N2397" s="3">
        <v>206000000000</v>
      </c>
      <c r="O2397" s="3">
        <v>206000000000</v>
      </c>
    </row>
    <row r="2398" spans="1:15" x14ac:dyDescent="0.15">
      <c r="A2398" s="2">
        <v>40744</v>
      </c>
      <c r="B2398" s="1">
        <v>199.89</v>
      </c>
      <c r="C2398" s="1">
        <v>200.48</v>
      </c>
      <c r="D2398" s="1">
        <v>198.5</v>
      </c>
      <c r="E2398" s="1">
        <v>199.99</v>
      </c>
      <c r="F2398" s="1">
        <v>198.84</v>
      </c>
      <c r="G2398" s="1">
        <v>1.05</v>
      </c>
      <c r="H2398" s="4">
        <f t="shared" si="93"/>
        <v>5.2810000000000001E-3</v>
      </c>
      <c r="I2398" s="1">
        <v>0.52810000000000001</v>
      </c>
      <c r="J2398" s="4">
        <f t="shared" si="92"/>
        <v>1.8270000000000001E-3</v>
      </c>
      <c r="K2398" s="1">
        <v>0.1827</v>
      </c>
      <c r="L2398" s="1">
        <v>1896708</v>
      </c>
      <c r="M2398" s="1">
        <v>378689393</v>
      </c>
      <c r="N2398" s="3">
        <v>208000000000</v>
      </c>
      <c r="O2398" s="3">
        <v>208000000000</v>
      </c>
    </row>
    <row r="2399" spans="1:15" x14ac:dyDescent="0.15">
      <c r="A2399" s="2">
        <v>40745</v>
      </c>
      <c r="B2399" s="1">
        <v>203.43</v>
      </c>
      <c r="C2399" s="1">
        <v>205.5</v>
      </c>
      <c r="D2399" s="1">
        <v>200</v>
      </c>
      <c r="E2399" s="1">
        <v>200.17</v>
      </c>
      <c r="F2399" s="1">
        <v>199.89</v>
      </c>
      <c r="G2399" s="1">
        <v>3.54</v>
      </c>
      <c r="H2399" s="4">
        <f t="shared" si="93"/>
        <v>1.771E-2</v>
      </c>
      <c r="I2399" s="1">
        <v>1.7709999999999999</v>
      </c>
      <c r="J2399" s="4">
        <f t="shared" si="92"/>
        <v>4.5919999999999997E-3</v>
      </c>
      <c r="K2399" s="1">
        <v>0.4592</v>
      </c>
      <c r="L2399" s="1">
        <v>4767686</v>
      </c>
      <c r="M2399" s="1">
        <v>968173564</v>
      </c>
      <c r="N2399" s="3">
        <v>211000000000</v>
      </c>
      <c r="O2399" s="3">
        <v>211000000000</v>
      </c>
    </row>
    <row r="2400" spans="1:15" x14ac:dyDescent="0.15">
      <c r="A2400" s="2">
        <v>40746</v>
      </c>
      <c r="B2400" s="1">
        <v>206.28</v>
      </c>
      <c r="C2400" s="1">
        <v>208.88</v>
      </c>
      <c r="D2400" s="1">
        <v>203.16</v>
      </c>
      <c r="E2400" s="1">
        <v>203.16</v>
      </c>
      <c r="F2400" s="1">
        <v>203.43</v>
      </c>
      <c r="G2400" s="1">
        <v>2.85</v>
      </c>
      <c r="H2400" s="4">
        <f t="shared" si="93"/>
        <v>1.401E-2</v>
      </c>
      <c r="I2400" s="1">
        <v>1.401</v>
      </c>
      <c r="J2400" s="4">
        <f t="shared" si="92"/>
        <v>4.803E-3</v>
      </c>
      <c r="K2400" s="1">
        <v>0.4803</v>
      </c>
      <c r="L2400" s="1">
        <v>4986088</v>
      </c>
      <c r="M2400" s="1">
        <v>1029115254</v>
      </c>
      <c r="N2400" s="3">
        <v>214000000000</v>
      </c>
      <c r="O2400" s="3">
        <v>214000000000</v>
      </c>
    </row>
    <row r="2401" spans="1:15" x14ac:dyDescent="0.15">
      <c r="A2401" s="2">
        <v>40749</v>
      </c>
      <c r="B2401" s="1">
        <v>203.65</v>
      </c>
      <c r="C2401" s="1">
        <v>207.68</v>
      </c>
      <c r="D2401" s="1">
        <v>202.51</v>
      </c>
      <c r="E2401" s="1">
        <v>207</v>
      </c>
      <c r="F2401" s="1">
        <v>206.28</v>
      </c>
      <c r="G2401" s="1">
        <v>-2.63</v>
      </c>
      <c r="H2401" s="4">
        <f t="shared" si="93"/>
        <v>-1.2749999999999999E-2</v>
      </c>
      <c r="I2401" s="1">
        <v>-1.2749999999999999</v>
      </c>
      <c r="J2401" s="4">
        <f t="shared" si="92"/>
        <v>3.3960000000000001E-3</v>
      </c>
      <c r="K2401" s="1">
        <v>0.33960000000000001</v>
      </c>
      <c r="L2401" s="1">
        <v>3526043</v>
      </c>
      <c r="M2401" s="1">
        <v>720951264</v>
      </c>
      <c r="N2401" s="3">
        <v>211000000000</v>
      </c>
      <c r="O2401" s="3">
        <v>211000000000</v>
      </c>
    </row>
    <row r="2402" spans="1:15" x14ac:dyDescent="0.15">
      <c r="A2402" s="2">
        <v>40750</v>
      </c>
      <c r="B2402" s="1">
        <v>203.56</v>
      </c>
      <c r="C2402" s="1">
        <v>203.99</v>
      </c>
      <c r="D2402" s="1">
        <v>202</v>
      </c>
      <c r="E2402" s="1">
        <v>203.5</v>
      </c>
      <c r="F2402" s="1">
        <v>203.65</v>
      </c>
      <c r="G2402" s="1">
        <v>-0.09</v>
      </c>
      <c r="H2402" s="4">
        <f t="shared" si="93"/>
        <v>-4.4200000000000001E-4</v>
      </c>
      <c r="I2402" s="1">
        <v>-4.4200000000000003E-2</v>
      </c>
      <c r="J2402" s="4">
        <f t="shared" si="92"/>
        <v>2.3879999999999999E-3</v>
      </c>
      <c r="K2402" s="1">
        <v>0.23880000000000001</v>
      </c>
      <c r="L2402" s="1">
        <v>2479175</v>
      </c>
      <c r="M2402" s="1">
        <v>503434823</v>
      </c>
      <c r="N2402" s="3">
        <v>211000000000</v>
      </c>
      <c r="O2402" s="3">
        <v>211000000000</v>
      </c>
    </row>
    <row r="2403" spans="1:15" x14ac:dyDescent="0.15">
      <c r="A2403" s="2">
        <v>40751</v>
      </c>
      <c r="B2403" s="1">
        <v>204.32</v>
      </c>
      <c r="C2403" s="1">
        <v>207.5</v>
      </c>
      <c r="D2403" s="1">
        <v>202.66</v>
      </c>
      <c r="E2403" s="1">
        <v>203.89</v>
      </c>
      <c r="F2403" s="1">
        <v>203.56</v>
      </c>
      <c r="G2403" s="1">
        <v>0.76</v>
      </c>
      <c r="H2403" s="4">
        <f t="shared" si="93"/>
        <v>3.7339999999999999E-3</v>
      </c>
      <c r="I2403" s="1">
        <v>0.37340000000000001</v>
      </c>
      <c r="J2403" s="4">
        <f t="shared" si="92"/>
        <v>2.9549999999999997E-3</v>
      </c>
      <c r="K2403" s="1">
        <v>0.29549999999999998</v>
      </c>
      <c r="L2403" s="1">
        <v>3067625</v>
      </c>
      <c r="M2403" s="1">
        <v>630035091</v>
      </c>
      <c r="N2403" s="3">
        <v>212000000000</v>
      </c>
      <c r="O2403" s="3">
        <v>212000000000</v>
      </c>
    </row>
    <row r="2404" spans="1:15" x14ac:dyDescent="0.15">
      <c r="A2404" s="2">
        <v>40752</v>
      </c>
      <c r="B2404" s="1">
        <v>207.75</v>
      </c>
      <c r="C2404" s="1">
        <v>207.9</v>
      </c>
      <c r="D2404" s="1">
        <v>202</v>
      </c>
      <c r="E2404" s="1">
        <v>203.89</v>
      </c>
      <c r="F2404" s="1">
        <v>204.32</v>
      </c>
      <c r="G2404" s="1">
        <v>3.43</v>
      </c>
      <c r="H2404" s="4">
        <f t="shared" si="93"/>
        <v>1.6787E-2</v>
      </c>
      <c r="I2404" s="1">
        <v>1.6787000000000001</v>
      </c>
      <c r="J2404" s="4">
        <f t="shared" si="92"/>
        <v>2.2079999999999999E-3</v>
      </c>
      <c r="K2404" s="1">
        <v>0.2208</v>
      </c>
      <c r="L2404" s="1">
        <v>2292323</v>
      </c>
      <c r="M2404" s="1">
        <v>468616881</v>
      </c>
      <c r="N2404" s="3">
        <v>216000000000</v>
      </c>
      <c r="O2404" s="3">
        <v>216000000000</v>
      </c>
    </row>
    <row r="2405" spans="1:15" x14ac:dyDescent="0.15">
      <c r="A2405" s="2">
        <v>40753</v>
      </c>
      <c r="B2405" s="1">
        <v>206.69</v>
      </c>
      <c r="C2405" s="1">
        <v>207.5</v>
      </c>
      <c r="D2405" s="1">
        <v>205.3</v>
      </c>
      <c r="E2405" s="1">
        <v>207.5</v>
      </c>
      <c r="F2405" s="1">
        <v>207.75</v>
      </c>
      <c r="G2405" s="1">
        <v>-1.06</v>
      </c>
      <c r="H2405" s="4">
        <f t="shared" si="93"/>
        <v>-5.1019999999999998E-3</v>
      </c>
      <c r="I2405" s="1">
        <v>-0.51019999999999999</v>
      </c>
      <c r="J2405" s="4">
        <f t="shared" si="92"/>
        <v>1.8400000000000001E-3</v>
      </c>
      <c r="K2405" s="1">
        <v>0.184</v>
      </c>
      <c r="L2405" s="1">
        <v>1910416</v>
      </c>
      <c r="M2405" s="1">
        <v>394180474</v>
      </c>
      <c r="N2405" s="3">
        <v>215000000000</v>
      </c>
      <c r="O2405" s="3">
        <v>215000000000</v>
      </c>
    </row>
    <row r="2406" spans="1:15" x14ac:dyDescent="0.15">
      <c r="A2406" s="2">
        <v>40756</v>
      </c>
      <c r="B2406" s="1">
        <v>203.38</v>
      </c>
      <c r="C2406" s="1">
        <v>207.33</v>
      </c>
      <c r="D2406" s="1">
        <v>202.8</v>
      </c>
      <c r="E2406" s="1">
        <v>207.33</v>
      </c>
      <c r="F2406" s="1">
        <v>206.69</v>
      </c>
      <c r="G2406" s="1">
        <v>-3.31</v>
      </c>
      <c r="H2406" s="4">
        <f t="shared" si="93"/>
        <v>-1.6014E-2</v>
      </c>
      <c r="I2406" s="1">
        <v>-1.6013999999999999</v>
      </c>
      <c r="J2406" s="4">
        <f t="shared" si="92"/>
        <v>1.789E-3</v>
      </c>
      <c r="K2406" s="1">
        <v>0.1789</v>
      </c>
      <c r="L2406" s="1">
        <v>1857289</v>
      </c>
      <c r="M2406" s="1">
        <v>378447567</v>
      </c>
      <c r="N2406" s="3">
        <v>211000000000</v>
      </c>
      <c r="O2406" s="3">
        <v>211000000000</v>
      </c>
    </row>
    <row r="2407" spans="1:15" x14ac:dyDescent="0.15">
      <c r="A2407" s="2">
        <v>40757</v>
      </c>
      <c r="B2407" s="1">
        <v>201.11</v>
      </c>
      <c r="C2407" s="1">
        <v>202.75</v>
      </c>
      <c r="D2407" s="1">
        <v>198.55</v>
      </c>
      <c r="E2407" s="1">
        <v>202.2</v>
      </c>
      <c r="F2407" s="1">
        <v>203.38</v>
      </c>
      <c r="G2407" s="1">
        <v>-2.27</v>
      </c>
      <c r="H2407" s="4">
        <f t="shared" si="93"/>
        <v>-1.1161000000000001E-2</v>
      </c>
      <c r="I2407" s="1">
        <v>-1.1161000000000001</v>
      </c>
      <c r="J2407" s="4">
        <f t="shared" si="92"/>
        <v>2.6829999999999996E-3</v>
      </c>
      <c r="K2407" s="1">
        <v>0.26829999999999998</v>
      </c>
      <c r="L2407" s="1">
        <v>2784958</v>
      </c>
      <c r="M2407" s="1">
        <v>555745763</v>
      </c>
      <c r="N2407" s="3">
        <v>209000000000</v>
      </c>
      <c r="O2407" s="3">
        <v>209000000000</v>
      </c>
    </row>
    <row r="2408" spans="1:15" x14ac:dyDescent="0.15">
      <c r="A2408" s="2">
        <v>40758</v>
      </c>
      <c r="B2408" s="1">
        <v>201.79</v>
      </c>
      <c r="C2408" s="1">
        <v>202.8</v>
      </c>
      <c r="D2408" s="1">
        <v>199</v>
      </c>
      <c r="E2408" s="1">
        <v>199.21</v>
      </c>
      <c r="F2408" s="1">
        <v>201.11</v>
      </c>
      <c r="G2408" s="1">
        <v>0.68</v>
      </c>
      <c r="H2408" s="4">
        <f t="shared" si="93"/>
        <v>3.3810000000000003E-3</v>
      </c>
      <c r="I2408" s="1">
        <v>0.33810000000000001</v>
      </c>
      <c r="J2408" s="4">
        <f t="shared" si="92"/>
        <v>1.6429999999999999E-3</v>
      </c>
      <c r="K2408" s="1">
        <v>0.1643</v>
      </c>
      <c r="L2408" s="1">
        <v>1706132</v>
      </c>
      <c r="M2408" s="1">
        <v>344076872</v>
      </c>
      <c r="N2408" s="3">
        <v>209000000000</v>
      </c>
      <c r="O2408" s="3">
        <v>209000000000</v>
      </c>
    </row>
    <row r="2409" spans="1:15" x14ac:dyDescent="0.15">
      <c r="A2409" s="2">
        <v>40759</v>
      </c>
      <c r="B2409" s="1">
        <v>204.98</v>
      </c>
      <c r="C2409" s="1">
        <v>205.69</v>
      </c>
      <c r="D2409" s="1">
        <v>201.8</v>
      </c>
      <c r="E2409" s="1">
        <v>202.5</v>
      </c>
      <c r="F2409" s="1">
        <v>201.79</v>
      </c>
      <c r="G2409" s="1">
        <v>3.19</v>
      </c>
      <c r="H2409" s="4">
        <f t="shared" si="93"/>
        <v>1.5809E-2</v>
      </c>
      <c r="I2409" s="1">
        <v>1.5809</v>
      </c>
      <c r="J2409" s="4">
        <f t="shared" si="92"/>
        <v>1.712E-3</v>
      </c>
      <c r="K2409" s="1">
        <v>0.17119999999999999</v>
      </c>
      <c r="L2409" s="1">
        <v>1777327</v>
      </c>
      <c r="M2409" s="1">
        <v>363287270</v>
      </c>
      <c r="N2409" s="3">
        <v>213000000000</v>
      </c>
      <c r="O2409" s="3">
        <v>213000000000</v>
      </c>
    </row>
    <row r="2410" spans="1:15" x14ac:dyDescent="0.15">
      <c r="A2410" s="2">
        <v>40760</v>
      </c>
      <c r="B2410" s="1">
        <v>203.13</v>
      </c>
      <c r="C2410" s="1">
        <v>205.6</v>
      </c>
      <c r="D2410" s="1">
        <v>200.08</v>
      </c>
      <c r="E2410" s="1">
        <v>200.08</v>
      </c>
      <c r="F2410" s="1">
        <v>204.98</v>
      </c>
      <c r="G2410" s="1">
        <v>-1.85</v>
      </c>
      <c r="H2410" s="4">
        <f t="shared" si="93"/>
        <v>-9.025E-3</v>
      </c>
      <c r="I2410" s="1">
        <v>-0.90249999999999997</v>
      </c>
      <c r="J2410" s="4">
        <f t="shared" si="92"/>
        <v>2.0539999999999998E-3</v>
      </c>
      <c r="K2410" s="1">
        <v>0.2054</v>
      </c>
      <c r="L2410" s="1">
        <v>2131985</v>
      </c>
      <c r="M2410" s="1">
        <v>433966204</v>
      </c>
      <c r="N2410" s="3">
        <v>211000000000</v>
      </c>
      <c r="O2410" s="3">
        <v>211000000000</v>
      </c>
    </row>
    <row r="2411" spans="1:15" x14ac:dyDescent="0.15">
      <c r="A2411" s="2">
        <v>40763</v>
      </c>
      <c r="B2411" s="1">
        <v>199.66</v>
      </c>
      <c r="C2411" s="1">
        <v>205.1</v>
      </c>
      <c r="D2411" s="1">
        <v>198</v>
      </c>
      <c r="E2411" s="1">
        <v>201.01</v>
      </c>
      <c r="F2411" s="1">
        <v>203.13</v>
      </c>
      <c r="G2411" s="1">
        <v>-3.47</v>
      </c>
      <c r="H2411" s="4">
        <f t="shared" si="93"/>
        <v>-1.7083000000000001E-2</v>
      </c>
      <c r="I2411" s="1">
        <v>-1.7082999999999999</v>
      </c>
      <c r="J2411" s="4">
        <f t="shared" ref="J2411:J2474" si="94">K2411/100</f>
        <v>3.5530000000000002E-3</v>
      </c>
      <c r="K2411" s="1">
        <v>0.3553</v>
      </c>
      <c r="L2411" s="1">
        <v>3688434</v>
      </c>
      <c r="M2411" s="1">
        <v>740883138</v>
      </c>
      <c r="N2411" s="3">
        <v>207000000000</v>
      </c>
      <c r="O2411" s="3">
        <v>207000000000</v>
      </c>
    </row>
    <row r="2412" spans="1:15" x14ac:dyDescent="0.15">
      <c r="A2412" s="2">
        <v>40764</v>
      </c>
      <c r="B2412" s="1">
        <v>201.1</v>
      </c>
      <c r="C2412" s="1">
        <v>203</v>
      </c>
      <c r="D2412" s="1">
        <v>193</v>
      </c>
      <c r="E2412" s="1">
        <v>196.44</v>
      </c>
      <c r="F2412" s="1">
        <v>199.66</v>
      </c>
      <c r="G2412" s="1">
        <v>1.44</v>
      </c>
      <c r="H2412" s="4">
        <f t="shared" si="93"/>
        <v>7.2119999999999997E-3</v>
      </c>
      <c r="I2412" s="1">
        <v>0.72119999999999995</v>
      </c>
      <c r="J2412" s="4">
        <f t="shared" si="94"/>
        <v>3.5570000000000003E-3</v>
      </c>
      <c r="K2412" s="1">
        <v>0.35570000000000002</v>
      </c>
      <c r="L2412" s="1">
        <v>3692433</v>
      </c>
      <c r="M2412" s="1">
        <v>726671479</v>
      </c>
      <c r="N2412" s="3">
        <v>209000000000</v>
      </c>
      <c r="O2412" s="3">
        <v>209000000000</v>
      </c>
    </row>
    <row r="2413" spans="1:15" x14ac:dyDescent="0.15">
      <c r="A2413" s="2">
        <v>40765</v>
      </c>
      <c r="B2413" s="1">
        <v>205.7</v>
      </c>
      <c r="C2413" s="1">
        <v>206.49</v>
      </c>
      <c r="D2413" s="1">
        <v>199.75</v>
      </c>
      <c r="E2413" s="1">
        <v>202.4</v>
      </c>
      <c r="F2413" s="1">
        <v>201.1</v>
      </c>
      <c r="G2413" s="1">
        <v>4.5999999999999996</v>
      </c>
      <c r="H2413" s="4">
        <f t="shared" si="93"/>
        <v>2.2873999999999999E-2</v>
      </c>
      <c r="I2413" s="1">
        <v>2.2873999999999999</v>
      </c>
      <c r="J2413" s="4">
        <f t="shared" si="94"/>
        <v>3.7019999999999996E-3</v>
      </c>
      <c r="K2413" s="1">
        <v>0.37019999999999997</v>
      </c>
      <c r="L2413" s="1">
        <v>3843626</v>
      </c>
      <c r="M2413" s="1">
        <v>782644219</v>
      </c>
      <c r="N2413" s="3">
        <v>214000000000</v>
      </c>
      <c r="O2413" s="3">
        <v>214000000000</v>
      </c>
    </row>
    <row r="2414" spans="1:15" x14ac:dyDescent="0.15">
      <c r="A2414" s="2">
        <v>40766</v>
      </c>
      <c r="B2414" s="1">
        <v>214.7</v>
      </c>
      <c r="C2414" s="1">
        <v>215.6</v>
      </c>
      <c r="D2414" s="1">
        <v>204</v>
      </c>
      <c r="E2414" s="1">
        <v>204</v>
      </c>
      <c r="F2414" s="1">
        <v>205.7</v>
      </c>
      <c r="G2414" s="1">
        <v>9</v>
      </c>
      <c r="H2414" s="4">
        <f t="shared" si="93"/>
        <v>4.3753E-2</v>
      </c>
      <c r="I2414" s="1">
        <v>4.3753000000000002</v>
      </c>
      <c r="J2414" s="4">
        <f t="shared" si="94"/>
        <v>5.9670000000000001E-3</v>
      </c>
      <c r="K2414" s="1">
        <v>0.59670000000000001</v>
      </c>
      <c r="L2414" s="1">
        <v>6194915</v>
      </c>
      <c r="M2414" s="1">
        <v>1301728291</v>
      </c>
      <c r="N2414" s="3">
        <v>223000000000</v>
      </c>
      <c r="O2414" s="3">
        <v>223000000000</v>
      </c>
    </row>
    <row r="2415" spans="1:15" x14ac:dyDescent="0.15">
      <c r="A2415" s="2">
        <v>40767</v>
      </c>
      <c r="B2415" s="1">
        <v>216.77</v>
      </c>
      <c r="C2415" s="1">
        <v>217.6</v>
      </c>
      <c r="D2415" s="1">
        <v>213</v>
      </c>
      <c r="E2415" s="1">
        <v>215</v>
      </c>
      <c r="F2415" s="1">
        <v>214.7</v>
      </c>
      <c r="G2415" s="1">
        <v>2.0699999999999998</v>
      </c>
      <c r="H2415" s="4">
        <f t="shared" si="93"/>
        <v>9.6410000000000003E-3</v>
      </c>
      <c r="I2415" s="1">
        <v>0.96409999999999996</v>
      </c>
      <c r="J2415" s="4">
        <f t="shared" si="94"/>
        <v>3.8010000000000001E-3</v>
      </c>
      <c r="K2415" s="1">
        <v>0.38009999999999999</v>
      </c>
      <c r="L2415" s="1">
        <v>3946631</v>
      </c>
      <c r="M2415" s="1">
        <v>851693649</v>
      </c>
      <c r="N2415" s="3">
        <v>225000000000</v>
      </c>
      <c r="O2415" s="3">
        <v>225000000000</v>
      </c>
    </row>
    <row r="2416" spans="1:15" x14ac:dyDescent="0.15">
      <c r="A2416" s="2">
        <v>40770</v>
      </c>
      <c r="B2416" s="1">
        <v>213.3</v>
      </c>
      <c r="C2416" s="1">
        <v>218.79</v>
      </c>
      <c r="D2416" s="1">
        <v>211.92</v>
      </c>
      <c r="E2416" s="1">
        <v>217.2</v>
      </c>
      <c r="F2416" s="1">
        <v>216.77</v>
      </c>
      <c r="G2416" s="1">
        <v>-3.47</v>
      </c>
      <c r="H2416" s="4">
        <f t="shared" si="93"/>
        <v>-1.6008000000000001E-2</v>
      </c>
      <c r="I2416" s="1">
        <v>-1.6008</v>
      </c>
      <c r="J2416" s="4">
        <f t="shared" si="94"/>
        <v>2.8370000000000001E-3</v>
      </c>
      <c r="K2416" s="1">
        <v>0.28370000000000001</v>
      </c>
      <c r="L2416" s="1">
        <v>2945063</v>
      </c>
      <c r="M2416" s="1">
        <v>630341327</v>
      </c>
      <c r="N2416" s="3">
        <v>221000000000</v>
      </c>
      <c r="O2416" s="3">
        <v>221000000000</v>
      </c>
    </row>
    <row r="2417" spans="1:15" x14ac:dyDescent="0.15">
      <c r="A2417" s="2">
        <v>40771</v>
      </c>
      <c r="B2417" s="1">
        <v>209.69</v>
      </c>
      <c r="C2417" s="1">
        <v>215.28</v>
      </c>
      <c r="D2417" s="1">
        <v>208.27</v>
      </c>
      <c r="E2417" s="1">
        <v>213.65</v>
      </c>
      <c r="F2417" s="1">
        <v>213.3</v>
      </c>
      <c r="G2417" s="1">
        <v>-3.61</v>
      </c>
      <c r="H2417" s="4">
        <f t="shared" si="93"/>
        <v>-1.6924999999999999E-2</v>
      </c>
      <c r="I2417" s="1">
        <v>-1.6924999999999999</v>
      </c>
      <c r="J2417" s="4">
        <f t="shared" si="94"/>
        <v>3.6109999999999996E-3</v>
      </c>
      <c r="K2417" s="1">
        <v>0.36109999999999998</v>
      </c>
      <c r="L2417" s="1">
        <v>3749156</v>
      </c>
      <c r="M2417" s="1">
        <v>788423427</v>
      </c>
      <c r="N2417" s="3">
        <v>218000000000</v>
      </c>
      <c r="O2417" s="3">
        <v>218000000000</v>
      </c>
    </row>
    <row r="2418" spans="1:15" x14ac:dyDescent="0.15">
      <c r="A2418" s="2">
        <v>40772</v>
      </c>
      <c r="B2418" s="1">
        <v>209.85</v>
      </c>
      <c r="C2418" s="1">
        <v>211.49</v>
      </c>
      <c r="D2418" s="1">
        <v>208.72</v>
      </c>
      <c r="E2418" s="1">
        <v>210</v>
      </c>
      <c r="F2418" s="1">
        <v>209.69</v>
      </c>
      <c r="G2418" s="1">
        <v>0.16</v>
      </c>
      <c r="H2418" s="4">
        <f t="shared" si="93"/>
        <v>7.6300000000000011E-4</v>
      </c>
      <c r="I2418" s="1">
        <v>7.6300000000000007E-2</v>
      </c>
      <c r="J2418" s="4">
        <f t="shared" si="94"/>
        <v>1.305E-3</v>
      </c>
      <c r="K2418" s="1">
        <v>0.1305</v>
      </c>
      <c r="L2418" s="1">
        <v>1355328</v>
      </c>
      <c r="M2418" s="1">
        <v>284382051</v>
      </c>
      <c r="N2418" s="3">
        <v>218000000000</v>
      </c>
      <c r="O2418" s="3">
        <v>218000000000</v>
      </c>
    </row>
    <row r="2419" spans="1:15" x14ac:dyDescent="0.15">
      <c r="A2419" s="2">
        <v>40773</v>
      </c>
      <c r="B2419" s="1">
        <v>208.2</v>
      </c>
      <c r="C2419" s="1">
        <v>209.85</v>
      </c>
      <c r="D2419" s="1">
        <v>206.36</v>
      </c>
      <c r="E2419" s="1">
        <v>209.31</v>
      </c>
      <c r="F2419" s="1">
        <v>209.85</v>
      </c>
      <c r="G2419" s="1">
        <v>-1.65</v>
      </c>
      <c r="H2419" s="4">
        <f t="shared" si="93"/>
        <v>-7.8630000000000002E-3</v>
      </c>
      <c r="I2419" s="1">
        <v>-0.7863</v>
      </c>
      <c r="J2419" s="4">
        <f t="shared" si="94"/>
        <v>2.8260000000000004E-3</v>
      </c>
      <c r="K2419" s="1">
        <v>0.28260000000000002</v>
      </c>
      <c r="L2419" s="1">
        <v>2934173</v>
      </c>
      <c r="M2419" s="1">
        <v>609082956</v>
      </c>
      <c r="N2419" s="3">
        <v>216000000000</v>
      </c>
      <c r="O2419" s="3">
        <v>216000000000</v>
      </c>
    </row>
    <row r="2420" spans="1:15" x14ac:dyDescent="0.15">
      <c r="A2420" s="2">
        <v>40774</v>
      </c>
      <c r="B2420" s="1">
        <v>209.9</v>
      </c>
      <c r="C2420" s="1">
        <v>210.15</v>
      </c>
      <c r="D2420" s="1">
        <v>206.55</v>
      </c>
      <c r="E2420" s="1">
        <v>206.9</v>
      </c>
      <c r="F2420" s="1">
        <v>208.2</v>
      </c>
      <c r="G2420" s="1">
        <v>1.7</v>
      </c>
      <c r="H2420" s="4">
        <f t="shared" si="93"/>
        <v>8.1650000000000004E-3</v>
      </c>
      <c r="I2420" s="1">
        <v>0.8165</v>
      </c>
      <c r="J2420" s="4">
        <f t="shared" si="94"/>
        <v>3.6109999999999996E-3</v>
      </c>
      <c r="K2420" s="1">
        <v>0.36109999999999998</v>
      </c>
      <c r="L2420" s="1">
        <v>3748808</v>
      </c>
      <c r="M2420" s="1">
        <v>780729993</v>
      </c>
      <c r="N2420" s="3">
        <v>218000000000</v>
      </c>
      <c r="O2420" s="3">
        <v>218000000000</v>
      </c>
    </row>
    <row r="2421" spans="1:15" x14ac:dyDescent="0.15">
      <c r="A2421" s="2">
        <v>40777</v>
      </c>
      <c r="B2421" s="1">
        <v>204.31</v>
      </c>
      <c r="C2421" s="1">
        <v>210.9</v>
      </c>
      <c r="D2421" s="1">
        <v>203.6</v>
      </c>
      <c r="E2421" s="1">
        <v>210.1</v>
      </c>
      <c r="F2421" s="1">
        <v>209.9</v>
      </c>
      <c r="G2421" s="1">
        <v>-5.59</v>
      </c>
      <c r="H2421" s="4">
        <f t="shared" si="93"/>
        <v>-2.6631999999999999E-2</v>
      </c>
      <c r="I2421" s="1">
        <v>-2.6631999999999998</v>
      </c>
      <c r="J2421" s="4">
        <f t="shared" si="94"/>
        <v>2.7129999999999997E-3</v>
      </c>
      <c r="K2421" s="1">
        <v>0.27129999999999999</v>
      </c>
      <c r="L2421" s="1">
        <v>2816438</v>
      </c>
      <c r="M2421" s="1">
        <v>581020716</v>
      </c>
      <c r="N2421" s="3">
        <v>212000000000</v>
      </c>
      <c r="O2421" s="3">
        <v>212000000000</v>
      </c>
    </row>
    <row r="2422" spans="1:15" x14ac:dyDescent="0.15">
      <c r="A2422" s="2">
        <v>40778</v>
      </c>
      <c r="B2422" s="1">
        <v>204.93</v>
      </c>
      <c r="C2422" s="1">
        <v>206.2</v>
      </c>
      <c r="D2422" s="1">
        <v>203.4</v>
      </c>
      <c r="E2422" s="1">
        <v>203.99</v>
      </c>
      <c r="F2422" s="1">
        <v>204.31</v>
      </c>
      <c r="G2422" s="1">
        <v>0.62</v>
      </c>
      <c r="H2422" s="4">
        <f t="shared" si="93"/>
        <v>3.0349999999999999E-3</v>
      </c>
      <c r="I2422" s="1">
        <v>0.30349999999999999</v>
      </c>
      <c r="J2422" s="4">
        <f t="shared" si="94"/>
        <v>2.271E-3</v>
      </c>
      <c r="K2422" s="1">
        <v>0.2271</v>
      </c>
      <c r="L2422" s="1">
        <v>2357921</v>
      </c>
      <c r="M2422" s="1">
        <v>482616543</v>
      </c>
      <c r="N2422" s="3">
        <v>213000000000</v>
      </c>
      <c r="O2422" s="3">
        <v>213000000000</v>
      </c>
    </row>
    <row r="2423" spans="1:15" x14ac:dyDescent="0.15">
      <c r="A2423" s="2">
        <v>40779</v>
      </c>
      <c r="B2423" s="1">
        <v>205.8</v>
      </c>
      <c r="C2423" s="1">
        <v>207.99</v>
      </c>
      <c r="D2423" s="1">
        <v>204.09</v>
      </c>
      <c r="E2423" s="1">
        <v>205</v>
      </c>
      <c r="F2423" s="1">
        <v>204.93</v>
      </c>
      <c r="G2423" s="1">
        <v>0.87</v>
      </c>
      <c r="H2423" s="4">
        <f t="shared" si="93"/>
        <v>4.2449999999999996E-3</v>
      </c>
      <c r="I2423" s="1">
        <v>0.42449999999999999</v>
      </c>
      <c r="J2423" s="4">
        <f t="shared" si="94"/>
        <v>1.7299999999999998E-3</v>
      </c>
      <c r="K2423" s="1">
        <v>0.17299999999999999</v>
      </c>
      <c r="L2423" s="1">
        <v>1795707</v>
      </c>
      <c r="M2423" s="1">
        <v>370146593</v>
      </c>
      <c r="N2423" s="3">
        <v>214000000000</v>
      </c>
      <c r="O2423" s="3">
        <v>214000000000</v>
      </c>
    </row>
    <row r="2424" spans="1:15" x14ac:dyDescent="0.15">
      <c r="A2424" s="2">
        <v>40780</v>
      </c>
      <c r="B2424" s="1">
        <v>207.42</v>
      </c>
      <c r="C2424" s="1">
        <v>208.5</v>
      </c>
      <c r="D2424" s="1">
        <v>205.01</v>
      </c>
      <c r="E2424" s="1">
        <v>207.5</v>
      </c>
      <c r="F2424" s="1">
        <v>205.8</v>
      </c>
      <c r="G2424" s="1">
        <v>1.62</v>
      </c>
      <c r="H2424" s="4">
        <f t="shared" ref="H2424:H2487" si="95">I2424/100</f>
        <v>7.8720000000000005E-3</v>
      </c>
      <c r="I2424" s="1">
        <v>0.78720000000000001</v>
      </c>
      <c r="J2424" s="4">
        <f t="shared" si="94"/>
        <v>2.898E-3</v>
      </c>
      <c r="K2424" s="1">
        <v>0.2898</v>
      </c>
      <c r="L2424" s="1">
        <v>3008305</v>
      </c>
      <c r="M2424" s="1">
        <v>623188931</v>
      </c>
      <c r="N2424" s="3">
        <v>215000000000</v>
      </c>
      <c r="O2424" s="3">
        <v>215000000000</v>
      </c>
    </row>
    <row r="2425" spans="1:15" x14ac:dyDescent="0.15">
      <c r="A2425" s="2">
        <v>40781</v>
      </c>
      <c r="B2425" s="1">
        <v>212.88</v>
      </c>
      <c r="C2425" s="1">
        <v>212.99</v>
      </c>
      <c r="D2425" s="1">
        <v>206.85</v>
      </c>
      <c r="E2425" s="1">
        <v>207.38</v>
      </c>
      <c r="F2425" s="1">
        <v>207.42</v>
      </c>
      <c r="G2425" s="1">
        <v>5.46</v>
      </c>
      <c r="H2425" s="4">
        <f t="shared" si="95"/>
        <v>2.6322999999999999E-2</v>
      </c>
      <c r="I2425" s="1">
        <v>2.6322999999999999</v>
      </c>
      <c r="J2425" s="4">
        <f t="shared" si="94"/>
        <v>2.1909999999999998E-3</v>
      </c>
      <c r="K2425" s="1">
        <v>0.21909999999999999</v>
      </c>
      <c r="L2425" s="1">
        <v>2274888</v>
      </c>
      <c r="M2425" s="1">
        <v>477352661</v>
      </c>
      <c r="N2425" s="3">
        <v>221000000000</v>
      </c>
      <c r="O2425" s="3">
        <v>221000000000</v>
      </c>
    </row>
    <row r="2426" spans="1:15" x14ac:dyDescent="0.15">
      <c r="A2426" s="2">
        <v>40784</v>
      </c>
      <c r="B2426" s="1">
        <v>215.27</v>
      </c>
      <c r="C2426" s="1">
        <v>215.98</v>
      </c>
      <c r="D2426" s="1">
        <v>209.5</v>
      </c>
      <c r="E2426" s="1">
        <v>212</v>
      </c>
      <c r="F2426" s="1">
        <v>212.88</v>
      </c>
      <c r="G2426" s="1">
        <v>2.39</v>
      </c>
      <c r="H2426" s="4">
        <f t="shared" si="95"/>
        <v>1.1227000000000001E-2</v>
      </c>
      <c r="I2426" s="1">
        <v>1.1227</v>
      </c>
      <c r="J2426" s="4">
        <f t="shared" si="94"/>
        <v>2.5119999999999999E-3</v>
      </c>
      <c r="K2426" s="1">
        <v>0.25119999999999998</v>
      </c>
      <c r="L2426" s="1">
        <v>2608244</v>
      </c>
      <c r="M2426" s="1">
        <v>558335962</v>
      </c>
      <c r="N2426" s="3">
        <v>223000000000</v>
      </c>
      <c r="O2426" s="3">
        <v>223000000000</v>
      </c>
    </row>
    <row r="2427" spans="1:15" x14ac:dyDescent="0.15">
      <c r="A2427" s="2">
        <v>40785</v>
      </c>
      <c r="B2427" s="1">
        <v>214.82</v>
      </c>
      <c r="C2427" s="1">
        <v>217.43</v>
      </c>
      <c r="D2427" s="1">
        <v>213.01</v>
      </c>
      <c r="E2427" s="1">
        <v>215.5</v>
      </c>
      <c r="F2427" s="1">
        <v>215.27</v>
      </c>
      <c r="G2427" s="1">
        <v>-0.45</v>
      </c>
      <c r="H2427" s="4">
        <f t="shared" si="95"/>
        <v>-2.0899999999999998E-3</v>
      </c>
      <c r="I2427" s="1">
        <v>-0.20899999999999999</v>
      </c>
      <c r="J2427" s="4">
        <f t="shared" si="94"/>
        <v>2.7760000000000003E-3</v>
      </c>
      <c r="K2427" s="1">
        <v>0.27760000000000001</v>
      </c>
      <c r="L2427" s="1">
        <v>2881601</v>
      </c>
      <c r="M2427" s="1">
        <v>619557333</v>
      </c>
      <c r="N2427" s="3">
        <v>223000000000</v>
      </c>
      <c r="O2427" s="3">
        <v>223000000000</v>
      </c>
    </row>
    <row r="2428" spans="1:15" x14ac:dyDescent="0.15">
      <c r="A2428" s="2">
        <v>40786</v>
      </c>
      <c r="B2428" s="1">
        <v>214.77</v>
      </c>
      <c r="C2428" s="1">
        <v>219.5</v>
      </c>
      <c r="D2428" s="1">
        <v>214.5</v>
      </c>
      <c r="E2428" s="1">
        <v>218.8</v>
      </c>
      <c r="F2428" s="1">
        <v>214.82</v>
      </c>
      <c r="G2428" s="1">
        <v>-0.05</v>
      </c>
      <c r="H2428" s="4">
        <f t="shared" si="95"/>
        <v>-2.3300000000000003E-4</v>
      </c>
      <c r="I2428" s="1">
        <v>-2.3300000000000001E-2</v>
      </c>
      <c r="J2428" s="4">
        <f t="shared" si="94"/>
        <v>4.8180000000000002E-3</v>
      </c>
      <c r="K2428" s="1">
        <v>0.48180000000000001</v>
      </c>
      <c r="L2428" s="1">
        <v>5001461</v>
      </c>
      <c r="M2428" s="1">
        <v>1079339679</v>
      </c>
      <c r="N2428" s="3">
        <v>223000000000</v>
      </c>
      <c r="O2428" s="3">
        <v>223000000000</v>
      </c>
    </row>
    <row r="2429" spans="1:15" x14ac:dyDescent="0.15">
      <c r="A2429" s="2">
        <v>40787</v>
      </c>
      <c r="B2429" s="1">
        <v>211.48</v>
      </c>
      <c r="C2429" s="1">
        <v>215.48</v>
      </c>
      <c r="D2429" s="1">
        <v>210.5</v>
      </c>
      <c r="E2429" s="1">
        <v>214.7</v>
      </c>
      <c r="F2429" s="1">
        <v>214.77</v>
      </c>
      <c r="G2429" s="1">
        <v>-3.29</v>
      </c>
      <c r="H2429" s="4">
        <f t="shared" si="95"/>
        <v>-1.5319000000000001E-2</v>
      </c>
      <c r="I2429" s="1">
        <v>-1.5319</v>
      </c>
      <c r="J2429" s="4">
        <f t="shared" si="94"/>
        <v>2.4740000000000001E-3</v>
      </c>
      <c r="K2429" s="1">
        <v>0.24740000000000001</v>
      </c>
      <c r="L2429" s="1">
        <v>2568961</v>
      </c>
      <c r="M2429" s="1">
        <v>544632806</v>
      </c>
      <c r="N2429" s="3">
        <v>220000000000</v>
      </c>
      <c r="O2429" s="3">
        <v>220000000000</v>
      </c>
    </row>
    <row r="2430" spans="1:15" x14ac:dyDescent="0.15">
      <c r="A2430" s="2">
        <v>40788</v>
      </c>
      <c r="B2430" s="1">
        <v>211.86</v>
      </c>
      <c r="C2430" s="1">
        <v>212.2</v>
      </c>
      <c r="D2430" s="1">
        <v>209.9</v>
      </c>
      <c r="E2430" s="1">
        <v>210.86</v>
      </c>
      <c r="F2430" s="1">
        <v>211.48</v>
      </c>
      <c r="G2430" s="1">
        <v>0.38</v>
      </c>
      <c r="H2430" s="4">
        <f t="shared" si="95"/>
        <v>1.797E-3</v>
      </c>
      <c r="I2430" s="1">
        <v>0.1797</v>
      </c>
      <c r="J2430" s="4">
        <f t="shared" si="94"/>
        <v>1.3320000000000001E-3</v>
      </c>
      <c r="K2430" s="1">
        <v>0.13320000000000001</v>
      </c>
      <c r="L2430" s="1">
        <v>1383257</v>
      </c>
      <c r="M2430" s="1">
        <v>292111762</v>
      </c>
      <c r="N2430" s="3">
        <v>220000000000</v>
      </c>
      <c r="O2430" s="3">
        <v>220000000000</v>
      </c>
    </row>
    <row r="2431" spans="1:15" x14ac:dyDescent="0.15">
      <c r="A2431" s="2">
        <v>40791</v>
      </c>
      <c r="B2431" s="1">
        <v>207.27</v>
      </c>
      <c r="C2431" s="1">
        <v>211.38</v>
      </c>
      <c r="D2431" s="1">
        <v>206.5</v>
      </c>
      <c r="E2431" s="1">
        <v>211.19</v>
      </c>
      <c r="F2431" s="1">
        <v>211.86</v>
      </c>
      <c r="G2431" s="1">
        <v>-4.59</v>
      </c>
      <c r="H2431" s="4">
        <f t="shared" si="95"/>
        <v>-2.1665E-2</v>
      </c>
      <c r="I2431" s="1">
        <v>-2.1665000000000001</v>
      </c>
      <c r="J2431" s="4">
        <f t="shared" si="94"/>
        <v>2.6340000000000001E-3</v>
      </c>
      <c r="K2431" s="1">
        <v>0.26340000000000002</v>
      </c>
      <c r="L2431" s="1">
        <v>2734484</v>
      </c>
      <c r="M2431" s="1">
        <v>569905681</v>
      </c>
      <c r="N2431" s="3">
        <v>215000000000</v>
      </c>
      <c r="O2431" s="3">
        <v>215000000000</v>
      </c>
    </row>
    <row r="2432" spans="1:15" x14ac:dyDescent="0.15">
      <c r="A2432" s="2">
        <v>40792</v>
      </c>
      <c r="B2432" s="1">
        <v>203.01</v>
      </c>
      <c r="C2432" s="1">
        <v>208.3</v>
      </c>
      <c r="D2432" s="1">
        <v>202.28</v>
      </c>
      <c r="E2432" s="1">
        <v>206</v>
      </c>
      <c r="F2432" s="1">
        <v>207.27</v>
      </c>
      <c r="G2432" s="1">
        <v>-4.26</v>
      </c>
      <c r="H2432" s="4">
        <f t="shared" si="95"/>
        <v>-2.0552999999999998E-2</v>
      </c>
      <c r="I2432" s="1">
        <v>-2.0552999999999999</v>
      </c>
      <c r="J2432" s="4">
        <f t="shared" si="94"/>
        <v>3.091E-3</v>
      </c>
      <c r="K2432" s="1">
        <v>0.30909999999999999</v>
      </c>
      <c r="L2432" s="1">
        <v>3209469</v>
      </c>
      <c r="M2432" s="1">
        <v>656690808</v>
      </c>
      <c r="N2432" s="3">
        <v>211000000000</v>
      </c>
      <c r="O2432" s="3">
        <v>211000000000</v>
      </c>
    </row>
    <row r="2433" spans="1:15" x14ac:dyDescent="0.15">
      <c r="A2433" s="2">
        <v>40793</v>
      </c>
      <c r="B2433" s="1">
        <v>207.59</v>
      </c>
      <c r="C2433" s="1">
        <v>207.88</v>
      </c>
      <c r="D2433" s="1">
        <v>203.5</v>
      </c>
      <c r="E2433" s="1">
        <v>203.6</v>
      </c>
      <c r="F2433" s="1">
        <v>203.01</v>
      </c>
      <c r="G2433" s="1">
        <v>4.58</v>
      </c>
      <c r="H2433" s="4">
        <f t="shared" si="95"/>
        <v>2.2559999999999997E-2</v>
      </c>
      <c r="I2433" s="1">
        <v>2.2559999999999998</v>
      </c>
      <c r="J2433" s="4">
        <f t="shared" si="94"/>
        <v>1.9350000000000001E-3</v>
      </c>
      <c r="K2433" s="1">
        <v>0.19350000000000001</v>
      </c>
      <c r="L2433" s="1">
        <v>2008770</v>
      </c>
      <c r="M2433" s="1">
        <v>412012245</v>
      </c>
      <c r="N2433" s="3">
        <v>216000000000</v>
      </c>
      <c r="O2433" s="3">
        <v>216000000000</v>
      </c>
    </row>
    <row r="2434" spans="1:15" x14ac:dyDescent="0.15">
      <c r="A2434" s="2">
        <v>40794</v>
      </c>
      <c r="B2434" s="1">
        <v>205.87</v>
      </c>
      <c r="C2434" s="1">
        <v>208.99</v>
      </c>
      <c r="D2434" s="1">
        <v>205.62</v>
      </c>
      <c r="E2434" s="1">
        <v>208</v>
      </c>
      <c r="F2434" s="1">
        <v>207.59</v>
      </c>
      <c r="G2434" s="1">
        <v>-1.72</v>
      </c>
      <c r="H2434" s="4">
        <f t="shared" si="95"/>
        <v>-8.286E-3</v>
      </c>
      <c r="I2434" s="1">
        <v>-0.8286</v>
      </c>
      <c r="J2434" s="4">
        <f t="shared" si="94"/>
        <v>1.2700000000000001E-3</v>
      </c>
      <c r="K2434" s="1">
        <v>0.127</v>
      </c>
      <c r="L2434" s="1">
        <v>1318267</v>
      </c>
      <c r="M2434" s="1">
        <v>274052384</v>
      </c>
      <c r="N2434" s="3">
        <v>214000000000</v>
      </c>
      <c r="O2434" s="3">
        <v>214000000000</v>
      </c>
    </row>
    <row r="2435" spans="1:15" x14ac:dyDescent="0.15">
      <c r="A2435" s="2">
        <v>40795</v>
      </c>
      <c r="B2435" s="1">
        <v>207.08</v>
      </c>
      <c r="C2435" s="1">
        <v>209.68</v>
      </c>
      <c r="D2435" s="1">
        <v>203.99</v>
      </c>
      <c r="E2435" s="1">
        <v>206.56</v>
      </c>
      <c r="F2435" s="1">
        <v>205.87</v>
      </c>
      <c r="G2435" s="1">
        <v>1.21</v>
      </c>
      <c r="H2435" s="4">
        <f t="shared" si="95"/>
        <v>5.8770000000000003E-3</v>
      </c>
      <c r="I2435" s="1">
        <v>0.5877</v>
      </c>
      <c r="J2435" s="4">
        <f t="shared" si="94"/>
        <v>1.3700000000000001E-3</v>
      </c>
      <c r="K2435" s="1">
        <v>0.13700000000000001</v>
      </c>
      <c r="L2435" s="1">
        <v>1422719</v>
      </c>
      <c r="M2435" s="1">
        <v>294079503</v>
      </c>
      <c r="N2435" s="3">
        <v>215000000000</v>
      </c>
      <c r="O2435" s="3">
        <v>215000000000</v>
      </c>
    </row>
    <row r="2436" spans="1:15" x14ac:dyDescent="0.15">
      <c r="A2436" s="2">
        <v>40799</v>
      </c>
      <c r="B2436" s="1">
        <v>201.63</v>
      </c>
      <c r="C2436" s="1">
        <v>206</v>
      </c>
      <c r="D2436" s="1">
        <v>201.08</v>
      </c>
      <c r="E2436" s="1">
        <v>204.59</v>
      </c>
      <c r="F2436" s="1">
        <v>207.08</v>
      </c>
      <c r="G2436" s="1">
        <v>-5.45</v>
      </c>
      <c r="H2436" s="4">
        <f t="shared" si="95"/>
        <v>-2.6318000000000001E-2</v>
      </c>
      <c r="I2436" s="1">
        <v>-2.6318000000000001</v>
      </c>
      <c r="J2436" s="4">
        <f t="shared" si="94"/>
        <v>1.825E-3</v>
      </c>
      <c r="K2436" s="1">
        <v>0.1825</v>
      </c>
      <c r="L2436" s="1">
        <v>1894913</v>
      </c>
      <c r="M2436" s="1">
        <v>384543767</v>
      </c>
      <c r="N2436" s="3">
        <v>209000000000</v>
      </c>
      <c r="O2436" s="3">
        <v>209000000000</v>
      </c>
    </row>
    <row r="2437" spans="1:15" x14ac:dyDescent="0.15">
      <c r="A2437" s="2">
        <v>40800</v>
      </c>
      <c r="B2437" s="1">
        <v>197.95</v>
      </c>
      <c r="C2437" s="1">
        <v>203.28</v>
      </c>
      <c r="D2437" s="1">
        <v>194.17</v>
      </c>
      <c r="E2437" s="1">
        <v>203</v>
      </c>
      <c r="F2437" s="1">
        <v>201.63</v>
      </c>
      <c r="G2437" s="1">
        <v>-3.68</v>
      </c>
      <c r="H2437" s="4">
        <f t="shared" si="95"/>
        <v>-1.8251E-2</v>
      </c>
      <c r="I2437" s="1">
        <v>-1.8250999999999999</v>
      </c>
      <c r="J2437" s="4">
        <f t="shared" si="94"/>
        <v>4.5869999999999999E-3</v>
      </c>
      <c r="K2437" s="1">
        <v>0.4587</v>
      </c>
      <c r="L2437" s="1">
        <v>4762579</v>
      </c>
      <c r="M2437" s="1">
        <v>940641402</v>
      </c>
      <c r="N2437" s="3">
        <v>206000000000</v>
      </c>
      <c r="O2437" s="3">
        <v>206000000000</v>
      </c>
    </row>
    <row r="2438" spans="1:15" x14ac:dyDescent="0.15">
      <c r="A2438" s="2">
        <v>40801</v>
      </c>
      <c r="B2438" s="1">
        <v>198.49</v>
      </c>
      <c r="C2438" s="1">
        <v>200.2</v>
      </c>
      <c r="D2438" s="1">
        <v>197.77</v>
      </c>
      <c r="E2438" s="1">
        <v>198</v>
      </c>
      <c r="F2438" s="1">
        <v>197.95</v>
      </c>
      <c r="G2438" s="1">
        <v>0.54</v>
      </c>
      <c r="H2438" s="4">
        <f t="shared" si="95"/>
        <v>2.728E-3</v>
      </c>
      <c r="I2438" s="1">
        <v>0.27279999999999999</v>
      </c>
      <c r="J2438" s="4">
        <f t="shared" si="94"/>
        <v>1.8420000000000001E-3</v>
      </c>
      <c r="K2438" s="1">
        <v>0.1842</v>
      </c>
      <c r="L2438" s="1">
        <v>1912200</v>
      </c>
      <c r="M2438" s="1">
        <v>380380017</v>
      </c>
      <c r="N2438" s="3">
        <v>206000000000</v>
      </c>
      <c r="O2438" s="3">
        <v>206000000000</v>
      </c>
    </row>
    <row r="2439" spans="1:15" x14ac:dyDescent="0.15">
      <c r="A2439" s="2">
        <v>40802</v>
      </c>
      <c r="B2439" s="1">
        <v>202.92</v>
      </c>
      <c r="C2439" s="1">
        <v>203.13</v>
      </c>
      <c r="D2439" s="1">
        <v>198</v>
      </c>
      <c r="E2439" s="1">
        <v>199.49</v>
      </c>
      <c r="F2439" s="1">
        <v>198.49</v>
      </c>
      <c r="G2439" s="1">
        <v>4.43</v>
      </c>
      <c r="H2439" s="4">
        <f t="shared" si="95"/>
        <v>2.2318999999999999E-2</v>
      </c>
      <c r="I2439" s="1">
        <v>2.2319</v>
      </c>
      <c r="J2439" s="4">
        <f t="shared" si="94"/>
        <v>1.7369999999999998E-3</v>
      </c>
      <c r="K2439" s="1">
        <v>0.17369999999999999</v>
      </c>
      <c r="L2439" s="1">
        <v>1802927</v>
      </c>
      <c r="M2439" s="1">
        <v>361574736</v>
      </c>
      <c r="N2439" s="3">
        <v>211000000000</v>
      </c>
      <c r="O2439" s="3">
        <v>211000000000</v>
      </c>
    </row>
    <row r="2440" spans="1:15" x14ac:dyDescent="0.15">
      <c r="A2440" s="2">
        <v>40805</v>
      </c>
      <c r="B2440" s="1">
        <v>202.72</v>
      </c>
      <c r="C2440" s="1">
        <v>204.5</v>
      </c>
      <c r="D2440" s="1">
        <v>201.92</v>
      </c>
      <c r="E2440" s="1">
        <v>203.7</v>
      </c>
      <c r="F2440" s="1">
        <v>202.92</v>
      </c>
      <c r="G2440" s="1">
        <v>-0.2</v>
      </c>
      <c r="H2440" s="4">
        <f t="shared" si="95"/>
        <v>-9.859999999999999E-4</v>
      </c>
      <c r="I2440" s="1">
        <v>-9.8599999999999993E-2</v>
      </c>
      <c r="J2440" s="4">
        <f t="shared" si="94"/>
        <v>1.4790000000000001E-3</v>
      </c>
      <c r="K2440" s="1">
        <v>0.1479</v>
      </c>
      <c r="L2440" s="1">
        <v>1535204</v>
      </c>
      <c r="M2440" s="1">
        <v>311793484</v>
      </c>
      <c r="N2440" s="3">
        <v>210000000000</v>
      </c>
      <c r="O2440" s="3">
        <v>210000000000</v>
      </c>
    </row>
    <row r="2441" spans="1:15" x14ac:dyDescent="0.15">
      <c r="A2441" s="2">
        <v>40806</v>
      </c>
      <c r="B2441" s="1">
        <v>200.84</v>
      </c>
      <c r="C2441" s="1">
        <v>202.7</v>
      </c>
      <c r="D2441" s="1">
        <v>199.5</v>
      </c>
      <c r="E2441" s="1">
        <v>202.7</v>
      </c>
      <c r="F2441" s="1">
        <v>202.72</v>
      </c>
      <c r="G2441" s="1">
        <v>-1.88</v>
      </c>
      <c r="H2441" s="4">
        <f t="shared" si="95"/>
        <v>-9.2739999999999993E-3</v>
      </c>
      <c r="I2441" s="1">
        <v>-0.9274</v>
      </c>
      <c r="J2441" s="4">
        <f t="shared" si="94"/>
        <v>1.2310000000000001E-3</v>
      </c>
      <c r="K2441" s="1">
        <v>0.1231</v>
      </c>
      <c r="L2441" s="1">
        <v>1278463</v>
      </c>
      <c r="M2441" s="1">
        <v>256651648</v>
      </c>
      <c r="N2441" s="3">
        <v>209000000000</v>
      </c>
      <c r="O2441" s="3">
        <v>209000000000</v>
      </c>
    </row>
    <row r="2442" spans="1:15" x14ac:dyDescent="0.15">
      <c r="A2442" s="2">
        <v>40807</v>
      </c>
      <c r="B2442" s="1">
        <v>204.36</v>
      </c>
      <c r="C2442" s="1">
        <v>205.03</v>
      </c>
      <c r="D2442" s="1">
        <v>200.5</v>
      </c>
      <c r="E2442" s="1">
        <v>200.82</v>
      </c>
      <c r="F2442" s="1">
        <v>200.84</v>
      </c>
      <c r="G2442" s="1">
        <v>3.52</v>
      </c>
      <c r="H2442" s="4">
        <f t="shared" si="95"/>
        <v>1.7526E-2</v>
      </c>
      <c r="I2442" s="1">
        <v>1.7525999999999999</v>
      </c>
      <c r="J2442" s="4">
        <f t="shared" si="94"/>
        <v>2.3730000000000001E-3</v>
      </c>
      <c r="K2442" s="1">
        <v>0.23730000000000001</v>
      </c>
      <c r="L2442" s="1">
        <v>2464016</v>
      </c>
      <c r="M2442" s="1">
        <v>501953365</v>
      </c>
      <c r="N2442" s="3">
        <v>212000000000</v>
      </c>
      <c r="O2442" s="3">
        <v>212000000000</v>
      </c>
    </row>
    <row r="2443" spans="1:15" x14ac:dyDescent="0.15">
      <c r="A2443" s="2">
        <v>40808</v>
      </c>
      <c r="B2443" s="1">
        <v>197.66</v>
      </c>
      <c r="C2443" s="1">
        <v>203.88</v>
      </c>
      <c r="D2443" s="1">
        <v>197.3</v>
      </c>
      <c r="E2443" s="1">
        <v>203</v>
      </c>
      <c r="F2443" s="1">
        <v>204.36</v>
      </c>
      <c r="G2443" s="1">
        <v>-6.7</v>
      </c>
      <c r="H2443" s="4">
        <f t="shared" si="95"/>
        <v>-3.2785000000000002E-2</v>
      </c>
      <c r="I2443" s="1">
        <v>-3.2785000000000002</v>
      </c>
      <c r="J2443" s="4">
        <f t="shared" si="94"/>
        <v>2.3440000000000002E-3</v>
      </c>
      <c r="K2443" s="1">
        <v>0.2344</v>
      </c>
      <c r="L2443" s="1">
        <v>2433610</v>
      </c>
      <c r="M2443" s="1">
        <v>489514705</v>
      </c>
      <c r="N2443" s="3">
        <v>205000000000</v>
      </c>
      <c r="O2443" s="3">
        <v>205000000000</v>
      </c>
    </row>
    <row r="2444" spans="1:15" x14ac:dyDescent="0.15">
      <c r="A2444" s="2">
        <v>40809</v>
      </c>
      <c r="B2444" s="1">
        <v>194.05</v>
      </c>
      <c r="C2444" s="1">
        <v>196</v>
      </c>
      <c r="D2444" s="1">
        <v>189.89</v>
      </c>
      <c r="E2444" s="1">
        <v>194.1</v>
      </c>
      <c r="F2444" s="1">
        <v>197.66</v>
      </c>
      <c r="G2444" s="1">
        <v>-3.61</v>
      </c>
      <c r="H2444" s="4">
        <f t="shared" si="95"/>
        <v>-1.8263999999999999E-2</v>
      </c>
      <c r="I2444" s="1">
        <v>-1.8264</v>
      </c>
      <c r="J2444" s="4">
        <f t="shared" si="94"/>
        <v>7.3720000000000001E-3</v>
      </c>
      <c r="K2444" s="1">
        <v>0.73719999999999997</v>
      </c>
      <c r="L2444" s="1">
        <v>7653720</v>
      </c>
      <c r="M2444" s="1">
        <v>1476263517</v>
      </c>
      <c r="N2444" s="3">
        <v>201000000000</v>
      </c>
      <c r="O2444" s="3">
        <v>201000000000</v>
      </c>
    </row>
    <row r="2445" spans="1:15" x14ac:dyDescent="0.15">
      <c r="A2445" s="2">
        <v>40812</v>
      </c>
      <c r="B2445" s="1">
        <v>188.12</v>
      </c>
      <c r="C2445" s="1">
        <v>194.25</v>
      </c>
      <c r="D2445" s="1">
        <v>188</v>
      </c>
      <c r="E2445" s="1">
        <v>191.86</v>
      </c>
      <c r="F2445" s="1">
        <v>194.05</v>
      </c>
      <c r="G2445" s="1">
        <v>-5.93</v>
      </c>
      <c r="H2445" s="4">
        <f t="shared" si="95"/>
        <v>-3.0558999999999999E-2</v>
      </c>
      <c r="I2445" s="1">
        <v>-3.0558999999999998</v>
      </c>
      <c r="J2445" s="4">
        <f t="shared" si="94"/>
        <v>4.0660000000000002E-3</v>
      </c>
      <c r="K2445" s="1">
        <v>0.40660000000000002</v>
      </c>
      <c r="L2445" s="1">
        <v>4221118</v>
      </c>
      <c r="M2445" s="1">
        <v>803193662</v>
      </c>
      <c r="N2445" s="3">
        <v>195000000000</v>
      </c>
      <c r="O2445" s="3">
        <v>195000000000</v>
      </c>
    </row>
    <row r="2446" spans="1:15" x14ac:dyDescent="0.15">
      <c r="A2446" s="2">
        <v>40813</v>
      </c>
      <c r="B2446" s="1">
        <v>189.46</v>
      </c>
      <c r="C2446" s="1">
        <v>191.64</v>
      </c>
      <c r="D2446" s="1">
        <v>187.67</v>
      </c>
      <c r="E2446" s="1">
        <v>189.97</v>
      </c>
      <c r="F2446" s="1">
        <v>188.12</v>
      </c>
      <c r="G2446" s="1">
        <v>1.34</v>
      </c>
      <c r="H2446" s="4">
        <f t="shared" si="95"/>
        <v>7.1230000000000009E-3</v>
      </c>
      <c r="I2446" s="1">
        <v>0.71230000000000004</v>
      </c>
      <c r="J2446" s="4">
        <f t="shared" si="94"/>
        <v>2.3839999999999998E-3</v>
      </c>
      <c r="K2446" s="1">
        <v>0.2384</v>
      </c>
      <c r="L2446" s="1">
        <v>2474981</v>
      </c>
      <c r="M2446" s="1">
        <v>468028768</v>
      </c>
      <c r="N2446" s="3">
        <v>197000000000</v>
      </c>
      <c r="O2446" s="3">
        <v>197000000000</v>
      </c>
    </row>
    <row r="2447" spans="1:15" x14ac:dyDescent="0.15">
      <c r="A2447" s="2">
        <v>40814</v>
      </c>
      <c r="B2447" s="1">
        <v>187.12</v>
      </c>
      <c r="C2447" s="1">
        <v>190.8</v>
      </c>
      <c r="D2447" s="1">
        <v>186.23</v>
      </c>
      <c r="E2447" s="1">
        <v>190.8</v>
      </c>
      <c r="F2447" s="1">
        <v>189.46</v>
      </c>
      <c r="G2447" s="1">
        <v>-2.34</v>
      </c>
      <c r="H2447" s="4">
        <f t="shared" si="95"/>
        <v>-1.2351000000000001E-2</v>
      </c>
      <c r="I2447" s="1">
        <v>-1.2351000000000001</v>
      </c>
      <c r="J2447" s="4">
        <f t="shared" si="94"/>
        <v>3.1199999999999999E-3</v>
      </c>
      <c r="K2447" s="1">
        <v>0.312</v>
      </c>
      <c r="L2447" s="1">
        <v>3238984</v>
      </c>
      <c r="M2447" s="1">
        <v>611544825</v>
      </c>
      <c r="N2447" s="3">
        <v>194000000000</v>
      </c>
      <c r="O2447" s="3">
        <v>194000000000</v>
      </c>
    </row>
    <row r="2448" spans="1:15" x14ac:dyDescent="0.15">
      <c r="A2448" s="2">
        <v>40815</v>
      </c>
      <c r="B2448" s="1">
        <v>187.09</v>
      </c>
      <c r="C2448" s="1">
        <v>191</v>
      </c>
      <c r="D2448" s="1">
        <v>184.9</v>
      </c>
      <c r="E2448" s="1">
        <v>184.9</v>
      </c>
      <c r="F2448" s="1">
        <v>187.12</v>
      </c>
      <c r="G2448" s="1">
        <v>-0.03</v>
      </c>
      <c r="H2448" s="4">
        <f t="shared" si="95"/>
        <v>-1.6000000000000001E-4</v>
      </c>
      <c r="I2448" s="1">
        <v>-1.6E-2</v>
      </c>
      <c r="J2448" s="4">
        <f t="shared" si="94"/>
        <v>2.8930000000000002E-3</v>
      </c>
      <c r="K2448" s="1">
        <v>0.2893</v>
      </c>
      <c r="L2448" s="1">
        <v>3003061</v>
      </c>
      <c r="M2448" s="1">
        <v>563567697</v>
      </c>
      <c r="N2448" s="3">
        <v>194000000000</v>
      </c>
      <c r="O2448" s="3">
        <v>194000000000</v>
      </c>
    </row>
    <row r="2449" spans="1:15" x14ac:dyDescent="0.15">
      <c r="A2449" s="2">
        <v>40816</v>
      </c>
      <c r="B2449" s="1">
        <v>190.59</v>
      </c>
      <c r="C2449" s="1">
        <v>191.1</v>
      </c>
      <c r="D2449" s="1">
        <v>187.16</v>
      </c>
      <c r="E2449" s="1">
        <v>187.16</v>
      </c>
      <c r="F2449" s="1">
        <v>187.09</v>
      </c>
      <c r="G2449" s="1">
        <v>3.5</v>
      </c>
      <c r="H2449" s="4">
        <f t="shared" si="95"/>
        <v>1.8707999999999999E-2</v>
      </c>
      <c r="I2449" s="1">
        <v>1.8708</v>
      </c>
      <c r="J2449" s="4">
        <f t="shared" si="94"/>
        <v>1.7599999999999998E-3</v>
      </c>
      <c r="K2449" s="1">
        <v>0.17599999999999999</v>
      </c>
      <c r="L2449" s="1">
        <v>1826966</v>
      </c>
      <c r="M2449" s="1">
        <v>346902283</v>
      </c>
      <c r="N2449" s="3">
        <v>198000000000</v>
      </c>
      <c r="O2449" s="3">
        <v>198000000000</v>
      </c>
    </row>
    <row r="2450" spans="1:15" x14ac:dyDescent="0.15">
      <c r="A2450" s="2">
        <v>40826</v>
      </c>
      <c r="B2450" s="1">
        <v>188</v>
      </c>
      <c r="C2450" s="1">
        <v>191.8</v>
      </c>
      <c r="D2450" s="1">
        <v>187.63</v>
      </c>
      <c r="E2450" s="1">
        <v>190.88</v>
      </c>
      <c r="F2450" s="1">
        <v>190.59</v>
      </c>
      <c r="G2450" s="1">
        <v>-2.59</v>
      </c>
      <c r="H2450" s="4">
        <f t="shared" si="95"/>
        <v>-1.3589E-2</v>
      </c>
      <c r="I2450" s="1">
        <v>-1.3589</v>
      </c>
      <c r="J2450" s="4">
        <f t="shared" si="94"/>
        <v>1.3760000000000001E-3</v>
      </c>
      <c r="K2450" s="1">
        <v>0.1376</v>
      </c>
      <c r="L2450" s="1">
        <v>1428391</v>
      </c>
      <c r="M2450" s="1">
        <v>270790788</v>
      </c>
      <c r="N2450" s="3">
        <v>195000000000</v>
      </c>
      <c r="O2450" s="3">
        <v>195000000000</v>
      </c>
    </row>
    <row r="2451" spans="1:15" x14ac:dyDescent="0.15">
      <c r="A2451" s="2">
        <v>40827</v>
      </c>
      <c r="B2451" s="1">
        <v>186.97</v>
      </c>
      <c r="C2451" s="1">
        <v>191.99</v>
      </c>
      <c r="D2451" s="1">
        <v>183</v>
      </c>
      <c r="E2451" s="1">
        <v>191.99</v>
      </c>
      <c r="F2451" s="1">
        <v>188</v>
      </c>
      <c r="G2451" s="1">
        <v>-1.03</v>
      </c>
      <c r="H2451" s="4">
        <f t="shared" si="95"/>
        <v>-5.4790000000000004E-3</v>
      </c>
      <c r="I2451" s="1">
        <v>-0.54790000000000005</v>
      </c>
      <c r="J2451" s="4">
        <f t="shared" si="94"/>
        <v>1.983E-3</v>
      </c>
      <c r="K2451" s="1">
        <v>0.1983</v>
      </c>
      <c r="L2451" s="1">
        <v>2058625</v>
      </c>
      <c r="M2451" s="1">
        <v>387171386</v>
      </c>
      <c r="N2451" s="3">
        <v>194000000000</v>
      </c>
      <c r="O2451" s="3">
        <v>194000000000</v>
      </c>
    </row>
    <row r="2452" spans="1:15" x14ac:dyDescent="0.15">
      <c r="A2452" s="2">
        <v>40828</v>
      </c>
      <c r="B2452" s="1">
        <v>192.04</v>
      </c>
      <c r="C2452" s="1">
        <v>192.6</v>
      </c>
      <c r="D2452" s="1">
        <v>184.43</v>
      </c>
      <c r="E2452" s="1">
        <v>186.5</v>
      </c>
      <c r="F2452" s="1">
        <v>186.97</v>
      </c>
      <c r="G2452" s="1">
        <v>5.07</v>
      </c>
      <c r="H2452" s="4">
        <f t="shared" si="95"/>
        <v>2.7116999999999999E-2</v>
      </c>
      <c r="I2452" s="1">
        <v>2.7117</v>
      </c>
      <c r="J2452" s="4">
        <f t="shared" si="94"/>
        <v>2.8679999999999999E-3</v>
      </c>
      <c r="K2452" s="1">
        <v>0.2868</v>
      </c>
      <c r="L2452" s="1">
        <v>2977855</v>
      </c>
      <c r="M2452" s="1">
        <v>563092939</v>
      </c>
      <c r="N2452" s="3">
        <v>199000000000</v>
      </c>
      <c r="O2452" s="3">
        <v>199000000000</v>
      </c>
    </row>
    <row r="2453" spans="1:15" x14ac:dyDescent="0.15">
      <c r="A2453" s="2">
        <v>40829</v>
      </c>
      <c r="B2453" s="1">
        <v>192.07</v>
      </c>
      <c r="C2453" s="1">
        <v>194.84</v>
      </c>
      <c r="D2453" s="1">
        <v>190</v>
      </c>
      <c r="E2453" s="1">
        <v>192.04</v>
      </c>
      <c r="F2453" s="1">
        <v>192.04</v>
      </c>
      <c r="G2453" s="1">
        <v>0.03</v>
      </c>
      <c r="H2453" s="4">
        <f t="shared" si="95"/>
        <v>1.56E-4</v>
      </c>
      <c r="I2453" s="1">
        <v>1.5599999999999999E-2</v>
      </c>
      <c r="J2453" s="4">
        <f t="shared" si="94"/>
        <v>2.3080000000000002E-3</v>
      </c>
      <c r="K2453" s="1">
        <v>0.23080000000000001</v>
      </c>
      <c r="L2453" s="1">
        <v>2396172</v>
      </c>
      <c r="M2453" s="1">
        <v>460883857</v>
      </c>
      <c r="N2453" s="3">
        <v>199000000000</v>
      </c>
      <c r="O2453" s="3">
        <v>199000000000</v>
      </c>
    </row>
    <row r="2454" spans="1:15" x14ac:dyDescent="0.15">
      <c r="A2454" s="2">
        <v>40830</v>
      </c>
      <c r="B2454" s="1">
        <v>191.44</v>
      </c>
      <c r="C2454" s="1">
        <v>192.78</v>
      </c>
      <c r="D2454" s="1">
        <v>189.8</v>
      </c>
      <c r="E2454" s="1">
        <v>191.05</v>
      </c>
      <c r="F2454" s="1">
        <v>192.07</v>
      </c>
      <c r="G2454" s="1">
        <v>-0.63</v>
      </c>
      <c r="H2454" s="4">
        <f t="shared" si="95"/>
        <v>-3.2799999999999999E-3</v>
      </c>
      <c r="I2454" s="1">
        <v>-0.32800000000000001</v>
      </c>
      <c r="J2454" s="4">
        <f t="shared" si="94"/>
        <v>1.201E-3</v>
      </c>
      <c r="K2454" s="1">
        <v>0.1201</v>
      </c>
      <c r="L2454" s="1">
        <v>1246836</v>
      </c>
      <c r="M2454" s="1">
        <v>238319748</v>
      </c>
      <c r="N2454" s="3">
        <v>199000000000</v>
      </c>
      <c r="O2454" s="3">
        <v>199000000000</v>
      </c>
    </row>
    <row r="2455" spans="1:15" x14ac:dyDescent="0.15">
      <c r="A2455" s="2">
        <v>40833</v>
      </c>
      <c r="B2455" s="1">
        <v>197.14</v>
      </c>
      <c r="C2455" s="1">
        <v>197.51</v>
      </c>
      <c r="D2455" s="1">
        <v>191.6</v>
      </c>
      <c r="E2455" s="1">
        <v>192.17</v>
      </c>
      <c r="F2455" s="1">
        <v>191.44</v>
      </c>
      <c r="G2455" s="1">
        <v>5.7</v>
      </c>
      <c r="H2455" s="4">
        <f t="shared" si="95"/>
        <v>2.9773999999999998E-2</v>
      </c>
      <c r="I2455" s="1">
        <v>2.9773999999999998</v>
      </c>
      <c r="J2455" s="4">
        <f t="shared" si="94"/>
        <v>2.5049999999999998E-3</v>
      </c>
      <c r="K2455" s="1">
        <v>0.2505</v>
      </c>
      <c r="L2455" s="1">
        <v>2600851</v>
      </c>
      <c r="M2455" s="1">
        <v>509046255</v>
      </c>
      <c r="N2455" s="3">
        <v>205000000000</v>
      </c>
      <c r="O2455" s="3">
        <v>205000000000</v>
      </c>
    </row>
    <row r="2456" spans="1:15" x14ac:dyDescent="0.15">
      <c r="A2456" s="2">
        <v>40834</v>
      </c>
      <c r="B2456" s="1">
        <v>196.42</v>
      </c>
      <c r="C2456" s="1">
        <v>199.37</v>
      </c>
      <c r="D2456" s="1">
        <v>195.01</v>
      </c>
      <c r="E2456" s="1">
        <v>195.34</v>
      </c>
      <c r="F2456" s="1">
        <v>197.14</v>
      </c>
      <c r="G2456" s="1">
        <v>-0.72</v>
      </c>
      <c r="H2456" s="4">
        <f t="shared" si="95"/>
        <v>-3.6520000000000003E-3</v>
      </c>
      <c r="I2456" s="1">
        <v>-0.36520000000000002</v>
      </c>
      <c r="J2456" s="4">
        <f t="shared" si="94"/>
        <v>2.1949999999999999E-3</v>
      </c>
      <c r="K2456" s="1">
        <v>0.2195</v>
      </c>
      <c r="L2456" s="1">
        <v>2278575</v>
      </c>
      <c r="M2456" s="1">
        <v>451487836</v>
      </c>
      <c r="N2456" s="3">
        <v>204000000000</v>
      </c>
      <c r="O2456" s="3">
        <v>204000000000</v>
      </c>
    </row>
    <row r="2457" spans="1:15" x14ac:dyDescent="0.15">
      <c r="A2457" s="2">
        <v>40835</v>
      </c>
      <c r="B2457" s="1">
        <v>198.12</v>
      </c>
      <c r="C2457" s="1">
        <v>201.5</v>
      </c>
      <c r="D2457" s="1">
        <v>197</v>
      </c>
      <c r="E2457" s="1">
        <v>197.42</v>
      </c>
      <c r="F2457" s="1">
        <v>196.42</v>
      </c>
      <c r="G2457" s="1">
        <v>1.7</v>
      </c>
      <c r="H2457" s="4">
        <f t="shared" si="95"/>
        <v>8.6550000000000012E-3</v>
      </c>
      <c r="I2457" s="1">
        <v>0.86550000000000005</v>
      </c>
      <c r="J2457" s="4">
        <f t="shared" si="94"/>
        <v>2.1819999999999999E-3</v>
      </c>
      <c r="K2457" s="1">
        <v>0.21820000000000001</v>
      </c>
      <c r="L2457" s="1">
        <v>2265785</v>
      </c>
      <c r="M2457" s="1">
        <v>451701350</v>
      </c>
      <c r="N2457" s="3">
        <v>206000000000</v>
      </c>
      <c r="O2457" s="3">
        <v>206000000000</v>
      </c>
    </row>
    <row r="2458" spans="1:15" x14ac:dyDescent="0.15">
      <c r="A2458" s="2">
        <v>40836</v>
      </c>
      <c r="B2458" s="1">
        <v>191.1</v>
      </c>
      <c r="C2458" s="1">
        <v>198.56</v>
      </c>
      <c r="D2458" s="1">
        <v>190.6</v>
      </c>
      <c r="E2458" s="1">
        <v>197</v>
      </c>
      <c r="F2458" s="1">
        <v>198.12</v>
      </c>
      <c r="G2458" s="1">
        <v>-7.02</v>
      </c>
      <c r="H2458" s="4">
        <f t="shared" si="95"/>
        <v>-3.5432999999999999E-2</v>
      </c>
      <c r="I2458" s="1">
        <v>-3.5432999999999999</v>
      </c>
      <c r="J2458" s="4">
        <f t="shared" si="94"/>
        <v>2.823E-3</v>
      </c>
      <c r="K2458" s="1">
        <v>0.2823</v>
      </c>
      <c r="L2458" s="1">
        <v>2931263</v>
      </c>
      <c r="M2458" s="1">
        <v>569297369</v>
      </c>
      <c r="N2458" s="3">
        <v>198000000000</v>
      </c>
      <c r="O2458" s="3">
        <v>198000000000</v>
      </c>
    </row>
    <row r="2459" spans="1:15" x14ac:dyDescent="0.15">
      <c r="A2459" s="2">
        <v>40837</v>
      </c>
      <c r="B2459" s="1">
        <v>194.39</v>
      </c>
      <c r="C2459" s="1">
        <v>195</v>
      </c>
      <c r="D2459" s="1">
        <v>190.66</v>
      </c>
      <c r="E2459" s="1">
        <v>190.66</v>
      </c>
      <c r="F2459" s="1">
        <v>191.1</v>
      </c>
      <c r="G2459" s="1">
        <v>3.29</v>
      </c>
      <c r="H2459" s="4">
        <f t="shared" si="95"/>
        <v>1.7215999999999999E-2</v>
      </c>
      <c r="I2459" s="1">
        <v>1.7216</v>
      </c>
      <c r="J2459" s="4">
        <f t="shared" si="94"/>
        <v>1.6489999999999999E-3</v>
      </c>
      <c r="K2459" s="1">
        <v>0.16489999999999999</v>
      </c>
      <c r="L2459" s="1">
        <v>1711645</v>
      </c>
      <c r="M2459" s="1">
        <v>330777243</v>
      </c>
      <c r="N2459" s="3">
        <v>202000000000</v>
      </c>
      <c r="O2459" s="3">
        <v>202000000000</v>
      </c>
    </row>
    <row r="2460" spans="1:15" x14ac:dyDescent="0.15">
      <c r="A2460" s="2">
        <v>40840</v>
      </c>
      <c r="B2460" s="1">
        <v>200.55</v>
      </c>
      <c r="C2460" s="1">
        <v>201.11</v>
      </c>
      <c r="D2460" s="1">
        <v>194.4</v>
      </c>
      <c r="E2460" s="1">
        <v>195.8</v>
      </c>
      <c r="F2460" s="1">
        <v>194.39</v>
      </c>
      <c r="G2460" s="1">
        <v>6.16</v>
      </c>
      <c r="H2460" s="4">
        <f t="shared" si="95"/>
        <v>3.1688999999999995E-2</v>
      </c>
      <c r="I2460" s="1">
        <v>3.1688999999999998</v>
      </c>
      <c r="J2460" s="4">
        <f t="shared" si="94"/>
        <v>3.1199999999999999E-3</v>
      </c>
      <c r="K2460" s="1">
        <v>0.312</v>
      </c>
      <c r="L2460" s="1">
        <v>3239068</v>
      </c>
      <c r="M2460" s="1">
        <v>638275445</v>
      </c>
      <c r="N2460" s="3">
        <v>208000000000</v>
      </c>
      <c r="O2460" s="3">
        <v>208000000000</v>
      </c>
    </row>
    <row r="2461" spans="1:15" x14ac:dyDescent="0.15">
      <c r="A2461" s="2">
        <v>40841</v>
      </c>
      <c r="B2461" s="1">
        <v>200.62</v>
      </c>
      <c r="C2461" s="1">
        <v>203.33</v>
      </c>
      <c r="D2461" s="1">
        <v>199.2</v>
      </c>
      <c r="E2461" s="1">
        <v>199.2</v>
      </c>
      <c r="F2461" s="1">
        <v>200.55</v>
      </c>
      <c r="G2461" s="1">
        <v>7.0000000000000007E-2</v>
      </c>
      <c r="H2461" s="4">
        <f t="shared" si="95"/>
        <v>3.4900000000000003E-4</v>
      </c>
      <c r="I2461" s="1">
        <v>3.49E-2</v>
      </c>
      <c r="J2461" s="4">
        <f t="shared" si="94"/>
        <v>3.0859999999999998E-3</v>
      </c>
      <c r="K2461" s="1">
        <v>0.30859999999999999</v>
      </c>
      <c r="L2461" s="1">
        <v>3204192</v>
      </c>
      <c r="M2461" s="1">
        <v>643502583</v>
      </c>
      <c r="N2461" s="3">
        <v>208000000000</v>
      </c>
      <c r="O2461" s="3">
        <v>208000000000</v>
      </c>
    </row>
    <row r="2462" spans="1:15" x14ac:dyDescent="0.15">
      <c r="A2462" s="2">
        <v>40842</v>
      </c>
      <c r="B2462" s="1">
        <v>201.86</v>
      </c>
      <c r="C2462" s="1">
        <v>202.08</v>
      </c>
      <c r="D2462" s="1">
        <v>198.71</v>
      </c>
      <c r="E2462" s="1">
        <v>199.88</v>
      </c>
      <c r="F2462" s="1">
        <v>200.62</v>
      </c>
      <c r="G2462" s="1">
        <v>1.24</v>
      </c>
      <c r="H2462" s="4">
        <f t="shared" si="95"/>
        <v>6.1809999999999999E-3</v>
      </c>
      <c r="I2462" s="1">
        <v>0.61809999999999998</v>
      </c>
      <c r="J2462" s="4">
        <f t="shared" si="94"/>
        <v>2.8410000000000002E-3</v>
      </c>
      <c r="K2462" s="1">
        <v>0.28410000000000002</v>
      </c>
      <c r="L2462" s="1">
        <v>2949276</v>
      </c>
      <c r="M2462" s="1">
        <v>591834128</v>
      </c>
      <c r="N2462" s="3">
        <v>210000000000</v>
      </c>
      <c r="O2462" s="3">
        <v>210000000000</v>
      </c>
    </row>
    <row r="2463" spans="1:15" x14ac:dyDescent="0.15">
      <c r="A2463" s="2">
        <v>40843</v>
      </c>
      <c r="B2463" s="1">
        <v>202</v>
      </c>
      <c r="C2463" s="1">
        <v>204.36</v>
      </c>
      <c r="D2463" s="1">
        <v>201.54</v>
      </c>
      <c r="E2463" s="1">
        <v>202.05</v>
      </c>
      <c r="F2463" s="1">
        <v>201.86</v>
      </c>
      <c r="G2463" s="1">
        <v>0.14000000000000001</v>
      </c>
      <c r="H2463" s="4">
        <f t="shared" si="95"/>
        <v>6.9400000000000006E-4</v>
      </c>
      <c r="I2463" s="1">
        <v>6.9400000000000003E-2</v>
      </c>
      <c r="J2463" s="4">
        <f t="shared" si="94"/>
        <v>1.9370000000000001E-3</v>
      </c>
      <c r="K2463" s="1">
        <v>0.19370000000000001</v>
      </c>
      <c r="L2463" s="1">
        <v>2010454</v>
      </c>
      <c r="M2463" s="1">
        <v>407006042</v>
      </c>
      <c r="N2463" s="3">
        <v>210000000000</v>
      </c>
      <c r="O2463" s="3">
        <v>210000000000</v>
      </c>
    </row>
    <row r="2464" spans="1:15" x14ac:dyDescent="0.15">
      <c r="A2464" s="2">
        <v>40844</v>
      </c>
      <c r="B2464" s="1">
        <v>205.01</v>
      </c>
      <c r="C2464" s="1">
        <v>206.8</v>
      </c>
      <c r="D2464" s="1">
        <v>203.51</v>
      </c>
      <c r="E2464" s="1">
        <v>203.51</v>
      </c>
      <c r="F2464" s="1">
        <v>202</v>
      </c>
      <c r="G2464" s="1">
        <v>3.01</v>
      </c>
      <c r="H2464" s="4">
        <f t="shared" si="95"/>
        <v>1.4900999999999999E-2</v>
      </c>
      <c r="I2464" s="1">
        <v>1.4901</v>
      </c>
      <c r="J2464" s="4">
        <f t="shared" si="94"/>
        <v>2.5100000000000001E-3</v>
      </c>
      <c r="K2464" s="1">
        <v>0.251</v>
      </c>
      <c r="L2464" s="1">
        <v>2605660</v>
      </c>
      <c r="M2464" s="1">
        <v>533715365</v>
      </c>
      <c r="N2464" s="3">
        <v>213000000000</v>
      </c>
      <c r="O2464" s="3">
        <v>213000000000</v>
      </c>
    </row>
    <row r="2465" spans="1:15" x14ac:dyDescent="0.15">
      <c r="A2465" s="2">
        <v>40847</v>
      </c>
      <c r="B2465" s="1">
        <v>204.21</v>
      </c>
      <c r="C2465" s="1">
        <v>206.18</v>
      </c>
      <c r="D2465" s="1">
        <v>202.68</v>
      </c>
      <c r="E2465" s="1">
        <v>205.3</v>
      </c>
      <c r="F2465" s="1">
        <v>205.01</v>
      </c>
      <c r="G2465" s="1">
        <v>-0.8</v>
      </c>
      <c r="H2465" s="4">
        <f t="shared" si="95"/>
        <v>-3.9020000000000001E-3</v>
      </c>
      <c r="I2465" s="1">
        <v>-0.39019999999999999</v>
      </c>
      <c r="J2465" s="4">
        <f t="shared" si="94"/>
        <v>2.7089999999999996E-3</v>
      </c>
      <c r="K2465" s="1">
        <v>0.27089999999999997</v>
      </c>
      <c r="L2465" s="1">
        <v>2812199</v>
      </c>
      <c r="M2465" s="1">
        <v>574616414</v>
      </c>
      <c r="N2465" s="3">
        <v>212000000000</v>
      </c>
      <c r="O2465" s="3">
        <v>212000000000</v>
      </c>
    </row>
    <row r="2466" spans="1:15" x14ac:dyDescent="0.15">
      <c r="A2466" s="2">
        <v>40848</v>
      </c>
      <c r="B2466" s="1">
        <v>207.19</v>
      </c>
      <c r="C2466" s="1">
        <v>207.5</v>
      </c>
      <c r="D2466" s="1">
        <v>202.51</v>
      </c>
      <c r="E2466" s="1">
        <v>203.18</v>
      </c>
      <c r="F2466" s="1">
        <v>204.21</v>
      </c>
      <c r="G2466" s="1">
        <v>2.98</v>
      </c>
      <c r="H2466" s="4">
        <f t="shared" si="95"/>
        <v>1.4593E-2</v>
      </c>
      <c r="I2466" s="1">
        <v>1.4593</v>
      </c>
      <c r="J2466" s="4">
        <f t="shared" si="94"/>
        <v>2.6150000000000001E-3</v>
      </c>
      <c r="K2466" s="1">
        <v>0.26150000000000001</v>
      </c>
      <c r="L2466" s="1">
        <v>2714739</v>
      </c>
      <c r="M2466" s="1">
        <v>559038584</v>
      </c>
      <c r="N2466" s="3">
        <v>215000000000</v>
      </c>
      <c r="O2466" s="3">
        <v>215000000000</v>
      </c>
    </row>
    <row r="2467" spans="1:15" x14ac:dyDescent="0.15">
      <c r="A2467" s="2">
        <v>40849</v>
      </c>
      <c r="B2467" s="1">
        <v>209.57</v>
      </c>
      <c r="C2467" s="1">
        <v>209.65</v>
      </c>
      <c r="D2467" s="1">
        <v>204.6</v>
      </c>
      <c r="E2467" s="1">
        <v>204.95</v>
      </c>
      <c r="F2467" s="1">
        <v>207.19</v>
      </c>
      <c r="G2467" s="1">
        <v>2.38</v>
      </c>
      <c r="H2467" s="4">
        <f t="shared" si="95"/>
        <v>1.1487000000000001E-2</v>
      </c>
      <c r="I2467" s="1">
        <v>1.1487000000000001</v>
      </c>
      <c r="J2467" s="4">
        <f t="shared" si="94"/>
        <v>2.5669999999999998E-3</v>
      </c>
      <c r="K2467" s="1">
        <v>0.25669999999999998</v>
      </c>
      <c r="L2467" s="1">
        <v>2664701</v>
      </c>
      <c r="M2467" s="1">
        <v>550968563</v>
      </c>
      <c r="N2467" s="3">
        <v>218000000000</v>
      </c>
      <c r="O2467" s="3">
        <v>218000000000</v>
      </c>
    </row>
    <row r="2468" spans="1:15" x14ac:dyDescent="0.15">
      <c r="A2468" s="2">
        <v>40850</v>
      </c>
      <c r="B2468" s="1">
        <v>207.28</v>
      </c>
      <c r="C2468" s="1">
        <v>211.5</v>
      </c>
      <c r="D2468" s="1">
        <v>207.17</v>
      </c>
      <c r="E2468" s="1">
        <v>211.07</v>
      </c>
      <c r="F2468" s="1">
        <v>209.57</v>
      </c>
      <c r="G2468" s="1">
        <v>-2.29</v>
      </c>
      <c r="H2468" s="4">
        <f t="shared" si="95"/>
        <v>-1.0926999999999999E-2</v>
      </c>
      <c r="I2468" s="1">
        <v>-1.0927</v>
      </c>
      <c r="J2468" s="4">
        <f t="shared" si="94"/>
        <v>2.9349999999999997E-3</v>
      </c>
      <c r="K2468" s="1">
        <v>0.29349999999999998</v>
      </c>
      <c r="L2468" s="1">
        <v>3046590</v>
      </c>
      <c r="M2468" s="1">
        <v>636306542</v>
      </c>
      <c r="N2468" s="3">
        <v>215000000000</v>
      </c>
      <c r="O2468" s="3">
        <v>215000000000</v>
      </c>
    </row>
    <row r="2469" spans="1:15" x14ac:dyDescent="0.15">
      <c r="A2469" s="2">
        <v>40851</v>
      </c>
      <c r="B2469" s="1">
        <v>207.76</v>
      </c>
      <c r="C2469" s="1">
        <v>210</v>
      </c>
      <c r="D2469" s="1">
        <v>206.33</v>
      </c>
      <c r="E2469" s="1">
        <v>207.88</v>
      </c>
      <c r="F2469" s="1">
        <v>207.28</v>
      </c>
      <c r="G2469" s="1">
        <v>0.48</v>
      </c>
      <c r="H2469" s="4">
        <f t="shared" si="95"/>
        <v>2.3159999999999999E-3</v>
      </c>
      <c r="I2469" s="1">
        <v>0.2316</v>
      </c>
      <c r="J2469" s="4">
        <f t="shared" si="94"/>
        <v>1.786E-3</v>
      </c>
      <c r="K2469" s="1">
        <v>0.17860000000000001</v>
      </c>
      <c r="L2469" s="1">
        <v>1854675</v>
      </c>
      <c r="M2469" s="1">
        <v>384686866</v>
      </c>
      <c r="N2469" s="3">
        <v>216000000000</v>
      </c>
      <c r="O2469" s="3">
        <v>216000000000</v>
      </c>
    </row>
    <row r="2470" spans="1:15" x14ac:dyDescent="0.15">
      <c r="A2470" s="2">
        <v>40854</v>
      </c>
      <c r="B2470" s="1">
        <v>206.8</v>
      </c>
      <c r="C2470" s="1">
        <v>208.7</v>
      </c>
      <c r="D2470" s="1">
        <v>206.56</v>
      </c>
      <c r="E2470" s="1">
        <v>208.2</v>
      </c>
      <c r="F2470" s="1">
        <v>207.76</v>
      </c>
      <c r="G2470" s="1">
        <v>-0.96</v>
      </c>
      <c r="H2470" s="4">
        <f t="shared" si="95"/>
        <v>-4.6210000000000001E-3</v>
      </c>
      <c r="I2470" s="1">
        <v>-0.46210000000000001</v>
      </c>
      <c r="J2470" s="4">
        <f t="shared" si="94"/>
        <v>1.596E-3</v>
      </c>
      <c r="K2470" s="1">
        <v>0.15959999999999999</v>
      </c>
      <c r="L2470" s="1">
        <v>1657390</v>
      </c>
      <c r="M2470" s="1">
        <v>344437182</v>
      </c>
      <c r="N2470" s="3">
        <v>215000000000</v>
      </c>
      <c r="O2470" s="3">
        <v>215000000000</v>
      </c>
    </row>
    <row r="2471" spans="1:15" x14ac:dyDescent="0.15">
      <c r="A2471" s="2">
        <v>40855</v>
      </c>
      <c r="B2471" s="1">
        <v>204.75</v>
      </c>
      <c r="C2471" s="1">
        <v>207.93</v>
      </c>
      <c r="D2471" s="1">
        <v>203.98</v>
      </c>
      <c r="E2471" s="1">
        <v>207.66</v>
      </c>
      <c r="F2471" s="1">
        <v>206.8</v>
      </c>
      <c r="G2471" s="1">
        <v>-2.0499999999999998</v>
      </c>
      <c r="H2471" s="4">
        <f t="shared" si="95"/>
        <v>-9.9129999999999999E-3</v>
      </c>
      <c r="I2471" s="1">
        <v>-0.99129999999999996</v>
      </c>
      <c r="J2471" s="4">
        <f t="shared" si="94"/>
        <v>2.4610000000000001E-3</v>
      </c>
      <c r="K2471" s="1">
        <v>0.24610000000000001</v>
      </c>
      <c r="L2471" s="1">
        <v>2554641</v>
      </c>
      <c r="M2471" s="1">
        <v>525028363</v>
      </c>
      <c r="N2471" s="3">
        <v>213000000000</v>
      </c>
      <c r="O2471" s="3">
        <v>213000000000</v>
      </c>
    </row>
    <row r="2472" spans="1:15" x14ac:dyDescent="0.15">
      <c r="A2472" s="2">
        <v>40856</v>
      </c>
      <c r="B2472" s="1">
        <v>204.12</v>
      </c>
      <c r="C2472" s="1">
        <v>206.66</v>
      </c>
      <c r="D2472" s="1">
        <v>202.5</v>
      </c>
      <c r="E2472" s="1">
        <v>204.9</v>
      </c>
      <c r="F2472" s="1">
        <v>204.75</v>
      </c>
      <c r="G2472" s="1">
        <v>-0.63</v>
      </c>
      <c r="H2472" s="4">
        <f t="shared" si="95"/>
        <v>-3.0769999999999999E-3</v>
      </c>
      <c r="I2472" s="1">
        <v>-0.30769999999999997</v>
      </c>
      <c r="J2472" s="4">
        <f t="shared" si="94"/>
        <v>2.379E-3</v>
      </c>
      <c r="K2472" s="1">
        <v>0.2379</v>
      </c>
      <c r="L2472" s="1">
        <v>2469607</v>
      </c>
      <c r="M2472" s="1">
        <v>506506704</v>
      </c>
      <c r="N2472" s="3">
        <v>212000000000</v>
      </c>
      <c r="O2472" s="3">
        <v>212000000000</v>
      </c>
    </row>
    <row r="2473" spans="1:15" x14ac:dyDescent="0.15">
      <c r="A2473" s="2">
        <v>40857</v>
      </c>
      <c r="B2473" s="1">
        <v>205.01</v>
      </c>
      <c r="C2473" s="1">
        <v>205.6</v>
      </c>
      <c r="D2473" s="1">
        <v>203.13</v>
      </c>
      <c r="E2473" s="1">
        <v>203.29</v>
      </c>
      <c r="F2473" s="1">
        <v>204.12</v>
      </c>
      <c r="G2473" s="1">
        <v>0.89</v>
      </c>
      <c r="H2473" s="4">
        <f t="shared" si="95"/>
        <v>4.3600000000000002E-3</v>
      </c>
      <c r="I2473" s="1">
        <v>0.436</v>
      </c>
      <c r="J2473" s="4">
        <f t="shared" si="94"/>
        <v>1.4080000000000002E-3</v>
      </c>
      <c r="K2473" s="1">
        <v>0.14080000000000001</v>
      </c>
      <c r="L2473" s="1">
        <v>1461770</v>
      </c>
      <c r="M2473" s="1">
        <v>298980855</v>
      </c>
      <c r="N2473" s="3">
        <v>213000000000</v>
      </c>
      <c r="O2473" s="3">
        <v>213000000000</v>
      </c>
    </row>
    <row r="2474" spans="1:15" x14ac:dyDescent="0.15">
      <c r="A2474" s="2">
        <v>40858</v>
      </c>
      <c r="B2474" s="1">
        <v>203.97</v>
      </c>
      <c r="C2474" s="1">
        <v>205.15</v>
      </c>
      <c r="D2474" s="1">
        <v>203.03</v>
      </c>
      <c r="E2474" s="1">
        <v>205.01</v>
      </c>
      <c r="F2474" s="1">
        <v>205.01</v>
      </c>
      <c r="G2474" s="1">
        <v>-1.04</v>
      </c>
      <c r="H2474" s="4">
        <f t="shared" si="95"/>
        <v>-5.0729999999999994E-3</v>
      </c>
      <c r="I2474" s="1">
        <v>-0.50729999999999997</v>
      </c>
      <c r="J2474" s="4">
        <f t="shared" si="94"/>
        <v>1.126E-3</v>
      </c>
      <c r="K2474" s="1">
        <v>0.11260000000000001</v>
      </c>
      <c r="L2474" s="1">
        <v>1169264</v>
      </c>
      <c r="M2474" s="1">
        <v>238543944</v>
      </c>
      <c r="N2474" s="3">
        <v>212000000000</v>
      </c>
      <c r="O2474" s="3">
        <v>212000000000</v>
      </c>
    </row>
    <row r="2475" spans="1:15" x14ac:dyDescent="0.15">
      <c r="A2475" s="2">
        <v>40861</v>
      </c>
      <c r="B2475" s="1">
        <v>207.26</v>
      </c>
      <c r="C2475" s="1">
        <v>208.15</v>
      </c>
      <c r="D2475" s="1">
        <v>204.2</v>
      </c>
      <c r="E2475" s="1">
        <v>205.49</v>
      </c>
      <c r="F2475" s="1">
        <v>203.97</v>
      </c>
      <c r="G2475" s="1">
        <v>3.29</v>
      </c>
      <c r="H2475" s="4">
        <f t="shared" si="95"/>
        <v>1.6129999999999999E-2</v>
      </c>
      <c r="I2475" s="1">
        <v>1.613</v>
      </c>
      <c r="J2475" s="4">
        <f t="shared" ref="J2475:J2538" si="96">K2475/100</f>
        <v>1.732E-3</v>
      </c>
      <c r="K2475" s="1">
        <v>0.17319999999999999</v>
      </c>
      <c r="L2475" s="1">
        <v>1798624</v>
      </c>
      <c r="M2475" s="1">
        <v>371343631</v>
      </c>
      <c r="N2475" s="3">
        <v>215000000000</v>
      </c>
      <c r="O2475" s="3">
        <v>215000000000</v>
      </c>
    </row>
    <row r="2476" spans="1:15" x14ac:dyDescent="0.15">
      <c r="A2476" s="2">
        <v>40862</v>
      </c>
      <c r="B2476" s="1">
        <v>203.93</v>
      </c>
      <c r="C2476" s="1">
        <v>207.95</v>
      </c>
      <c r="D2476" s="1">
        <v>203</v>
      </c>
      <c r="E2476" s="1">
        <v>207.6</v>
      </c>
      <c r="F2476" s="1">
        <v>207.26</v>
      </c>
      <c r="G2476" s="1">
        <v>-3.33</v>
      </c>
      <c r="H2476" s="4">
        <f t="shared" si="95"/>
        <v>-1.6067000000000001E-2</v>
      </c>
      <c r="I2476" s="1">
        <v>-1.6067</v>
      </c>
      <c r="J2476" s="4">
        <f t="shared" si="96"/>
        <v>1.7130000000000001E-3</v>
      </c>
      <c r="K2476" s="1">
        <v>0.17130000000000001</v>
      </c>
      <c r="L2476" s="1">
        <v>1778226</v>
      </c>
      <c r="M2476" s="1">
        <v>364242671</v>
      </c>
      <c r="N2476" s="3">
        <v>212000000000</v>
      </c>
      <c r="O2476" s="3">
        <v>212000000000</v>
      </c>
    </row>
    <row r="2477" spans="1:15" x14ac:dyDescent="0.15">
      <c r="A2477" s="2">
        <v>40863</v>
      </c>
      <c r="B2477" s="1">
        <v>200.77</v>
      </c>
      <c r="C2477" s="1">
        <v>203.95</v>
      </c>
      <c r="D2477" s="1">
        <v>199.9</v>
      </c>
      <c r="E2477" s="1">
        <v>203.95</v>
      </c>
      <c r="F2477" s="1">
        <v>203.93</v>
      </c>
      <c r="G2477" s="1">
        <v>-3.16</v>
      </c>
      <c r="H2477" s="4">
        <f t="shared" si="95"/>
        <v>-1.5496000000000001E-2</v>
      </c>
      <c r="I2477" s="1">
        <v>-1.5496000000000001</v>
      </c>
      <c r="J2477" s="4">
        <f t="shared" si="96"/>
        <v>2.846E-3</v>
      </c>
      <c r="K2477" s="1">
        <v>0.28460000000000002</v>
      </c>
      <c r="L2477" s="1">
        <v>2954580</v>
      </c>
      <c r="M2477" s="1">
        <v>592948956</v>
      </c>
      <c r="N2477" s="3">
        <v>208000000000</v>
      </c>
      <c r="O2477" s="3">
        <v>208000000000</v>
      </c>
    </row>
    <row r="2478" spans="1:15" x14ac:dyDescent="0.15">
      <c r="A2478" s="2">
        <v>40864</v>
      </c>
      <c r="B2478" s="1">
        <v>201.84</v>
      </c>
      <c r="C2478" s="1">
        <v>203.6</v>
      </c>
      <c r="D2478" s="1">
        <v>200.31</v>
      </c>
      <c r="E2478" s="1">
        <v>200.85</v>
      </c>
      <c r="F2478" s="1">
        <v>200.77</v>
      </c>
      <c r="G2478" s="1">
        <v>1.07</v>
      </c>
      <c r="H2478" s="4">
        <f t="shared" si="95"/>
        <v>5.3290000000000004E-3</v>
      </c>
      <c r="I2478" s="1">
        <v>0.53290000000000004</v>
      </c>
      <c r="J2478" s="4">
        <f t="shared" si="96"/>
        <v>1.5020000000000001E-3</v>
      </c>
      <c r="K2478" s="1">
        <v>0.1502</v>
      </c>
      <c r="L2478" s="1">
        <v>1558904</v>
      </c>
      <c r="M2478" s="1">
        <v>315328822</v>
      </c>
      <c r="N2478" s="3">
        <v>210000000000</v>
      </c>
      <c r="O2478" s="3">
        <v>210000000000</v>
      </c>
    </row>
    <row r="2479" spans="1:15" x14ac:dyDescent="0.15">
      <c r="A2479" s="2">
        <v>40865</v>
      </c>
      <c r="B2479" s="1">
        <v>200.57</v>
      </c>
      <c r="C2479" s="1">
        <v>202.88</v>
      </c>
      <c r="D2479" s="1">
        <v>199.7</v>
      </c>
      <c r="E2479" s="1">
        <v>201.88</v>
      </c>
      <c r="F2479" s="1">
        <v>201.84</v>
      </c>
      <c r="G2479" s="1">
        <v>-1.27</v>
      </c>
      <c r="H2479" s="4">
        <f t="shared" si="95"/>
        <v>-6.2919999999999998E-3</v>
      </c>
      <c r="I2479" s="1">
        <v>-0.62919999999999998</v>
      </c>
      <c r="J2479" s="4">
        <f t="shared" si="96"/>
        <v>1.918E-3</v>
      </c>
      <c r="K2479" s="1">
        <v>0.1918</v>
      </c>
      <c r="L2479" s="1">
        <v>1990746</v>
      </c>
      <c r="M2479" s="1">
        <v>401272250</v>
      </c>
      <c r="N2479" s="3">
        <v>208000000000</v>
      </c>
      <c r="O2479" s="3">
        <v>208000000000</v>
      </c>
    </row>
    <row r="2480" spans="1:15" x14ac:dyDescent="0.15">
      <c r="A2480" s="2">
        <v>40868</v>
      </c>
      <c r="B2480" s="1">
        <v>200.87</v>
      </c>
      <c r="C2480" s="1">
        <v>203.4</v>
      </c>
      <c r="D2480" s="1">
        <v>200.11</v>
      </c>
      <c r="E2480" s="1">
        <v>200.7</v>
      </c>
      <c r="F2480" s="1">
        <v>200.57</v>
      </c>
      <c r="G2480" s="1">
        <v>0.3</v>
      </c>
      <c r="H2480" s="4">
        <f t="shared" si="95"/>
        <v>1.4960000000000002E-3</v>
      </c>
      <c r="I2480" s="1">
        <v>0.14960000000000001</v>
      </c>
      <c r="J2480" s="4">
        <f t="shared" si="96"/>
        <v>1.771E-3</v>
      </c>
      <c r="K2480" s="1">
        <v>0.17710000000000001</v>
      </c>
      <c r="L2480" s="1">
        <v>1838975</v>
      </c>
      <c r="M2480" s="1">
        <v>370926323</v>
      </c>
      <c r="N2480" s="3">
        <v>209000000000</v>
      </c>
      <c r="O2480" s="3">
        <v>209000000000</v>
      </c>
    </row>
    <row r="2481" spans="1:15" x14ac:dyDescent="0.15">
      <c r="A2481" s="2">
        <v>40869</v>
      </c>
      <c r="B2481" s="1">
        <v>206.07</v>
      </c>
      <c r="C2481" s="1">
        <v>206.89</v>
      </c>
      <c r="D2481" s="1">
        <v>200.6</v>
      </c>
      <c r="E2481" s="1">
        <v>200.89</v>
      </c>
      <c r="F2481" s="1">
        <v>200.87</v>
      </c>
      <c r="G2481" s="1">
        <v>5.2</v>
      </c>
      <c r="H2481" s="4">
        <f t="shared" si="95"/>
        <v>2.5886999999999997E-2</v>
      </c>
      <c r="I2481" s="1">
        <v>2.5886999999999998</v>
      </c>
      <c r="J2481" s="4">
        <f t="shared" si="96"/>
        <v>3.434E-3</v>
      </c>
      <c r="K2481" s="1">
        <v>0.34339999999999998</v>
      </c>
      <c r="L2481" s="1">
        <v>3565252</v>
      </c>
      <c r="M2481" s="1">
        <v>729198883</v>
      </c>
      <c r="N2481" s="3">
        <v>214000000000</v>
      </c>
      <c r="O2481" s="3">
        <v>214000000000</v>
      </c>
    </row>
    <row r="2482" spans="1:15" x14ac:dyDescent="0.15">
      <c r="A2482" s="2">
        <v>40870</v>
      </c>
      <c r="B2482" s="1">
        <v>209.11</v>
      </c>
      <c r="C2482" s="1">
        <v>209.3</v>
      </c>
      <c r="D2482" s="1">
        <v>205.62</v>
      </c>
      <c r="E2482" s="1">
        <v>205.62</v>
      </c>
      <c r="F2482" s="1">
        <v>206.07</v>
      </c>
      <c r="G2482" s="1">
        <v>3.04</v>
      </c>
      <c r="H2482" s="4">
        <f t="shared" si="95"/>
        <v>1.4752000000000001E-2</v>
      </c>
      <c r="I2482" s="1">
        <v>1.4752000000000001</v>
      </c>
      <c r="J2482" s="4">
        <f t="shared" si="96"/>
        <v>3.0380000000000003E-3</v>
      </c>
      <c r="K2482" s="1">
        <v>0.30380000000000001</v>
      </c>
      <c r="L2482" s="1">
        <v>3153785</v>
      </c>
      <c r="M2482" s="1">
        <v>656169793</v>
      </c>
      <c r="N2482" s="3">
        <v>217000000000</v>
      </c>
      <c r="O2482" s="3">
        <v>217000000000</v>
      </c>
    </row>
    <row r="2483" spans="1:15" x14ac:dyDescent="0.15">
      <c r="A2483" s="2">
        <v>40871</v>
      </c>
      <c r="B2483" s="1">
        <v>207.69</v>
      </c>
      <c r="C2483" s="1">
        <v>209.18</v>
      </c>
      <c r="D2483" s="1">
        <v>207.5</v>
      </c>
      <c r="E2483" s="1">
        <v>208.6</v>
      </c>
      <c r="F2483" s="1">
        <v>209.11</v>
      </c>
      <c r="G2483" s="1">
        <v>-1.42</v>
      </c>
      <c r="H2483" s="4">
        <f t="shared" si="95"/>
        <v>-6.7910000000000002E-3</v>
      </c>
      <c r="I2483" s="1">
        <v>-0.67910000000000004</v>
      </c>
      <c r="J2483" s="4">
        <f t="shared" si="96"/>
        <v>2.5580000000000004E-3</v>
      </c>
      <c r="K2483" s="1">
        <v>0.25580000000000003</v>
      </c>
      <c r="L2483" s="1">
        <v>2655899</v>
      </c>
      <c r="M2483" s="1">
        <v>554286399</v>
      </c>
      <c r="N2483" s="3">
        <v>216000000000</v>
      </c>
      <c r="O2483" s="3">
        <v>216000000000</v>
      </c>
    </row>
    <row r="2484" spans="1:15" x14ac:dyDescent="0.15">
      <c r="A2484" s="2">
        <v>40872</v>
      </c>
      <c r="B2484" s="1">
        <v>209.98</v>
      </c>
      <c r="C2484" s="1">
        <v>213.34</v>
      </c>
      <c r="D2484" s="1">
        <v>207</v>
      </c>
      <c r="E2484" s="1">
        <v>207.75</v>
      </c>
      <c r="F2484" s="1">
        <v>207.69</v>
      </c>
      <c r="G2484" s="1">
        <v>2.29</v>
      </c>
      <c r="H2484" s="4">
        <f t="shared" si="95"/>
        <v>1.1026000000000001E-2</v>
      </c>
      <c r="I2484" s="1">
        <v>1.1026</v>
      </c>
      <c r="J2484" s="4">
        <f t="shared" si="96"/>
        <v>3.8760000000000001E-3</v>
      </c>
      <c r="K2484" s="1">
        <v>0.3876</v>
      </c>
      <c r="L2484" s="1">
        <v>4023570</v>
      </c>
      <c r="M2484" s="1">
        <v>848244760</v>
      </c>
      <c r="N2484" s="3">
        <v>218000000000</v>
      </c>
      <c r="O2484" s="3">
        <v>218000000000</v>
      </c>
    </row>
    <row r="2485" spans="1:15" x14ac:dyDescent="0.15">
      <c r="A2485" s="2">
        <v>40875</v>
      </c>
      <c r="B2485" s="1">
        <v>213.87</v>
      </c>
      <c r="C2485" s="1">
        <v>214.77</v>
      </c>
      <c r="D2485" s="1">
        <v>209.31</v>
      </c>
      <c r="E2485" s="1">
        <v>210.31</v>
      </c>
      <c r="F2485" s="1">
        <v>209.98</v>
      </c>
      <c r="G2485" s="1">
        <v>3.89</v>
      </c>
      <c r="H2485" s="4">
        <f t="shared" si="95"/>
        <v>1.8526000000000001E-2</v>
      </c>
      <c r="I2485" s="1">
        <v>1.8526</v>
      </c>
      <c r="J2485" s="4">
        <f t="shared" si="96"/>
        <v>5.1419999999999999E-3</v>
      </c>
      <c r="K2485" s="1">
        <v>0.51419999999999999</v>
      </c>
      <c r="L2485" s="1">
        <v>5337998</v>
      </c>
      <c r="M2485" s="1">
        <v>1136929564</v>
      </c>
      <c r="N2485" s="3">
        <v>222000000000</v>
      </c>
      <c r="O2485" s="3">
        <v>222000000000</v>
      </c>
    </row>
    <row r="2486" spans="1:15" x14ac:dyDescent="0.15">
      <c r="A2486" s="2">
        <v>40876</v>
      </c>
      <c r="B2486" s="1">
        <v>212.56</v>
      </c>
      <c r="C2486" s="1">
        <v>216.09</v>
      </c>
      <c r="D2486" s="1">
        <v>211.8</v>
      </c>
      <c r="E2486" s="1">
        <v>213.8</v>
      </c>
      <c r="F2486" s="1">
        <v>213.87</v>
      </c>
      <c r="G2486" s="1">
        <v>-1.31</v>
      </c>
      <c r="H2486" s="4">
        <f t="shared" si="95"/>
        <v>-6.1250000000000002E-3</v>
      </c>
      <c r="I2486" s="1">
        <v>-0.61250000000000004</v>
      </c>
      <c r="J2486" s="4">
        <f t="shared" si="96"/>
        <v>3.9829999999999996E-3</v>
      </c>
      <c r="K2486" s="1">
        <v>0.39829999999999999</v>
      </c>
      <c r="L2486" s="1">
        <v>4135500</v>
      </c>
      <c r="M2486" s="1">
        <v>884545013</v>
      </c>
      <c r="N2486" s="3">
        <v>221000000000</v>
      </c>
      <c r="O2486" s="3">
        <v>221000000000</v>
      </c>
    </row>
    <row r="2487" spans="1:15" x14ac:dyDescent="0.15">
      <c r="A2487" s="2">
        <v>40877</v>
      </c>
      <c r="B2487" s="1">
        <v>210.06</v>
      </c>
      <c r="C2487" s="1">
        <v>214.78</v>
      </c>
      <c r="D2487" s="1">
        <v>208.8</v>
      </c>
      <c r="E2487" s="1">
        <v>212.88</v>
      </c>
      <c r="F2487" s="1">
        <v>212.56</v>
      </c>
      <c r="G2487" s="1">
        <v>-2.5</v>
      </c>
      <c r="H2487" s="4">
        <f t="shared" si="95"/>
        <v>-1.1760999999999999E-2</v>
      </c>
      <c r="I2487" s="1">
        <v>-1.1760999999999999</v>
      </c>
      <c r="J2487" s="4">
        <f t="shared" si="96"/>
        <v>3.8779999999999999E-3</v>
      </c>
      <c r="K2487" s="1">
        <v>0.38779999999999998</v>
      </c>
      <c r="L2487" s="1">
        <v>4026323</v>
      </c>
      <c r="M2487" s="1">
        <v>850997830</v>
      </c>
      <c r="N2487" s="3">
        <v>218000000000</v>
      </c>
      <c r="O2487" s="3">
        <v>218000000000</v>
      </c>
    </row>
    <row r="2488" spans="1:15" x14ac:dyDescent="0.15">
      <c r="A2488" s="2">
        <v>40878</v>
      </c>
      <c r="B2488" s="1">
        <v>212.84</v>
      </c>
      <c r="C2488" s="1">
        <v>215.19</v>
      </c>
      <c r="D2488" s="1">
        <v>210.27</v>
      </c>
      <c r="E2488" s="1">
        <v>213.2</v>
      </c>
      <c r="F2488" s="1">
        <v>210.06</v>
      </c>
      <c r="G2488" s="1">
        <v>2.78</v>
      </c>
      <c r="H2488" s="4">
        <f t="shared" ref="H2488:H2551" si="97">I2488/100</f>
        <v>1.3233999999999999E-2</v>
      </c>
      <c r="I2488" s="1">
        <v>1.3233999999999999</v>
      </c>
      <c r="J2488" s="4">
        <f t="shared" si="96"/>
        <v>3.2540000000000004E-3</v>
      </c>
      <c r="K2488" s="1">
        <v>0.32540000000000002</v>
      </c>
      <c r="L2488" s="1">
        <v>3378549</v>
      </c>
      <c r="M2488" s="1">
        <v>719311327</v>
      </c>
      <c r="N2488" s="3">
        <v>221000000000</v>
      </c>
      <c r="O2488" s="3">
        <v>221000000000</v>
      </c>
    </row>
    <row r="2489" spans="1:15" x14ac:dyDescent="0.15">
      <c r="A2489" s="2">
        <v>40879</v>
      </c>
      <c r="B2489" s="1">
        <v>214.03</v>
      </c>
      <c r="C2489" s="1">
        <v>216.2</v>
      </c>
      <c r="D2489" s="1">
        <v>212</v>
      </c>
      <c r="E2489" s="1">
        <v>212</v>
      </c>
      <c r="F2489" s="1">
        <v>212.84</v>
      </c>
      <c r="G2489" s="1">
        <v>1.19</v>
      </c>
      <c r="H2489" s="4">
        <f t="shared" si="97"/>
        <v>5.5910000000000005E-3</v>
      </c>
      <c r="I2489" s="1">
        <v>0.55910000000000004</v>
      </c>
      <c r="J2489" s="4">
        <f t="shared" si="96"/>
        <v>2.6259999999999999E-3</v>
      </c>
      <c r="K2489" s="1">
        <v>0.2626</v>
      </c>
      <c r="L2489" s="1">
        <v>2726718</v>
      </c>
      <c r="M2489" s="1">
        <v>584935196</v>
      </c>
      <c r="N2489" s="3">
        <v>222000000000</v>
      </c>
      <c r="O2489" s="3">
        <v>222000000000</v>
      </c>
    </row>
    <row r="2490" spans="1:15" x14ac:dyDescent="0.15">
      <c r="A2490" s="2">
        <v>40882</v>
      </c>
      <c r="B2490" s="1">
        <v>206.72</v>
      </c>
      <c r="C2490" s="1">
        <v>214.45</v>
      </c>
      <c r="D2490" s="1">
        <v>206.4</v>
      </c>
      <c r="E2490" s="1">
        <v>214.45</v>
      </c>
      <c r="F2490" s="1">
        <v>214.03</v>
      </c>
      <c r="G2490" s="1">
        <v>-7.31</v>
      </c>
      <c r="H2490" s="4">
        <f t="shared" si="97"/>
        <v>-3.4153999999999997E-2</v>
      </c>
      <c r="I2490" s="1">
        <v>-3.4154</v>
      </c>
      <c r="J2490" s="4">
        <f t="shared" si="96"/>
        <v>3.7590000000000002E-3</v>
      </c>
      <c r="K2490" s="1">
        <v>0.37590000000000001</v>
      </c>
      <c r="L2490" s="1">
        <v>3902560</v>
      </c>
      <c r="M2490" s="1">
        <v>816027278</v>
      </c>
      <c r="N2490" s="3">
        <v>215000000000</v>
      </c>
      <c r="O2490" s="3">
        <v>215000000000</v>
      </c>
    </row>
    <row r="2491" spans="1:15" x14ac:dyDescent="0.15">
      <c r="A2491" s="2">
        <v>40883</v>
      </c>
      <c r="B2491" s="1">
        <v>203.67</v>
      </c>
      <c r="C2491" s="1">
        <v>206.55</v>
      </c>
      <c r="D2491" s="1">
        <v>201.7</v>
      </c>
      <c r="E2491" s="1">
        <v>206.51</v>
      </c>
      <c r="F2491" s="1">
        <v>206.72</v>
      </c>
      <c r="G2491" s="1">
        <v>-3.05</v>
      </c>
      <c r="H2491" s="4">
        <f t="shared" si="97"/>
        <v>-1.4754E-2</v>
      </c>
      <c r="I2491" s="1">
        <v>-1.4754</v>
      </c>
      <c r="J2491" s="4">
        <f t="shared" si="96"/>
        <v>3.5790000000000001E-3</v>
      </c>
      <c r="K2491" s="1">
        <v>0.3579</v>
      </c>
      <c r="L2491" s="1">
        <v>3715216</v>
      </c>
      <c r="M2491" s="1">
        <v>756470593</v>
      </c>
      <c r="N2491" s="3">
        <v>211000000000</v>
      </c>
      <c r="O2491" s="3">
        <v>211000000000</v>
      </c>
    </row>
    <row r="2492" spans="1:15" x14ac:dyDescent="0.15">
      <c r="A2492" s="2">
        <v>40884</v>
      </c>
      <c r="B2492" s="1">
        <v>205.7</v>
      </c>
      <c r="C2492" s="1">
        <v>206.5</v>
      </c>
      <c r="D2492" s="1">
        <v>203.7</v>
      </c>
      <c r="E2492" s="1">
        <v>203.7</v>
      </c>
      <c r="F2492" s="1">
        <v>203.67</v>
      </c>
      <c r="G2492" s="1">
        <v>2.0299999999999998</v>
      </c>
      <c r="H2492" s="4">
        <f t="shared" si="97"/>
        <v>9.9670000000000002E-3</v>
      </c>
      <c r="I2492" s="1">
        <v>0.99670000000000003</v>
      </c>
      <c r="J2492" s="4">
        <f t="shared" si="96"/>
        <v>2.6329999999999999E-3</v>
      </c>
      <c r="K2492" s="1">
        <v>0.26329999999999998</v>
      </c>
      <c r="L2492" s="1">
        <v>2733376</v>
      </c>
      <c r="M2492" s="1">
        <v>562146777</v>
      </c>
      <c r="N2492" s="3">
        <v>214000000000</v>
      </c>
      <c r="O2492" s="3">
        <v>214000000000</v>
      </c>
    </row>
    <row r="2493" spans="1:15" x14ac:dyDescent="0.15">
      <c r="A2493" s="2">
        <v>40885</v>
      </c>
      <c r="B2493" s="1">
        <v>203</v>
      </c>
      <c r="C2493" s="1">
        <v>208.6</v>
      </c>
      <c r="D2493" s="1">
        <v>202.88</v>
      </c>
      <c r="E2493" s="1">
        <v>205.9</v>
      </c>
      <c r="F2493" s="1">
        <v>205.7</v>
      </c>
      <c r="G2493" s="1">
        <v>-2.7</v>
      </c>
      <c r="H2493" s="4">
        <f t="shared" si="97"/>
        <v>-1.3126000000000001E-2</v>
      </c>
      <c r="I2493" s="1">
        <v>-1.3126</v>
      </c>
      <c r="J2493" s="4">
        <f t="shared" si="96"/>
        <v>2.3749999999999999E-3</v>
      </c>
      <c r="K2493" s="1">
        <v>0.23749999999999999</v>
      </c>
      <c r="L2493" s="1">
        <v>2466108</v>
      </c>
      <c r="M2493" s="1">
        <v>506265018</v>
      </c>
      <c r="N2493" s="3">
        <v>211000000000</v>
      </c>
      <c r="O2493" s="3">
        <v>211000000000</v>
      </c>
    </row>
    <row r="2494" spans="1:15" x14ac:dyDescent="0.15">
      <c r="A2494" s="2">
        <v>40886</v>
      </c>
      <c r="B2494" s="1">
        <v>199.82</v>
      </c>
      <c r="C2494" s="1">
        <v>203.85</v>
      </c>
      <c r="D2494" s="1">
        <v>199.7</v>
      </c>
      <c r="E2494" s="1">
        <v>202.85</v>
      </c>
      <c r="F2494" s="1">
        <v>203</v>
      </c>
      <c r="G2494" s="1">
        <v>-3.18</v>
      </c>
      <c r="H2494" s="4">
        <f t="shared" si="97"/>
        <v>-1.5664999999999998E-2</v>
      </c>
      <c r="I2494" s="1">
        <v>-1.5665</v>
      </c>
      <c r="J2494" s="4">
        <f t="shared" si="96"/>
        <v>3.539E-3</v>
      </c>
      <c r="K2494" s="1">
        <v>0.35389999999999999</v>
      </c>
      <c r="L2494" s="1">
        <v>3674573</v>
      </c>
      <c r="M2494" s="1">
        <v>737854853</v>
      </c>
      <c r="N2494" s="3">
        <v>207000000000</v>
      </c>
      <c r="O2494" s="3">
        <v>207000000000</v>
      </c>
    </row>
    <row r="2495" spans="1:15" x14ac:dyDescent="0.15">
      <c r="A2495" s="2">
        <v>40889</v>
      </c>
      <c r="B2495" s="1">
        <v>197.54</v>
      </c>
      <c r="C2495" s="1">
        <v>200.9</v>
      </c>
      <c r="D2495" s="1">
        <v>196.89</v>
      </c>
      <c r="E2495" s="1">
        <v>199.82</v>
      </c>
      <c r="F2495" s="1">
        <v>199.82</v>
      </c>
      <c r="G2495" s="1">
        <v>-2.2799999999999998</v>
      </c>
      <c r="H2495" s="4">
        <f t="shared" si="97"/>
        <v>-1.141E-2</v>
      </c>
      <c r="I2495" s="1">
        <v>-1.141</v>
      </c>
      <c r="J2495" s="4">
        <f t="shared" si="96"/>
        <v>2.8439999999999997E-3</v>
      </c>
      <c r="K2495" s="1">
        <v>0.28439999999999999</v>
      </c>
      <c r="L2495" s="1">
        <v>2952692</v>
      </c>
      <c r="M2495" s="1">
        <v>585362504</v>
      </c>
      <c r="N2495" s="3">
        <v>205000000000</v>
      </c>
      <c r="O2495" s="3">
        <v>205000000000</v>
      </c>
    </row>
    <row r="2496" spans="1:15" x14ac:dyDescent="0.15">
      <c r="A2496" s="2">
        <v>40890</v>
      </c>
      <c r="B2496" s="1">
        <v>196.25</v>
      </c>
      <c r="C2496" s="1">
        <v>197.98</v>
      </c>
      <c r="D2496" s="1">
        <v>195.98</v>
      </c>
      <c r="E2496" s="1">
        <v>196.92</v>
      </c>
      <c r="F2496" s="1">
        <v>197.54</v>
      </c>
      <c r="G2496" s="1">
        <v>-1.29</v>
      </c>
      <c r="H2496" s="4">
        <f t="shared" si="97"/>
        <v>-6.5300000000000002E-3</v>
      </c>
      <c r="I2496" s="1">
        <v>-0.65300000000000002</v>
      </c>
      <c r="J2496" s="4">
        <f t="shared" si="96"/>
        <v>2.8890000000000001E-3</v>
      </c>
      <c r="K2496" s="1">
        <v>0.28889999999999999</v>
      </c>
      <c r="L2496" s="1">
        <v>2999583</v>
      </c>
      <c r="M2496" s="1">
        <v>591182085</v>
      </c>
      <c r="N2496" s="3">
        <v>204000000000</v>
      </c>
      <c r="O2496" s="3">
        <v>204000000000</v>
      </c>
    </row>
    <row r="2497" spans="1:15" x14ac:dyDescent="0.15">
      <c r="A2497" s="2">
        <v>40891</v>
      </c>
      <c r="B2497" s="1">
        <v>197.84</v>
      </c>
      <c r="C2497" s="1">
        <v>200</v>
      </c>
      <c r="D2497" s="1">
        <v>196.25</v>
      </c>
      <c r="E2497" s="1">
        <v>196.25</v>
      </c>
      <c r="F2497" s="1">
        <v>196.25</v>
      </c>
      <c r="G2497" s="1">
        <v>1.59</v>
      </c>
      <c r="H2497" s="4">
        <f t="shared" si="97"/>
        <v>8.1019999999999998E-3</v>
      </c>
      <c r="I2497" s="1">
        <v>0.81020000000000003</v>
      </c>
      <c r="J2497" s="4">
        <f t="shared" si="96"/>
        <v>2.0050000000000003E-3</v>
      </c>
      <c r="K2497" s="1">
        <v>0.20050000000000001</v>
      </c>
      <c r="L2497" s="1">
        <v>2081322</v>
      </c>
      <c r="M2497" s="1">
        <v>412444014</v>
      </c>
      <c r="N2497" s="3">
        <v>205000000000</v>
      </c>
      <c r="O2497" s="3">
        <v>205000000000</v>
      </c>
    </row>
    <row r="2498" spans="1:15" x14ac:dyDescent="0.15">
      <c r="A2498" s="2">
        <v>40892</v>
      </c>
      <c r="B2498" s="1">
        <v>196.98</v>
      </c>
      <c r="C2498" s="1">
        <v>198.88</v>
      </c>
      <c r="D2498" s="1">
        <v>195.05</v>
      </c>
      <c r="E2498" s="1">
        <v>196.87</v>
      </c>
      <c r="F2498" s="1">
        <v>197.84</v>
      </c>
      <c r="G2498" s="1">
        <v>-0.86</v>
      </c>
      <c r="H2498" s="4">
        <f t="shared" si="97"/>
        <v>-4.3470000000000002E-3</v>
      </c>
      <c r="I2498" s="1">
        <v>-0.43469999999999998</v>
      </c>
      <c r="J2498" s="4">
        <f t="shared" si="96"/>
        <v>2.1080000000000001E-3</v>
      </c>
      <c r="K2498" s="1">
        <v>0.21079999999999999</v>
      </c>
      <c r="L2498" s="1">
        <v>2188003</v>
      </c>
      <c r="M2498" s="1">
        <v>430851248</v>
      </c>
      <c r="N2498" s="3">
        <v>205000000000</v>
      </c>
      <c r="O2498" s="3">
        <v>205000000000</v>
      </c>
    </row>
    <row r="2499" spans="1:15" x14ac:dyDescent="0.15">
      <c r="A2499" s="2">
        <v>40893</v>
      </c>
      <c r="B2499" s="1">
        <v>201.78</v>
      </c>
      <c r="C2499" s="1">
        <v>201.98</v>
      </c>
      <c r="D2499" s="1">
        <v>197.99</v>
      </c>
      <c r="E2499" s="1">
        <v>198</v>
      </c>
      <c r="F2499" s="1">
        <v>196.98</v>
      </c>
      <c r="G2499" s="1">
        <v>4.8</v>
      </c>
      <c r="H2499" s="4">
        <f t="shared" si="97"/>
        <v>2.4367999999999997E-2</v>
      </c>
      <c r="I2499" s="1">
        <v>2.4367999999999999</v>
      </c>
      <c r="J2499" s="4">
        <f t="shared" si="96"/>
        <v>2.9520000000000002E-3</v>
      </c>
      <c r="K2499" s="1">
        <v>0.29520000000000002</v>
      </c>
      <c r="L2499" s="1">
        <v>3064900</v>
      </c>
      <c r="M2499" s="1">
        <v>614353385</v>
      </c>
      <c r="N2499" s="3">
        <v>209000000000</v>
      </c>
      <c r="O2499" s="3">
        <v>209000000000</v>
      </c>
    </row>
    <row r="2500" spans="1:15" x14ac:dyDescent="0.15">
      <c r="A2500" s="2">
        <v>40896</v>
      </c>
      <c r="B2500" s="1">
        <v>201</v>
      </c>
      <c r="C2500" s="1">
        <v>201.39</v>
      </c>
      <c r="D2500" s="1">
        <v>199.3</v>
      </c>
      <c r="E2500" s="1">
        <v>200.97</v>
      </c>
      <c r="F2500" s="1">
        <v>201.78</v>
      </c>
      <c r="G2500" s="1">
        <v>-0.78</v>
      </c>
      <c r="H2500" s="4">
        <f t="shared" si="97"/>
        <v>-3.8660000000000001E-3</v>
      </c>
      <c r="I2500" s="1">
        <v>-0.3866</v>
      </c>
      <c r="J2500" s="4">
        <f t="shared" si="96"/>
        <v>2.4520000000000002E-3</v>
      </c>
      <c r="K2500" s="1">
        <v>0.2452</v>
      </c>
      <c r="L2500" s="1">
        <v>2545636</v>
      </c>
      <c r="M2500" s="1">
        <v>510463389</v>
      </c>
      <c r="N2500" s="3">
        <v>209000000000</v>
      </c>
      <c r="O2500" s="3">
        <v>209000000000</v>
      </c>
    </row>
    <row r="2501" spans="1:15" x14ac:dyDescent="0.15">
      <c r="A2501" s="2">
        <v>40897</v>
      </c>
      <c r="B2501" s="1">
        <v>200.24</v>
      </c>
      <c r="C2501" s="1">
        <v>202.8</v>
      </c>
      <c r="D2501" s="1">
        <v>198.5</v>
      </c>
      <c r="E2501" s="1">
        <v>201</v>
      </c>
      <c r="F2501" s="1">
        <v>201</v>
      </c>
      <c r="G2501" s="1">
        <v>-0.76</v>
      </c>
      <c r="H2501" s="4">
        <f t="shared" si="97"/>
        <v>-3.7810000000000001E-3</v>
      </c>
      <c r="I2501" s="1">
        <v>-0.37809999999999999</v>
      </c>
      <c r="J2501" s="4">
        <f t="shared" si="96"/>
        <v>1.6479999999999999E-3</v>
      </c>
      <c r="K2501" s="1">
        <v>0.1648</v>
      </c>
      <c r="L2501" s="1">
        <v>1710630</v>
      </c>
      <c r="M2501" s="1">
        <v>342834670</v>
      </c>
      <c r="N2501" s="3">
        <v>208000000000</v>
      </c>
      <c r="O2501" s="3">
        <v>208000000000</v>
      </c>
    </row>
    <row r="2502" spans="1:15" x14ac:dyDescent="0.15">
      <c r="A2502" s="2">
        <v>40898</v>
      </c>
      <c r="B2502" s="1">
        <v>197.23</v>
      </c>
      <c r="C2502" s="1">
        <v>201.48</v>
      </c>
      <c r="D2502" s="1">
        <v>196.98</v>
      </c>
      <c r="E2502" s="1">
        <v>201.18</v>
      </c>
      <c r="F2502" s="1">
        <v>200.24</v>
      </c>
      <c r="G2502" s="1">
        <v>-3.01</v>
      </c>
      <c r="H2502" s="4">
        <f t="shared" si="97"/>
        <v>-1.5032E-2</v>
      </c>
      <c r="I2502" s="1">
        <v>-1.5032000000000001</v>
      </c>
      <c r="J2502" s="4">
        <f t="shared" si="96"/>
        <v>2.1160000000000003E-3</v>
      </c>
      <c r="K2502" s="1">
        <v>0.21160000000000001</v>
      </c>
      <c r="L2502" s="1">
        <v>2196281</v>
      </c>
      <c r="M2502" s="1">
        <v>437207569</v>
      </c>
      <c r="N2502" s="3">
        <v>205000000000</v>
      </c>
      <c r="O2502" s="3">
        <v>205000000000</v>
      </c>
    </row>
    <row r="2503" spans="1:15" x14ac:dyDescent="0.15">
      <c r="A2503" s="2">
        <v>40899</v>
      </c>
      <c r="B2503" s="1">
        <v>199.67</v>
      </c>
      <c r="C2503" s="1">
        <v>200.92</v>
      </c>
      <c r="D2503" s="1">
        <v>195.8</v>
      </c>
      <c r="E2503" s="1">
        <v>197.5</v>
      </c>
      <c r="F2503" s="1">
        <v>197.23</v>
      </c>
      <c r="G2503" s="1">
        <v>2.44</v>
      </c>
      <c r="H2503" s="4">
        <f t="shared" si="97"/>
        <v>1.2371E-2</v>
      </c>
      <c r="I2503" s="1">
        <v>1.2371000000000001</v>
      </c>
      <c r="J2503" s="4">
        <f t="shared" si="96"/>
        <v>1.6800000000000001E-3</v>
      </c>
      <c r="K2503" s="1">
        <v>0.16800000000000001</v>
      </c>
      <c r="L2503" s="1">
        <v>1744332</v>
      </c>
      <c r="M2503" s="1">
        <v>346785291</v>
      </c>
      <c r="N2503" s="3">
        <v>207000000000</v>
      </c>
      <c r="O2503" s="3">
        <v>207000000000</v>
      </c>
    </row>
    <row r="2504" spans="1:15" x14ac:dyDescent="0.15">
      <c r="A2504" s="2">
        <v>40900</v>
      </c>
      <c r="B2504" s="1">
        <v>200.76</v>
      </c>
      <c r="C2504" s="1">
        <v>201.4</v>
      </c>
      <c r="D2504" s="1">
        <v>199</v>
      </c>
      <c r="E2504" s="1">
        <v>199.9</v>
      </c>
      <c r="F2504" s="1">
        <v>199.67</v>
      </c>
      <c r="G2504" s="1">
        <v>1.0900000000000001</v>
      </c>
      <c r="H2504" s="4">
        <f t="shared" si="97"/>
        <v>5.4590000000000003E-3</v>
      </c>
      <c r="I2504" s="1">
        <v>0.54590000000000005</v>
      </c>
      <c r="J2504" s="4">
        <f t="shared" si="96"/>
        <v>1.696E-3</v>
      </c>
      <c r="K2504" s="1">
        <v>0.1696</v>
      </c>
      <c r="L2504" s="1">
        <v>1760956</v>
      </c>
      <c r="M2504" s="1">
        <v>353128167</v>
      </c>
      <c r="N2504" s="3">
        <v>208000000000</v>
      </c>
      <c r="O2504" s="3">
        <v>208000000000</v>
      </c>
    </row>
    <row r="2505" spans="1:15" x14ac:dyDescent="0.15">
      <c r="A2505" s="2">
        <v>40903</v>
      </c>
      <c r="B2505" s="1">
        <v>193.12</v>
      </c>
      <c r="C2505" s="1">
        <v>200.62</v>
      </c>
      <c r="D2505" s="1">
        <v>192.3</v>
      </c>
      <c r="E2505" s="1">
        <v>200.61</v>
      </c>
      <c r="F2505" s="1">
        <v>200.76</v>
      </c>
      <c r="G2505" s="1">
        <v>-7.64</v>
      </c>
      <c r="H2505" s="4">
        <f t="shared" si="97"/>
        <v>-3.8054999999999999E-2</v>
      </c>
      <c r="I2505" s="1">
        <v>-3.8054999999999999</v>
      </c>
      <c r="J2505" s="4">
        <f t="shared" si="96"/>
        <v>4.5269999999999998E-3</v>
      </c>
      <c r="K2505" s="1">
        <v>0.45269999999999999</v>
      </c>
      <c r="L2505" s="1">
        <v>4699504</v>
      </c>
      <c r="M2505" s="1">
        <v>918253511</v>
      </c>
      <c r="N2505" s="3">
        <v>200000000000</v>
      </c>
      <c r="O2505" s="3">
        <v>200000000000</v>
      </c>
    </row>
    <row r="2506" spans="1:15" x14ac:dyDescent="0.15">
      <c r="A2506" s="2">
        <v>40904</v>
      </c>
      <c r="B2506" s="1">
        <v>189.03</v>
      </c>
      <c r="C2506" s="1">
        <v>193</v>
      </c>
      <c r="D2506" s="1">
        <v>188.32</v>
      </c>
      <c r="E2506" s="1">
        <v>193</v>
      </c>
      <c r="F2506" s="1">
        <v>193.12</v>
      </c>
      <c r="G2506" s="1">
        <v>-4.09</v>
      </c>
      <c r="H2506" s="4">
        <f t="shared" si="97"/>
        <v>-2.1179E-2</v>
      </c>
      <c r="I2506" s="1">
        <v>-2.1179000000000001</v>
      </c>
      <c r="J2506" s="4">
        <f t="shared" si="96"/>
        <v>3.0159999999999996E-3</v>
      </c>
      <c r="K2506" s="1">
        <v>0.30159999999999998</v>
      </c>
      <c r="L2506" s="1">
        <v>3131498</v>
      </c>
      <c r="M2506" s="1">
        <v>594898815</v>
      </c>
      <c r="N2506" s="3">
        <v>196000000000</v>
      </c>
      <c r="O2506" s="3">
        <v>196000000000</v>
      </c>
    </row>
    <row r="2507" spans="1:15" x14ac:dyDescent="0.15">
      <c r="A2507" s="2">
        <v>40905</v>
      </c>
      <c r="B2507" s="1">
        <v>190.23</v>
      </c>
      <c r="C2507" s="1">
        <v>190.5</v>
      </c>
      <c r="D2507" s="1">
        <v>186.49</v>
      </c>
      <c r="E2507" s="1">
        <v>188.3</v>
      </c>
      <c r="F2507" s="1">
        <v>189.03</v>
      </c>
      <c r="G2507" s="1">
        <v>1.2</v>
      </c>
      <c r="H2507" s="4">
        <f t="shared" si="97"/>
        <v>6.3480000000000003E-3</v>
      </c>
      <c r="I2507" s="1">
        <v>0.63480000000000003</v>
      </c>
      <c r="J2507" s="4">
        <f t="shared" si="96"/>
        <v>2.6719999999999999E-3</v>
      </c>
      <c r="K2507" s="1">
        <v>0.26719999999999999</v>
      </c>
      <c r="L2507" s="1">
        <v>2773843</v>
      </c>
      <c r="M2507" s="1">
        <v>524088087</v>
      </c>
      <c r="N2507" s="3">
        <v>197000000000</v>
      </c>
      <c r="O2507" s="3">
        <v>197000000000</v>
      </c>
    </row>
    <row r="2508" spans="1:15" x14ac:dyDescent="0.15">
      <c r="A2508" s="2">
        <v>40906</v>
      </c>
      <c r="B2508" s="1">
        <v>192.21</v>
      </c>
      <c r="C2508" s="1">
        <v>192.89</v>
      </c>
      <c r="D2508" s="1">
        <v>189.1</v>
      </c>
      <c r="E2508" s="1">
        <v>189.1</v>
      </c>
      <c r="F2508" s="1">
        <v>190.23</v>
      </c>
      <c r="G2508" s="1">
        <v>1.98</v>
      </c>
      <c r="H2508" s="4">
        <f t="shared" si="97"/>
        <v>1.0407999999999999E-2</v>
      </c>
      <c r="I2508" s="1">
        <v>1.0407999999999999</v>
      </c>
      <c r="J2508" s="4">
        <f t="shared" si="96"/>
        <v>1.9320000000000001E-3</v>
      </c>
      <c r="K2508" s="1">
        <v>0.19320000000000001</v>
      </c>
      <c r="L2508" s="1">
        <v>2006213</v>
      </c>
      <c r="M2508" s="1">
        <v>384717995</v>
      </c>
      <c r="N2508" s="3">
        <v>200000000000</v>
      </c>
      <c r="O2508" s="3">
        <v>200000000000</v>
      </c>
    </row>
    <row r="2509" spans="1:15" x14ac:dyDescent="0.15">
      <c r="A2509" s="2">
        <v>40907</v>
      </c>
      <c r="B2509" s="1">
        <v>193.3</v>
      </c>
      <c r="C2509" s="1">
        <v>194.88</v>
      </c>
      <c r="D2509" s="1">
        <v>190</v>
      </c>
      <c r="E2509" s="1">
        <v>192.7</v>
      </c>
      <c r="F2509" s="1">
        <v>192.21</v>
      </c>
      <c r="G2509" s="1">
        <v>1.0900000000000001</v>
      </c>
      <c r="H2509" s="4">
        <f t="shared" si="97"/>
        <v>5.6710000000000007E-3</v>
      </c>
      <c r="I2509" s="1">
        <v>0.56710000000000005</v>
      </c>
      <c r="J2509" s="4">
        <f t="shared" si="96"/>
        <v>2.8379999999999998E-3</v>
      </c>
      <c r="K2509" s="1">
        <v>0.2838</v>
      </c>
      <c r="L2509" s="1">
        <v>2946086</v>
      </c>
      <c r="M2509" s="1">
        <v>569875567</v>
      </c>
      <c r="N2509" s="3">
        <v>201000000000</v>
      </c>
      <c r="O2509" s="3">
        <v>201000000000</v>
      </c>
    </row>
    <row r="2510" spans="1:15" x14ac:dyDescent="0.15">
      <c r="A2510" s="2">
        <v>40912</v>
      </c>
      <c r="B2510" s="1">
        <v>185.27</v>
      </c>
      <c r="C2510" s="1">
        <v>192.77</v>
      </c>
      <c r="D2510" s="1">
        <v>185</v>
      </c>
      <c r="E2510" s="1">
        <v>191.5</v>
      </c>
      <c r="F2510" s="1">
        <v>193.3</v>
      </c>
      <c r="G2510" s="1">
        <v>-8.0299999999999994</v>
      </c>
      <c r="H2510" s="4">
        <f t="shared" si="97"/>
        <v>-4.1542000000000003E-2</v>
      </c>
      <c r="I2510" s="1">
        <v>-4.1542000000000003</v>
      </c>
      <c r="J2510" s="4">
        <f t="shared" si="96"/>
        <v>3.2629999999999998E-3</v>
      </c>
      <c r="K2510" s="1">
        <v>0.32629999999999998</v>
      </c>
      <c r="L2510" s="1">
        <v>3387828</v>
      </c>
      <c r="M2510" s="1">
        <v>637232812</v>
      </c>
      <c r="N2510" s="3">
        <v>192000000000</v>
      </c>
      <c r="O2510" s="3">
        <v>192000000000</v>
      </c>
    </row>
    <row r="2511" spans="1:15" x14ac:dyDescent="0.15">
      <c r="A2511" s="2">
        <v>40913</v>
      </c>
      <c r="B2511" s="1">
        <v>183.15</v>
      </c>
      <c r="C2511" s="1">
        <v>185.2</v>
      </c>
      <c r="D2511" s="1">
        <v>182.36</v>
      </c>
      <c r="E2511" s="1">
        <v>184</v>
      </c>
      <c r="F2511" s="1">
        <v>185.27</v>
      </c>
      <c r="G2511" s="1">
        <v>-2.12</v>
      </c>
      <c r="H2511" s="4">
        <f t="shared" si="97"/>
        <v>-1.1443000000000002E-2</v>
      </c>
      <c r="I2511" s="1">
        <v>-1.1443000000000001</v>
      </c>
      <c r="J2511" s="4">
        <f t="shared" si="96"/>
        <v>2.9010000000000004E-3</v>
      </c>
      <c r="K2511" s="1">
        <v>0.29010000000000002</v>
      </c>
      <c r="L2511" s="1">
        <v>3012264</v>
      </c>
      <c r="M2511" s="1">
        <v>553347012</v>
      </c>
      <c r="N2511" s="3">
        <v>190000000000</v>
      </c>
      <c r="O2511" s="3">
        <v>190000000000</v>
      </c>
    </row>
    <row r="2512" spans="1:15" x14ac:dyDescent="0.15">
      <c r="A2512" s="2">
        <v>40914</v>
      </c>
      <c r="B2512" s="1">
        <v>186.64</v>
      </c>
      <c r="C2512" s="1">
        <v>188.05</v>
      </c>
      <c r="D2512" s="1">
        <v>181.65</v>
      </c>
      <c r="E2512" s="1">
        <v>183.1</v>
      </c>
      <c r="F2512" s="1">
        <v>183.15</v>
      </c>
      <c r="G2512" s="1">
        <v>3.49</v>
      </c>
      <c r="H2512" s="4">
        <f t="shared" si="97"/>
        <v>1.9054999999999999E-2</v>
      </c>
      <c r="I2512" s="1">
        <v>1.9055</v>
      </c>
      <c r="J2512" s="4">
        <f t="shared" si="96"/>
        <v>2.4260000000000002E-3</v>
      </c>
      <c r="K2512" s="1">
        <v>0.24260000000000001</v>
      </c>
      <c r="L2512" s="1">
        <v>2519062</v>
      </c>
      <c r="M2512" s="1">
        <v>464647453</v>
      </c>
      <c r="N2512" s="3">
        <v>194000000000</v>
      </c>
      <c r="O2512" s="3">
        <v>194000000000</v>
      </c>
    </row>
    <row r="2513" spans="1:15" x14ac:dyDescent="0.15">
      <c r="A2513" s="2">
        <v>40917</v>
      </c>
      <c r="B2513" s="1">
        <v>188.01</v>
      </c>
      <c r="C2513" s="1">
        <v>188.09</v>
      </c>
      <c r="D2513" s="1">
        <v>181.77</v>
      </c>
      <c r="E2513" s="1">
        <v>186</v>
      </c>
      <c r="F2513" s="1">
        <v>186.64</v>
      </c>
      <c r="G2513" s="1">
        <v>1.37</v>
      </c>
      <c r="H2513" s="4">
        <f t="shared" si="97"/>
        <v>7.3400000000000002E-3</v>
      </c>
      <c r="I2513" s="1">
        <v>0.73399999999999999</v>
      </c>
      <c r="J2513" s="4">
        <f t="shared" si="96"/>
        <v>2.5200000000000001E-3</v>
      </c>
      <c r="K2513" s="1">
        <v>0.252</v>
      </c>
      <c r="L2513" s="1">
        <v>2616016</v>
      </c>
      <c r="M2513" s="1">
        <v>483282452</v>
      </c>
      <c r="N2513" s="3">
        <v>195000000000</v>
      </c>
      <c r="O2513" s="3">
        <v>195000000000</v>
      </c>
    </row>
    <row r="2514" spans="1:15" x14ac:dyDescent="0.15">
      <c r="A2514" s="2">
        <v>40918</v>
      </c>
      <c r="B2514" s="1">
        <v>194.48</v>
      </c>
      <c r="C2514" s="1">
        <v>194.66</v>
      </c>
      <c r="D2514" s="1">
        <v>186.11</v>
      </c>
      <c r="E2514" s="1">
        <v>187</v>
      </c>
      <c r="F2514" s="1">
        <v>188.01</v>
      </c>
      <c r="G2514" s="1">
        <v>6.47</v>
      </c>
      <c r="H2514" s="4">
        <f t="shared" si="97"/>
        <v>3.4412999999999999E-2</v>
      </c>
      <c r="I2514" s="1">
        <v>3.4413</v>
      </c>
      <c r="J2514" s="4">
        <f t="shared" si="96"/>
        <v>3.7790000000000002E-3</v>
      </c>
      <c r="K2514" s="1">
        <v>0.37790000000000001</v>
      </c>
      <c r="L2514" s="1">
        <v>3923560</v>
      </c>
      <c r="M2514" s="1">
        <v>749263279</v>
      </c>
      <c r="N2514" s="3">
        <v>202000000000</v>
      </c>
      <c r="O2514" s="3">
        <v>202000000000</v>
      </c>
    </row>
    <row r="2515" spans="1:15" x14ac:dyDescent="0.15">
      <c r="A2515" s="2">
        <v>40919</v>
      </c>
      <c r="B2515" s="1">
        <v>189.68</v>
      </c>
      <c r="C2515" s="1">
        <v>193.89</v>
      </c>
      <c r="D2515" s="1">
        <v>189.3</v>
      </c>
      <c r="E2515" s="1">
        <v>192.95</v>
      </c>
      <c r="F2515" s="1">
        <v>194.48</v>
      </c>
      <c r="G2515" s="1">
        <v>-4.8</v>
      </c>
      <c r="H2515" s="4">
        <f t="shared" si="97"/>
        <v>-2.4681000000000002E-2</v>
      </c>
      <c r="I2515" s="1">
        <v>-2.4681000000000002</v>
      </c>
      <c r="J2515" s="4">
        <f t="shared" si="96"/>
        <v>3.8419999999999999E-3</v>
      </c>
      <c r="K2515" s="1">
        <v>0.38419999999999999</v>
      </c>
      <c r="L2515" s="1">
        <v>3989116</v>
      </c>
      <c r="M2515" s="1">
        <v>761167931</v>
      </c>
      <c r="N2515" s="3">
        <v>197000000000</v>
      </c>
      <c r="O2515" s="3">
        <v>197000000000</v>
      </c>
    </row>
    <row r="2516" spans="1:15" x14ac:dyDescent="0.15">
      <c r="A2516" s="2">
        <v>40920</v>
      </c>
      <c r="B2516" s="1">
        <v>190.35</v>
      </c>
      <c r="C2516" s="1">
        <v>191.56</v>
      </c>
      <c r="D2516" s="1">
        <v>188.58</v>
      </c>
      <c r="E2516" s="1">
        <v>188.58</v>
      </c>
      <c r="F2516" s="1">
        <v>189.68</v>
      </c>
      <c r="G2516" s="1">
        <v>0.67</v>
      </c>
      <c r="H2516" s="4">
        <f t="shared" si="97"/>
        <v>3.532E-3</v>
      </c>
      <c r="I2516" s="1">
        <v>0.35320000000000001</v>
      </c>
      <c r="J2516" s="4">
        <f t="shared" si="96"/>
        <v>2.643E-3</v>
      </c>
      <c r="K2516" s="1">
        <v>0.26429999999999998</v>
      </c>
      <c r="L2516" s="1">
        <v>2744036</v>
      </c>
      <c r="M2516" s="1">
        <v>522231553</v>
      </c>
      <c r="N2516" s="3">
        <v>198000000000</v>
      </c>
      <c r="O2516" s="3">
        <v>198000000000</v>
      </c>
    </row>
    <row r="2517" spans="1:15" x14ac:dyDescent="0.15">
      <c r="A2517" s="2">
        <v>40921</v>
      </c>
      <c r="B2517" s="1">
        <v>188.69</v>
      </c>
      <c r="C2517" s="1">
        <v>191.2</v>
      </c>
      <c r="D2517" s="1">
        <v>187.52</v>
      </c>
      <c r="E2517" s="1">
        <v>190.7</v>
      </c>
      <c r="F2517" s="1">
        <v>190.35</v>
      </c>
      <c r="G2517" s="1">
        <v>-1.66</v>
      </c>
      <c r="H2517" s="4">
        <f t="shared" si="97"/>
        <v>-8.7209999999999996E-3</v>
      </c>
      <c r="I2517" s="1">
        <v>-0.87209999999999999</v>
      </c>
      <c r="J2517" s="4">
        <f t="shared" si="96"/>
        <v>1.9789999999999999E-3</v>
      </c>
      <c r="K2517" s="1">
        <v>0.19789999999999999</v>
      </c>
      <c r="L2517" s="1">
        <v>2054230</v>
      </c>
      <c r="M2517" s="1">
        <v>387615921</v>
      </c>
      <c r="N2517" s="3">
        <v>196000000000</v>
      </c>
      <c r="O2517" s="3">
        <v>196000000000</v>
      </c>
    </row>
    <row r="2518" spans="1:15" x14ac:dyDescent="0.15">
      <c r="A2518" s="2">
        <v>40924</v>
      </c>
      <c r="B2518" s="1">
        <v>177.41</v>
      </c>
      <c r="C2518" s="1">
        <v>187.38</v>
      </c>
      <c r="D2518" s="1">
        <v>175.66</v>
      </c>
      <c r="E2518" s="1">
        <v>187.38</v>
      </c>
      <c r="F2518" s="1">
        <v>188.69</v>
      </c>
      <c r="G2518" s="1">
        <v>-11.28</v>
      </c>
      <c r="H2518" s="4">
        <f t="shared" si="97"/>
        <v>-5.9781000000000001E-2</v>
      </c>
      <c r="I2518" s="1">
        <v>-5.9781000000000004</v>
      </c>
      <c r="J2518" s="4">
        <f t="shared" si="96"/>
        <v>4.9759999999999995E-3</v>
      </c>
      <c r="K2518" s="1">
        <v>0.49759999999999999</v>
      </c>
      <c r="L2518" s="1">
        <v>5165579</v>
      </c>
      <c r="M2518" s="1">
        <v>933514133</v>
      </c>
      <c r="N2518" s="3">
        <v>184000000000</v>
      </c>
      <c r="O2518" s="3">
        <v>184000000000</v>
      </c>
    </row>
    <row r="2519" spans="1:15" x14ac:dyDescent="0.15">
      <c r="A2519" s="2">
        <v>40925</v>
      </c>
      <c r="B2519" s="1">
        <v>180.44</v>
      </c>
      <c r="C2519" s="1">
        <v>181.98</v>
      </c>
      <c r="D2519" s="1">
        <v>170.9</v>
      </c>
      <c r="E2519" s="1">
        <v>177.9</v>
      </c>
      <c r="F2519" s="1">
        <v>177.41</v>
      </c>
      <c r="G2519" s="1">
        <v>3.03</v>
      </c>
      <c r="H2519" s="4">
        <f t="shared" si="97"/>
        <v>1.7079E-2</v>
      </c>
      <c r="I2519" s="1">
        <v>1.7079</v>
      </c>
      <c r="J2519" s="4">
        <f t="shared" si="96"/>
        <v>5.8979999999999996E-3</v>
      </c>
      <c r="K2519" s="1">
        <v>0.58979999999999999</v>
      </c>
      <c r="L2519" s="1">
        <v>6122764</v>
      </c>
      <c r="M2519" s="1">
        <v>1077158896</v>
      </c>
      <c r="N2519" s="3">
        <v>187000000000</v>
      </c>
      <c r="O2519" s="3">
        <v>187000000000</v>
      </c>
    </row>
    <row r="2520" spans="1:15" x14ac:dyDescent="0.15">
      <c r="A2520" s="2">
        <v>40926</v>
      </c>
      <c r="B2520" s="1">
        <v>177.38</v>
      </c>
      <c r="C2520" s="1">
        <v>185.18</v>
      </c>
      <c r="D2520" s="1">
        <v>176.66</v>
      </c>
      <c r="E2520" s="1">
        <v>181.42</v>
      </c>
      <c r="F2520" s="1">
        <v>180.44</v>
      </c>
      <c r="G2520" s="1">
        <v>-3.06</v>
      </c>
      <c r="H2520" s="4">
        <f t="shared" si="97"/>
        <v>-1.6958999999999998E-2</v>
      </c>
      <c r="I2520" s="1">
        <v>-1.6959</v>
      </c>
      <c r="J2520" s="4">
        <f t="shared" si="96"/>
        <v>4.5560000000000002E-3</v>
      </c>
      <c r="K2520" s="1">
        <v>0.4556</v>
      </c>
      <c r="L2520" s="1">
        <v>4729465</v>
      </c>
      <c r="M2520" s="1">
        <v>858725547</v>
      </c>
      <c r="N2520" s="3">
        <v>184000000000</v>
      </c>
      <c r="O2520" s="3">
        <v>184000000000</v>
      </c>
    </row>
    <row r="2521" spans="1:15" x14ac:dyDescent="0.15">
      <c r="A2521" s="2">
        <v>40927</v>
      </c>
      <c r="B2521" s="1">
        <v>180.7</v>
      </c>
      <c r="C2521" s="1">
        <v>181.6</v>
      </c>
      <c r="D2521" s="1">
        <v>175.51</v>
      </c>
      <c r="E2521" s="1">
        <v>177.89</v>
      </c>
      <c r="F2521" s="1">
        <v>177.38</v>
      </c>
      <c r="G2521" s="1">
        <v>3.32</v>
      </c>
      <c r="H2521" s="4">
        <f t="shared" si="97"/>
        <v>1.8716999999999998E-2</v>
      </c>
      <c r="I2521" s="1">
        <v>1.8716999999999999</v>
      </c>
      <c r="J2521" s="4">
        <f t="shared" si="96"/>
        <v>2.343E-3</v>
      </c>
      <c r="K2521" s="1">
        <v>0.23430000000000001</v>
      </c>
      <c r="L2521" s="1">
        <v>2432942</v>
      </c>
      <c r="M2521" s="1">
        <v>437246157</v>
      </c>
      <c r="N2521" s="3">
        <v>188000000000</v>
      </c>
      <c r="O2521" s="3">
        <v>188000000000</v>
      </c>
    </row>
    <row r="2522" spans="1:15" x14ac:dyDescent="0.15">
      <c r="A2522" s="2">
        <v>40928</v>
      </c>
      <c r="B2522" s="1">
        <v>185.97</v>
      </c>
      <c r="C2522" s="1">
        <v>186.2</v>
      </c>
      <c r="D2522" s="1">
        <v>182</v>
      </c>
      <c r="E2522" s="1">
        <v>182</v>
      </c>
      <c r="F2522" s="1">
        <v>180.7</v>
      </c>
      <c r="G2522" s="1">
        <v>5.27</v>
      </c>
      <c r="H2522" s="4">
        <f t="shared" si="97"/>
        <v>2.9163999999999999E-2</v>
      </c>
      <c r="I2522" s="1">
        <v>2.9163999999999999</v>
      </c>
      <c r="J2522" s="4">
        <f t="shared" si="96"/>
        <v>2.859E-3</v>
      </c>
      <c r="K2522" s="1">
        <v>0.28589999999999999</v>
      </c>
      <c r="L2522" s="1">
        <v>2968320</v>
      </c>
      <c r="M2522" s="1">
        <v>548292985</v>
      </c>
      <c r="N2522" s="3">
        <v>193000000000</v>
      </c>
      <c r="O2522" s="3">
        <v>193000000000</v>
      </c>
    </row>
    <row r="2523" spans="1:15" x14ac:dyDescent="0.15">
      <c r="A2523" s="2">
        <v>40938</v>
      </c>
      <c r="B2523" s="1">
        <v>183.8</v>
      </c>
      <c r="C2523" s="1">
        <v>186.99</v>
      </c>
      <c r="D2523" s="1">
        <v>183.06</v>
      </c>
      <c r="E2523" s="1">
        <v>185.99</v>
      </c>
      <c r="F2523" s="1">
        <v>185.97</v>
      </c>
      <c r="G2523" s="1">
        <v>-2.17</v>
      </c>
      <c r="H2523" s="4">
        <f t="shared" si="97"/>
        <v>-1.1669000000000001E-2</v>
      </c>
      <c r="I2523" s="1">
        <v>-1.1669</v>
      </c>
      <c r="J2523" s="4">
        <f t="shared" si="96"/>
        <v>2.9429999999999999E-3</v>
      </c>
      <c r="K2523" s="1">
        <v>0.29430000000000001</v>
      </c>
      <c r="L2523" s="1">
        <v>3055021</v>
      </c>
      <c r="M2523" s="1">
        <v>563162776</v>
      </c>
      <c r="N2523" s="3">
        <v>191000000000</v>
      </c>
      <c r="O2523" s="3">
        <v>191000000000</v>
      </c>
    </row>
    <row r="2524" spans="1:15" x14ac:dyDescent="0.15">
      <c r="A2524" s="2">
        <v>40939</v>
      </c>
      <c r="B2524" s="1">
        <v>186.41</v>
      </c>
      <c r="C2524" s="1">
        <v>186.6</v>
      </c>
      <c r="D2524" s="1">
        <v>184.35</v>
      </c>
      <c r="E2524" s="1">
        <v>184.42</v>
      </c>
      <c r="F2524" s="1">
        <v>183.8</v>
      </c>
      <c r="G2524" s="1">
        <v>2.61</v>
      </c>
      <c r="H2524" s="4">
        <f t="shared" si="97"/>
        <v>1.4199999999999999E-2</v>
      </c>
      <c r="I2524" s="1">
        <v>1.42</v>
      </c>
      <c r="J2524" s="4">
        <f t="shared" si="96"/>
        <v>1.5269999999999999E-3</v>
      </c>
      <c r="K2524" s="1">
        <v>0.1527</v>
      </c>
      <c r="L2524" s="1">
        <v>1585470</v>
      </c>
      <c r="M2524" s="1">
        <v>294490836</v>
      </c>
      <c r="N2524" s="3">
        <v>194000000000</v>
      </c>
      <c r="O2524" s="3">
        <v>194000000000</v>
      </c>
    </row>
    <row r="2525" spans="1:15" x14ac:dyDescent="0.15">
      <c r="A2525" s="2">
        <v>40940</v>
      </c>
      <c r="B2525" s="1">
        <v>186.15</v>
      </c>
      <c r="C2525" s="1">
        <v>188.52</v>
      </c>
      <c r="D2525" s="1">
        <v>184.88</v>
      </c>
      <c r="E2525" s="1">
        <v>186.2</v>
      </c>
      <c r="F2525" s="1">
        <v>186.41</v>
      </c>
      <c r="G2525" s="1">
        <v>-0.26</v>
      </c>
      <c r="H2525" s="4">
        <f t="shared" si="97"/>
        <v>-1.3950000000000002E-3</v>
      </c>
      <c r="I2525" s="1">
        <v>-0.13950000000000001</v>
      </c>
      <c r="J2525" s="4">
        <f t="shared" si="96"/>
        <v>2.3909999999999999E-3</v>
      </c>
      <c r="K2525" s="1">
        <v>0.23910000000000001</v>
      </c>
      <c r="L2525" s="1">
        <v>2482436</v>
      </c>
      <c r="M2525" s="1">
        <v>464159684</v>
      </c>
      <c r="N2525" s="3">
        <v>193000000000</v>
      </c>
      <c r="O2525" s="3">
        <v>193000000000</v>
      </c>
    </row>
    <row r="2526" spans="1:15" x14ac:dyDescent="0.15">
      <c r="A2526" s="2">
        <v>40941</v>
      </c>
      <c r="B2526" s="1">
        <v>186.43</v>
      </c>
      <c r="C2526" s="1">
        <v>187</v>
      </c>
      <c r="D2526" s="1">
        <v>184.28</v>
      </c>
      <c r="E2526" s="1">
        <v>186.15</v>
      </c>
      <c r="F2526" s="1">
        <v>186.15</v>
      </c>
      <c r="G2526" s="1">
        <v>0.28000000000000003</v>
      </c>
      <c r="H2526" s="4">
        <f t="shared" si="97"/>
        <v>1.5040000000000001E-3</v>
      </c>
      <c r="I2526" s="1">
        <v>0.15040000000000001</v>
      </c>
      <c r="J2526" s="4">
        <f t="shared" si="96"/>
        <v>1.9629999999999999E-3</v>
      </c>
      <c r="K2526" s="1">
        <v>0.1963</v>
      </c>
      <c r="L2526" s="1">
        <v>2037511</v>
      </c>
      <c r="M2526" s="1">
        <v>378596177</v>
      </c>
      <c r="N2526" s="3">
        <v>194000000000</v>
      </c>
      <c r="O2526" s="3">
        <v>194000000000</v>
      </c>
    </row>
    <row r="2527" spans="1:15" x14ac:dyDescent="0.15">
      <c r="A2527" s="2">
        <v>40942</v>
      </c>
      <c r="B2527" s="1">
        <v>186.48</v>
      </c>
      <c r="C2527" s="1">
        <v>186.6</v>
      </c>
      <c r="D2527" s="1">
        <v>183.49</v>
      </c>
      <c r="E2527" s="1">
        <v>186.46</v>
      </c>
      <c r="F2527" s="1">
        <v>186.43</v>
      </c>
      <c r="G2527" s="1">
        <v>0.05</v>
      </c>
      <c r="H2527" s="4">
        <f t="shared" si="97"/>
        <v>2.6800000000000001E-4</v>
      </c>
      <c r="I2527" s="1">
        <v>2.6800000000000001E-2</v>
      </c>
      <c r="J2527" s="4">
        <f t="shared" si="96"/>
        <v>2.5540000000000003E-3</v>
      </c>
      <c r="K2527" s="1">
        <v>0.25540000000000002</v>
      </c>
      <c r="L2527" s="1">
        <v>2651789</v>
      </c>
      <c r="M2527" s="1">
        <v>490438844</v>
      </c>
      <c r="N2527" s="3">
        <v>194000000000</v>
      </c>
      <c r="O2527" s="3">
        <v>194000000000</v>
      </c>
    </row>
    <row r="2528" spans="1:15" x14ac:dyDescent="0.15">
      <c r="A2528" s="2">
        <v>40945</v>
      </c>
      <c r="B2528" s="1">
        <v>188.54</v>
      </c>
      <c r="C2528" s="1">
        <v>188.76</v>
      </c>
      <c r="D2528" s="1">
        <v>185.8</v>
      </c>
      <c r="E2528" s="1">
        <v>186.61</v>
      </c>
      <c r="F2528" s="1">
        <v>186.48</v>
      </c>
      <c r="G2528" s="1">
        <v>2.06</v>
      </c>
      <c r="H2528" s="4">
        <f t="shared" si="97"/>
        <v>1.1047E-2</v>
      </c>
      <c r="I2528" s="1">
        <v>1.1047</v>
      </c>
      <c r="J2528" s="4">
        <f t="shared" si="96"/>
        <v>2.8649999999999999E-3</v>
      </c>
      <c r="K2528" s="1">
        <v>0.28649999999999998</v>
      </c>
      <c r="L2528" s="1">
        <v>2974767</v>
      </c>
      <c r="M2528" s="1">
        <v>557205041</v>
      </c>
      <c r="N2528" s="3">
        <v>196000000000</v>
      </c>
      <c r="O2528" s="3">
        <v>196000000000</v>
      </c>
    </row>
    <row r="2529" spans="1:15" x14ac:dyDescent="0.15">
      <c r="A2529" s="2">
        <v>40946</v>
      </c>
      <c r="B2529" s="1">
        <v>185.86</v>
      </c>
      <c r="C2529" s="1">
        <v>188.45</v>
      </c>
      <c r="D2529" s="1">
        <v>185.4</v>
      </c>
      <c r="E2529" s="1">
        <v>187.3</v>
      </c>
      <c r="F2529" s="1">
        <v>188.54</v>
      </c>
      <c r="G2529" s="1">
        <v>-2.68</v>
      </c>
      <c r="H2529" s="4">
        <f t="shared" si="97"/>
        <v>-1.4213999999999999E-2</v>
      </c>
      <c r="I2529" s="1">
        <v>-1.4214</v>
      </c>
      <c r="J2529" s="4">
        <f t="shared" si="96"/>
        <v>1.7280000000000002E-3</v>
      </c>
      <c r="K2529" s="1">
        <v>0.17280000000000001</v>
      </c>
      <c r="L2529" s="1">
        <v>1794210</v>
      </c>
      <c r="M2529" s="1">
        <v>334371756</v>
      </c>
      <c r="N2529" s="3">
        <v>193000000000</v>
      </c>
      <c r="O2529" s="3">
        <v>193000000000</v>
      </c>
    </row>
    <row r="2530" spans="1:15" x14ac:dyDescent="0.15">
      <c r="A2530" s="2">
        <v>40947</v>
      </c>
      <c r="B2530" s="1">
        <v>188.29</v>
      </c>
      <c r="C2530" s="1">
        <v>189</v>
      </c>
      <c r="D2530" s="1">
        <v>185.08</v>
      </c>
      <c r="E2530" s="1">
        <v>185.86</v>
      </c>
      <c r="F2530" s="1">
        <v>185.86</v>
      </c>
      <c r="G2530" s="1">
        <v>2.4300000000000002</v>
      </c>
      <c r="H2530" s="4">
        <f t="shared" si="97"/>
        <v>1.3073999999999999E-2</v>
      </c>
      <c r="I2530" s="1">
        <v>1.3073999999999999</v>
      </c>
      <c r="J2530" s="4">
        <f t="shared" si="96"/>
        <v>2.2230000000000001E-3</v>
      </c>
      <c r="K2530" s="1">
        <v>0.2223</v>
      </c>
      <c r="L2530" s="1">
        <v>2308220</v>
      </c>
      <c r="M2530" s="1">
        <v>432175419</v>
      </c>
      <c r="N2530" s="3">
        <v>195000000000</v>
      </c>
      <c r="O2530" s="3">
        <v>195000000000</v>
      </c>
    </row>
    <row r="2531" spans="1:15" x14ac:dyDescent="0.15">
      <c r="A2531" s="2">
        <v>40948</v>
      </c>
      <c r="B2531" s="1">
        <v>190.75</v>
      </c>
      <c r="C2531" s="1">
        <v>191.15</v>
      </c>
      <c r="D2531" s="1">
        <v>187.66</v>
      </c>
      <c r="E2531" s="1">
        <v>188</v>
      </c>
      <c r="F2531" s="1">
        <v>188.29</v>
      </c>
      <c r="G2531" s="1">
        <v>2.46</v>
      </c>
      <c r="H2531" s="4">
        <f t="shared" si="97"/>
        <v>1.3065E-2</v>
      </c>
      <c r="I2531" s="1">
        <v>1.3065</v>
      </c>
      <c r="J2531" s="4">
        <f t="shared" si="96"/>
        <v>3.0230000000000001E-3</v>
      </c>
      <c r="K2531" s="1">
        <v>0.30230000000000001</v>
      </c>
      <c r="L2531" s="1">
        <v>3138479</v>
      </c>
      <c r="M2531" s="1">
        <v>596916589</v>
      </c>
      <c r="N2531" s="3">
        <v>198000000000</v>
      </c>
      <c r="O2531" s="3">
        <v>198000000000</v>
      </c>
    </row>
    <row r="2532" spans="1:15" x14ac:dyDescent="0.15">
      <c r="A2532" s="2">
        <v>40949</v>
      </c>
      <c r="B2532" s="1">
        <v>190.51</v>
      </c>
      <c r="C2532" s="1">
        <v>192.4</v>
      </c>
      <c r="D2532" s="1">
        <v>189.1</v>
      </c>
      <c r="E2532" s="1">
        <v>189.53</v>
      </c>
      <c r="F2532" s="1">
        <v>190.75</v>
      </c>
      <c r="G2532" s="1">
        <v>-0.24</v>
      </c>
      <c r="H2532" s="4">
        <f t="shared" si="97"/>
        <v>-1.258E-3</v>
      </c>
      <c r="I2532" s="1">
        <v>-0.1258</v>
      </c>
      <c r="J2532" s="4">
        <f t="shared" si="96"/>
        <v>2.1460000000000003E-3</v>
      </c>
      <c r="K2532" s="1">
        <v>0.21460000000000001</v>
      </c>
      <c r="L2532" s="1">
        <v>2227637</v>
      </c>
      <c r="M2532" s="1">
        <v>425266909</v>
      </c>
      <c r="N2532" s="3">
        <v>198000000000</v>
      </c>
      <c r="O2532" s="3">
        <v>198000000000</v>
      </c>
    </row>
    <row r="2533" spans="1:15" x14ac:dyDescent="0.15">
      <c r="A2533" s="2">
        <v>40952</v>
      </c>
      <c r="B2533" s="1">
        <v>193.42</v>
      </c>
      <c r="C2533" s="1">
        <v>195.17</v>
      </c>
      <c r="D2533" s="1">
        <v>188.66</v>
      </c>
      <c r="E2533" s="1">
        <v>189.5</v>
      </c>
      <c r="F2533" s="1">
        <v>190.51</v>
      </c>
      <c r="G2533" s="1">
        <v>2.91</v>
      </c>
      <c r="H2533" s="4">
        <f t="shared" si="97"/>
        <v>1.5275E-2</v>
      </c>
      <c r="I2533" s="1">
        <v>1.5275000000000001</v>
      </c>
      <c r="J2533" s="4">
        <f t="shared" si="96"/>
        <v>2.0839999999999999E-3</v>
      </c>
      <c r="K2533" s="1">
        <v>0.2084</v>
      </c>
      <c r="L2533" s="1">
        <v>2163921</v>
      </c>
      <c r="M2533" s="1">
        <v>416409710</v>
      </c>
      <c r="N2533" s="3">
        <v>201000000000</v>
      </c>
      <c r="O2533" s="3">
        <v>201000000000</v>
      </c>
    </row>
    <row r="2534" spans="1:15" x14ac:dyDescent="0.15">
      <c r="A2534" s="2">
        <v>40953</v>
      </c>
      <c r="B2534" s="1">
        <v>193.82</v>
      </c>
      <c r="C2534" s="1">
        <v>194.66</v>
      </c>
      <c r="D2534" s="1">
        <v>191.8</v>
      </c>
      <c r="E2534" s="1">
        <v>192.69</v>
      </c>
      <c r="F2534" s="1">
        <v>193.42</v>
      </c>
      <c r="G2534" s="1">
        <v>0.4</v>
      </c>
      <c r="H2534" s="4">
        <f t="shared" si="97"/>
        <v>2.068E-3</v>
      </c>
      <c r="I2534" s="1">
        <v>0.20680000000000001</v>
      </c>
      <c r="J2534" s="4">
        <f t="shared" si="96"/>
        <v>1.459E-3</v>
      </c>
      <c r="K2534" s="1">
        <v>0.1459</v>
      </c>
      <c r="L2534" s="1">
        <v>1514248</v>
      </c>
      <c r="M2534" s="1">
        <v>292922052</v>
      </c>
      <c r="N2534" s="3">
        <v>201000000000</v>
      </c>
      <c r="O2534" s="3">
        <v>201000000000</v>
      </c>
    </row>
    <row r="2535" spans="1:15" x14ac:dyDescent="0.15">
      <c r="A2535" s="2">
        <v>40954</v>
      </c>
      <c r="B2535" s="1">
        <v>194.8</v>
      </c>
      <c r="C2535" s="1">
        <v>195.9</v>
      </c>
      <c r="D2535" s="1">
        <v>192.73</v>
      </c>
      <c r="E2535" s="1">
        <v>192.73</v>
      </c>
      <c r="F2535" s="1">
        <v>193.82</v>
      </c>
      <c r="G2535" s="1">
        <v>0.98</v>
      </c>
      <c r="H2535" s="4">
        <f t="shared" si="97"/>
        <v>5.0560000000000006E-3</v>
      </c>
      <c r="I2535" s="1">
        <v>0.50560000000000005</v>
      </c>
      <c r="J2535" s="4">
        <f t="shared" si="96"/>
        <v>2.3809999999999999E-3</v>
      </c>
      <c r="K2535" s="1">
        <v>0.23810000000000001</v>
      </c>
      <c r="L2535" s="1">
        <v>2471409</v>
      </c>
      <c r="M2535" s="1">
        <v>481676731</v>
      </c>
      <c r="N2535" s="3">
        <v>202000000000</v>
      </c>
      <c r="O2535" s="3">
        <v>202000000000</v>
      </c>
    </row>
    <row r="2536" spans="1:15" x14ac:dyDescent="0.15">
      <c r="A2536" s="2">
        <v>40955</v>
      </c>
      <c r="B2536" s="1">
        <v>191.72</v>
      </c>
      <c r="C2536" s="1">
        <v>194.8</v>
      </c>
      <c r="D2536" s="1">
        <v>190.6</v>
      </c>
      <c r="E2536" s="1">
        <v>193.52</v>
      </c>
      <c r="F2536" s="1">
        <v>194.8</v>
      </c>
      <c r="G2536" s="1">
        <v>-3.08</v>
      </c>
      <c r="H2536" s="4">
        <f t="shared" si="97"/>
        <v>-1.5810999999999999E-2</v>
      </c>
      <c r="I2536" s="1">
        <v>-1.5810999999999999</v>
      </c>
      <c r="J2536" s="4">
        <f t="shared" si="96"/>
        <v>2.1210000000000001E-3</v>
      </c>
      <c r="K2536" s="1">
        <v>0.21210000000000001</v>
      </c>
      <c r="L2536" s="1">
        <v>2201602</v>
      </c>
      <c r="M2536" s="1">
        <v>424963025</v>
      </c>
      <c r="N2536" s="3">
        <v>199000000000</v>
      </c>
      <c r="O2536" s="3">
        <v>199000000000</v>
      </c>
    </row>
    <row r="2537" spans="1:15" x14ac:dyDescent="0.15">
      <c r="A2537" s="2">
        <v>40956</v>
      </c>
      <c r="B2537" s="1">
        <v>191.44</v>
      </c>
      <c r="C2537" s="1">
        <v>193.88</v>
      </c>
      <c r="D2537" s="1">
        <v>190.37</v>
      </c>
      <c r="E2537" s="1">
        <v>193.88</v>
      </c>
      <c r="F2537" s="1">
        <v>191.72</v>
      </c>
      <c r="G2537" s="1">
        <v>-0.28000000000000003</v>
      </c>
      <c r="H2537" s="4">
        <f t="shared" si="97"/>
        <v>-1.4599999999999999E-3</v>
      </c>
      <c r="I2537" s="1">
        <v>-0.14599999999999999</v>
      </c>
      <c r="J2537" s="4">
        <f t="shared" si="96"/>
        <v>1.1840000000000002E-3</v>
      </c>
      <c r="K2537" s="1">
        <v>0.11840000000000001</v>
      </c>
      <c r="L2537" s="1">
        <v>1228791</v>
      </c>
      <c r="M2537" s="1">
        <v>235751780</v>
      </c>
      <c r="N2537" s="3">
        <v>199000000000</v>
      </c>
      <c r="O2537" s="3">
        <v>199000000000</v>
      </c>
    </row>
    <row r="2538" spans="1:15" x14ac:dyDescent="0.15">
      <c r="A2538" s="2">
        <v>40959</v>
      </c>
      <c r="B2538" s="1">
        <v>190.86</v>
      </c>
      <c r="C2538" s="1">
        <v>193.67</v>
      </c>
      <c r="D2538" s="1">
        <v>190.8</v>
      </c>
      <c r="E2538" s="1">
        <v>192.96</v>
      </c>
      <c r="F2538" s="1">
        <v>191.44</v>
      </c>
      <c r="G2538" s="1">
        <v>-0.57999999999999996</v>
      </c>
      <c r="H2538" s="4">
        <f t="shared" si="97"/>
        <v>-3.0299999999999997E-3</v>
      </c>
      <c r="I2538" s="1">
        <v>-0.30299999999999999</v>
      </c>
      <c r="J2538" s="4">
        <f t="shared" si="96"/>
        <v>1.7849999999999999E-3</v>
      </c>
      <c r="K2538" s="1">
        <v>0.17849999999999999</v>
      </c>
      <c r="L2538" s="1">
        <v>1853002</v>
      </c>
      <c r="M2538" s="1">
        <v>356774753</v>
      </c>
      <c r="N2538" s="3">
        <v>198000000000</v>
      </c>
      <c r="O2538" s="3">
        <v>198000000000</v>
      </c>
    </row>
    <row r="2539" spans="1:15" x14ac:dyDescent="0.15">
      <c r="A2539" s="2">
        <v>40960</v>
      </c>
      <c r="B2539" s="1">
        <v>191.95</v>
      </c>
      <c r="C2539" s="1">
        <v>192.58</v>
      </c>
      <c r="D2539" s="1">
        <v>190.4</v>
      </c>
      <c r="E2539" s="1">
        <v>191.79</v>
      </c>
      <c r="F2539" s="1">
        <v>190.86</v>
      </c>
      <c r="G2539" s="1">
        <v>1.0900000000000001</v>
      </c>
      <c r="H2539" s="4">
        <f t="shared" si="97"/>
        <v>5.7110000000000008E-3</v>
      </c>
      <c r="I2539" s="1">
        <v>0.57110000000000005</v>
      </c>
      <c r="J2539" s="4">
        <f t="shared" ref="J2539:J2602" si="98">K2539/100</f>
        <v>1.328E-3</v>
      </c>
      <c r="K2539" s="1">
        <v>0.1328</v>
      </c>
      <c r="L2539" s="1">
        <v>1378929</v>
      </c>
      <c r="M2539" s="1">
        <v>264260509</v>
      </c>
      <c r="N2539" s="3">
        <v>199000000000</v>
      </c>
      <c r="O2539" s="3">
        <v>199000000000</v>
      </c>
    </row>
    <row r="2540" spans="1:15" x14ac:dyDescent="0.15">
      <c r="A2540" s="2">
        <v>40961</v>
      </c>
      <c r="B2540" s="1">
        <v>192.76</v>
      </c>
      <c r="C2540" s="1">
        <v>193.5</v>
      </c>
      <c r="D2540" s="1">
        <v>190.98</v>
      </c>
      <c r="E2540" s="1">
        <v>192.76</v>
      </c>
      <c r="F2540" s="1">
        <v>191.95</v>
      </c>
      <c r="G2540" s="1">
        <v>0.81</v>
      </c>
      <c r="H2540" s="4">
        <f t="shared" si="97"/>
        <v>4.2199999999999998E-3</v>
      </c>
      <c r="I2540" s="1">
        <v>0.42199999999999999</v>
      </c>
      <c r="J2540" s="4">
        <f t="shared" si="98"/>
        <v>2.153E-3</v>
      </c>
      <c r="K2540" s="1">
        <v>0.21529999999999999</v>
      </c>
      <c r="L2540" s="1">
        <v>2235227</v>
      </c>
      <c r="M2540" s="1">
        <v>429952037</v>
      </c>
      <c r="N2540" s="3">
        <v>200000000000</v>
      </c>
      <c r="O2540" s="3">
        <v>200000000000</v>
      </c>
    </row>
    <row r="2541" spans="1:15" x14ac:dyDescent="0.15">
      <c r="A2541" s="2">
        <v>40962</v>
      </c>
      <c r="B2541" s="1">
        <v>194.31</v>
      </c>
      <c r="C2541" s="1">
        <v>195.04</v>
      </c>
      <c r="D2541" s="1">
        <v>192.52</v>
      </c>
      <c r="E2541" s="1">
        <v>192.52</v>
      </c>
      <c r="F2541" s="1">
        <v>192.76</v>
      </c>
      <c r="G2541" s="1">
        <v>1.55</v>
      </c>
      <c r="H2541" s="4">
        <f t="shared" si="97"/>
        <v>8.0409999999999995E-3</v>
      </c>
      <c r="I2541" s="1">
        <v>0.80410000000000004</v>
      </c>
      <c r="J2541" s="4">
        <f t="shared" si="98"/>
        <v>3.2200000000000002E-3</v>
      </c>
      <c r="K2541" s="1">
        <v>0.32200000000000001</v>
      </c>
      <c r="L2541" s="1">
        <v>3343326</v>
      </c>
      <c r="M2541" s="1">
        <v>649316717</v>
      </c>
      <c r="N2541" s="3">
        <v>202000000000</v>
      </c>
      <c r="O2541" s="3">
        <v>202000000000</v>
      </c>
    </row>
    <row r="2542" spans="1:15" x14ac:dyDescent="0.15">
      <c r="A2542" s="2">
        <v>40963</v>
      </c>
      <c r="B2542" s="1">
        <v>198.08</v>
      </c>
      <c r="C2542" s="1">
        <v>198.21</v>
      </c>
      <c r="D2542" s="1">
        <v>194.15</v>
      </c>
      <c r="E2542" s="1">
        <v>194.18</v>
      </c>
      <c r="F2542" s="1">
        <v>194.31</v>
      </c>
      <c r="G2542" s="1">
        <v>3.77</v>
      </c>
      <c r="H2542" s="4">
        <f t="shared" si="97"/>
        <v>1.9401999999999999E-2</v>
      </c>
      <c r="I2542" s="1">
        <v>1.9401999999999999</v>
      </c>
      <c r="J2542" s="4">
        <f t="shared" si="98"/>
        <v>2.3059999999999999E-3</v>
      </c>
      <c r="K2542" s="1">
        <v>0.2306</v>
      </c>
      <c r="L2542" s="1">
        <v>2394408</v>
      </c>
      <c r="M2542" s="1">
        <v>471970592</v>
      </c>
      <c r="N2542" s="3">
        <v>206000000000</v>
      </c>
      <c r="O2542" s="3">
        <v>206000000000</v>
      </c>
    </row>
    <row r="2543" spans="1:15" x14ac:dyDescent="0.15">
      <c r="A2543" s="2">
        <v>40966</v>
      </c>
      <c r="B2543" s="1">
        <v>198.5</v>
      </c>
      <c r="C2543" s="1">
        <v>200.02</v>
      </c>
      <c r="D2543" s="1">
        <v>197.5</v>
      </c>
      <c r="E2543" s="1">
        <v>198.78</v>
      </c>
      <c r="F2543" s="1">
        <v>198.08</v>
      </c>
      <c r="G2543" s="1">
        <v>0.42</v>
      </c>
      <c r="H2543" s="4">
        <f t="shared" si="97"/>
        <v>2.1199999999999999E-3</v>
      </c>
      <c r="I2543" s="1">
        <v>0.21199999999999999</v>
      </c>
      <c r="J2543" s="4">
        <f t="shared" si="98"/>
        <v>2.5590000000000001E-3</v>
      </c>
      <c r="K2543" s="1">
        <v>0.25590000000000002</v>
      </c>
      <c r="L2543" s="1">
        <v>2656235</v>
      </c>
      <c r="M2543" s="1">
        <v>528808015</v>
      </c>
      <c r="N2543" s="3">
        <v>206000000000</v>
      </c>
      <c r="O2543" s="3">
        <v>206000000000</v>
      </c>
    </row>
    <row r="2544" spans="1:15" x14ac:dyDescent="0.15">
      <c r="A2544" s="2">
        <v>40967</v>
      </c>
      <c r="B2544" s="1">
        <v>200.74</v>
      </c>
      <c r="C2544" s="1">
        <v>200.95</v>
      </c>
      <c r="D2544" s="1">
        <v>198.56</v>
      </c>
      <c r="E2544" s="1">
        <v>199.43</v>
      </c>
      <c r="F2544" s="1">
        <v>198.5</v>
      </c>
      <c r="G2544" s="1">
        <v>2.2400000000000002</v>
      </c>
      <c r="H2544" s="4">
        <f t="shared" si="97"/>
        <v>1.1285E-2</v>
      </c>
      <c r="I2544" s="1">
        <v>1.1285000000000001</v>
      </c>
      <c r="J2544" s="4">
        <f t="shared" si="98"/>
        <v>2.4749999999999998E-3</v>
      </c>
      <c r="K2544" s="1">
        <v>0.2475</v>
      </c>
      <c r="L2544" s="1">
        <v>2569800</v>
      </c>
      <c r="M2544" s="1">
        <v>514122721</v>
      </c>
      <c r="N2544" s="3">
        <v>208000000000</v>
      </c>
      <c r="O2544" s="3">
        <v>208000000000</v>
      </c>
    </row>
    <row r="2545" spans="1:15" x14ac:dyDescent="0.15">
      <c r="A2545" s="2">
        <v>40968</v>
      </c>
      <c r="B2545" s="1">
        <v>204.46</v>
      </c>
      <c r="C2545" s="1">
        <v>205</v>
      </c>
      <c r="D2545" s="1">
        <v>200.5</v>
      </c>
      <c r="E2545" s="1">
        <v>201</v>
      </c>
      <c r="F2545" s="1">
        <v>200.74</v>
      </c>
      <c r="G2545" s="1">
        <v>3.72</v>
      </c>
      <c r="H2545" s="4">
        <f t="shared" si="97"/>
        <v>1.8530999999999999E-2</v>
      </c>
      <c r="I2545" s="1">
        <v>1.8531</v>
      </c>
      <c r="J2545" s="4">
        <f t="shared" si="98"/>
        <v>3.7980000000000002E-3</v>
      </c>
      <c r="K2545" s="1">
        <v>0.37980000000000003</v>
      </c>
      <c r="L2545" s="1">
        <v>3943224</v>
      </c>
      <c r="M2545" s="1">
        <v>802601071</v>
      </c>
      <c r="N2545" s="3">
        <v>212000000000</v>
      </c>
      <c r="O2545" s="3">
        <v>212000000000</v>
      </c>
    </row>
    <row r="2546" spans="1:15" x14ac:dyDescent="0.15">
      <c r="A2546" s="2">
        <v>40969</v>
      </c>
      <c r="B2546" s="1">
        <v>202.58</v>
      </c>
      <c r="C2546" s="1">
        <v>205.47</v>
      </c>
      <c r="D2546" s="1">
        <v>202.39</v>
      </c>
      <c r="E2546" s="1">
        <v>203.52</v>
      </c>
      <c r="F2546" s="1">
        <v>204.46</v>
      </c>
      <c r="G2546" s="1">
        <v>-1.88</v>
      </c>
      <c r="H2546" s="4">
        <f t="shared" si="97"/>
        <v>-9.195E-3</v>
      </c>
      <c r="I2546" s="1">
        <v>-0.91949999999999998</v>
      </c>
      <c r="J2546" s="4">
        <f t="shared" si="98"/>
        <v>1.6300000000000002E-3</v>
      </c>
      <c r="K2546" s="1">
        <v>0.16300000000000001</v>
      </c>
      <c r="L2546" s="1">
        <v>1692079</v>
      </c>
      <c r="M2546" s="1">
        <v>345438323</v>
      </c>
      <c r="N2546" s="3">
        <v>210000000000</v>
      </c>
      <c r="O2546" s="3">
        <v>210000000000</v>
      </c>
    </row>
    <row r="2547" spans="1:15" x14ac:dyDescent="0.15">
      <c r="A2547" s="2">
        <v>40970</v>
      </c>
      <c r="B2547" s="1">
        <v>200.9</v>
      </c>
      <c r="C2547" s="1">
        <v>203.7</v>
      </c>
      <c r="D2547" s="1">
        <v>199.51</v>
      </c>
      <c r="E2547" s="1">
        <v>202.63</v>
      </c>
      <c r="F2547" s="1">
        <v>202.58</v>
      </c>
      <c r="G2547" s="1">
        <v>-1.68</v>
      </c>
      <c r="H2547" s="4">
        <f t="shared" si="97"/>
        <v>-8.293E-3</v>
      </c>
      <c r="I2547" s="1">
        <v>-0.82930000000000004</v>
      </c>
      <c r="J2547" s="4">
        <f t="shared" si="98"/>
        <v>3.392E-3</v>
      </c>
      <c r="K2547" s="1">
        <v>0.3392</v>
      </c>
      <c r="L2547" s="1">
        <v>3521672</v>
      </c>
      <c r="M2547" s="1">
        <v>706746810</v>
      </c>
      <c r="N2547" s="3">
        <v>209000000000</v>
      </c>
      <c r="O2547" s="3">
        <v>209000000000</v>
      </c>
    </row>
    <row r="2548" spans="1:15" x14ac:dyDescent="0.15">
      <c r="A2548" s="2">
        <v>40973</v>
      </c>
      <c r="B2548" s="1">
        <v>199.84</v>
      </c>
      <c r="C2548" s="1">
        <v>200.88</v>
      </c>
      <c r="D2548" s="1">
        <v>198.6</v>
      </c>
      <c r="E2548" s="1">
        <v>200.85</v>
      </c>
      <c r="F2548" s="1">
        <v>200.9</v>
      </c>
      <c r="G2548" s="1">
        <v>-1.06</v>
      </c>
      <c r="H2548" s="4">
        <f t="shared" si="97"/>
        <v>-5.2759999999999994E-3</v>
      </c>
      <c r="I2548" s="1">
        <v>-0.52759999999999996</v>
      </c>
      <c r="J2548" s="4">
        <f t="shared" si="98"/>
        <v>2.9429999999999999E-3</v>
      </c>
      <c r="K2548" s="1">
        <v>0.29430000000000001</v>
      </c>
      <c r="L2548" s="1">
        <v>3055381</v>
      </c>
      <c r="M2548" s="1">
        <v>609500901</v>
      </c>
      <c r="N2548" s="3">
        <v>207000000000</v>
      </c>
      <c r="O2548" s="3">
        <v>207000000000</v>
      </c>
    </row>
    <row r="2549" spans="1:15" x14ac:dyDescent="0.15">
      <c r="A2549" s="2">
        <v>40974</v>
      </c>
      <c r="B2549" s="1">
        <v>196.05</v>
      </c>
      <c r="C2549" s="1">
        <v>199.84</v>
      </c>
      <c r="D2549" s="1">
        <v>196</v>
      </c>
      <c r="E2549" s="1">
        <v>199</v>
      </c>
      <c r="F2549" s="1">
        <v>199.84</v>
      </c>
      <c r="G2549" s="1">
        <v>-3.79</v>
      </c>
      <c r="H2549" s="4">
        <f t="shared" si="97"/>
        <v>-1.8964999999999999E-2</v>
      </c>
      <c r="I2549" s="1">
        <v>-1.8965000000000001</v>
      </c>
      <c r="J2549" s="4">
        <f t="shared" si="98"/>
        <v>3.0320000000000004E-3</v>
      </c>
      <c r="K2549" s="1">
        <v>0.30320000000000003</v>
      </c>
      <c r="L2549" s="1">
        <v>3147400</v>
      </c>
      <c r="M2549" s="1">
        <v>621286494</v>
      </c>
      <c r="N2549" s="3">
        <v>204000000000</v>
      </c>
      <c r="O2549" s="3">
        <v>204000000000</v>
      </c>
    </row>
    <row r="2550" spans="1:15" x14ac:dyDescent="0.15">
      <c r="A2550" s="2">
        <v>40975</v>
      </c>
      <c r="B2550" s="1">
        <v>193.13</v>
      </c>
      <c r="C2550" s="1">
        <v>195.59</v>
      </c>
      <c r="D2550" s="1">
        <v>192.98</v>
      </c>
      <c r="E2550" s="1">
        <v>194.72</v>
      </c>
      <c r="F2550" s="1">
        <v>196.05</v>
      </c>
      <c r="G2550" s="1">
        <v>-2.92</v>
      </c>
      <c r="H2550" s="4">
        <f t="shared" si="97"/>
        <v>-1.4894000000000001E-2</v>
      </c>
      <c r="I2550" s="1">
        <v>-1.4894000000000001</v>
      </c>
      <c r="J2550" s="4">
        <f t="shared" si="98"/>
        <v>2.813E-3</v>
      </c>
      <c r="K2550" s="1">
        <v>0.28129999999999999</v>
      </c>
      <c r="L2550" s="1">
        <v>2919886</v>
      </c>
      <c r="M2550" s="1">
        <v>567286770</v>
      </c>
      <c r="N2550" s="3">
        <v>201000000000</v>
      </c>
      <c r="O2550" s="3">
        <v>201000000000</v>
      </c>
    </row>
    <row r="2551" spans="1:15" x14ac:dyDescent="0.15">
      <c r="A2551" s="2">
        <v>40976</v>
      </c>
      <c r="B2551" s="1">
        <v>194.44</v>
      </c>
      <c r="C2551" s="1">
        <v>196.11</v>
      </c>
      <c r="D2551" s="1">
        <v>192.98</v>
      </c>
      <c r="E2551" s="1">
        <v>193.21</v>
      </c>
      <c r="F2551" s="1">
        <v>193.13</v>
      </c>
      <c r="G2551" s="1">
        <v>1.31</v>
      </c>
      <c r="H2551" s="4">
        <f t="shared" si="97"/>
        <v>6.783E-3</v>
      </c>
      <c r="I2551" s="1">
        <v>0.67830000000000001</v>
      </c>
      <c r="J2551" s="4">
        <f t="shared" si="98"/>
        <v>2.271E-3</v>
      </c>
      <c r="K2551" s="1">
        <v>0.2271</v>
      </c>
      <c r="L2551" s="1">
        <v>2357465</v>
      </c>
      <c r="M2551" s="1">
        <v>458505182</v>
      </c>
      <c r="N2551" s="3">
        <v>202000000000</v>
      </c>
      <c r="O2551" s="3">
        <v>202000000000</v>
      </c>
    </row>
    <row r="2552" spans="1:15" x14ac:dyDescent="0.15">
      <c r="A2552" s="2">
        <v>40977</v>
      </c>
      <c r="B2552" s="1">
        <v>199.93</v>
      </c>
      <c r="C2552" s="1">
        <v>200.12</v>
      </c>
      <c r="D2552" s="1">
        <v>194.2</v>
      </c>
      <c r="E2552" s="1">
        <v>194.69</v>
      </c>
      <c r="F2552" s="1">
        <v>194.44</v>
      </c>
      <c r="G2552" s="1">
        <v>5.49</v>
      </c>
      <c r="H2552" s="4">
        <f t="shared" ref="H2552:H2603" si="99">I2552/100</f>
        <v>2.8235E-2</v>
      </c>
      <c r="I2552" s="1">
        <v>2.8235000000000001</v>
      </c>
      <c r="J2552" s="4">
        <f t="shared" si="98"/>
        <v>2.8160000000000004E-3</v>
      </c>
      <c r="K2552" s="1">
        <v>0.28160000000000002</v>
      </c>
      <c r="L2552" s="1">
        <v>2923934</v>
      </c>
      <c r="M2552" s="1">
        <v>578119773</v>
      </c>
      <c r="N2552" s="3">
        <v>208000000000</v>
      </c>
      <c r="O2552" s="3">
        <v>208000000000</v>
      </c>
    </row>
    <row r="2553" spans="1:15" x14ac:dyDescent="0.15">
      <c r="A2553" s="2">
        <v>40980</v>
      </c>
      <c r="B2553" s="1">
        <v>200.54</v>
      </c>
      <c r="C2553" s="1">
        <v>201.61</v>
      </c>
      <c r="D2553" s="1">
        <v>199.03</v>
      </c>
      <c r="E2553" s="1">
        <v>200.12</v>
      </c>
      <c r="F2553" s="1">
        <v>199.93</v>
      </c>
      <c r="G2553" s="1">
        <v>0.61</v>
      </c>
      <c r="H2553" s="4">
        <f t="shared" si="99"/>
        <v>3.0509999999999999E-3</v>
      </c>
      <c r="I2553" s="1">
        <v>0.30509999999999998</v>
      </c>
      <c r="J2553" s="4">
        <f t="shared" si="98"/>
        <v>2.4740000000000001E-3</v>
      </c>
      <c r="K2553" s="1">
        <v>0.24740000000000001</v>
      </c>
      <c r="L2553" s="1">
        <v>2568162</v>
      </c>
      <c r="M2553" s="1">
        <v>514548199</v>
      </c>
      <c r="N2553" s="3">
        <v>208000000000</v>
      </c>
      <c r="O2553" s="3">
        <v>208000000000</v>
      </c>
    </row>
    <row r="2554" spans="1:15" x14ac:dyDescent="0.15">
      <c r="A2554" s="2">
        <v>40981</v>
      </c>
      <c r="B2554" s="1">
        <v>201.66</v>
      </c>
      <c r="C2554" s="1">
        <v>203.3</v>
      </c>
      <c r="D2554" s="1">
        <v>200.1</v>
      </c>
      <c r="E2554" s="1">
        <v>200.1</v>
      </c>
      <c r="F2554" s="1">
        <v>200.54</v>
      </c>
      <c r="G2554" s="1">
        <v>1.1200000000000001</v>
      </c>
      <c r="H2554" s="4">
        <f t="shared" si="99"/>
        <v>5.5849999999999997E-3</v>
      </c>
      <c r="I2554" s="1">
        <v>0.5585</v>
      </c>
      <c r="J2554" s="4">
        <f t="shared" si="98"/>
        <v>1.7639999999999999E-3</v>
      </c>
      <c r="K2554" s="1">
        <v>0.1764</v>
      </c>
      <c r="L2554" s="1">
        <v>1831624</v>
      </c>
      <c r="M2554" s="1">
        <v>370157885</v>
      </c>
      <c r="N2554" s="3">
        <v>209000000000</v>
      </c>
      <c r="O2554" s="3">
        <v>209000000000</v>
      </c>
    </row>
    <row r="2555" spans="1:15" x14ac:dyDescent="0.15">
      <c r="A2555" s="2">
        <v>40982</v>
      </c>
      <c r="B2555" s="1">
        <v>198.67</v>
      </c>
      <c r="C2555" s="1">
        <v>204.05</v>
      </c>
      <c r="D2555" s="1">
        <v>198</v>
      </c>
      <c r="E2555" s="1">
        <v>201.59</v>
      </c>
      <c r="F2555" s="1">
        <v>201.66</v>
      </c>
      <c r="G2555" s="1">
        <v>-2.99</v>
      </c>
      <c r="H2555" s="4">
        <f t="shared" si="99"/>
        <v>-1.4827E-2</v>
      </c>
      <c r="I2555" s="1">
        <v>-1.4826999999999999</v>
      </c>
      <c r="J2555" s="4">
        <f t="shared" si="98"/>
        <v>3.9199999999999999E-3</v>
      </c>
      <c r="K2555" s="1">
        <v>0.39200000000000002</v>
      </c>
      <c r="L2555" s="1">
        <v>4069986</v>
      </c>
      <c r="M2555" s="1">
        <v>820433738</v>
      </c>
      <c r="N2555" s="3">
        <v>206000000000</v>
      </c>
      <c r="O2555" s="3">
        <v>206000000000</v>
      </c>
    </row>
    <row r="2556" spans="1:15" x14ac:dyDescent="0.15">
      <c r="A2556" s="2">
        <v>40983</v>
      </c>
      <c r="B2556" s="1">
        <v>198.93</v>
      </c>
      <c r="C2556" s="1">
        <v>202.4</v>
      </c>
      <c r="D2556" s="1">
        <v>198.6</v>
      </c>
      <c r="E2556" s="1">
        <v>199.04</v>
      </c>
      <c r="F2556" s="1">
        <v>198.67</v>
      </c>
      <c r="G2556" s="1">
        <v>0.26</v>
      </c>
      <c r="H2556" s="4">
        <f t="shared" si="99"/>
        <v>1.3089999999999998E-3</v>
      </c>
      <c r="I2556" s="1">
        <v>0.13089999999999999</v>
      </c>
      <c r="J2556" s="4">
        <f t="shared" si="98"/>
        <v>2.7060000000000001E-3</v>
      </c>
      <c r="K2556" s="1">
        <v>0.27060000000000001</v>
      </c>
      <c r="L2556" s="1">
        <v>2809496</v>
      </c>
      <c r="M2556" s="1">
        <v>562966952</v>
      </c>
      <c r="N2556" s="3">
        <v>207000000000</v>
      </c>
      <c r="O2556" s="3">
        <v>207000000000</v>
      </c>
    </row>
    <row r="2557" spans="1:15" x14ac:dyDescent="0.15">
      <c r="A2557" s="2">
        <v>40984</v>
      </c>
      <c r="B2557" s="1">
        <v>207.59</v>
      </c>
      <c r="C2557" s="1">
        <v>208</v>
      </c>
      <c r="D2557" s="1">
        <v>200.3</v>
      </c>
      <c r="E2557" s="1">
        <v>200.79</v>
      </c>
      <c r="F2557" s="1">
        <v>198.93</v>
      </c>
      <c r="G2557" s="1">
        <v>8.66</v>
      </c>
      <c r="H2557" s="4">
        <f t="shared" si="99"/>
        <v>4.3533000000000002E-2</v>
      </c>
      <c r="I2557" s="1">
        <v>4.3532999999999999</v>
      </c>
      <c r="J2557" s="4">
        <f t="shared" si="98"/>
        <v>4.9690000000000003E-3</v>
      </c>
      <c r="K2557" s="1">
        <v>0.49690000000000001</v>
      </c>
      <c r="L2557" s="1">
        <v>5158356</v>
      </c>
      <c r="M2557" s="1">
        <v>1060740607</v>
      </c>
      <c r="N2557" s="3">
        <v>216000000000</v>
      </c>
      <c r="O2557" s="3">
        <v>216000000000</v>
      </c>
    </row>
    <row r="2558" spans="1:15" x14ac:dyDescent="0.15">
      <c r="A2558" s="2">
        <v>40987</v>
      </c>
      <c r="B2558" s="1">
        <v>207.64</v>
      </c>
      <c r="C2558" s="1">
        <v>211.57</v>
      </c>
      <c r="D2558" s="1">
        <v>205.57</v>
      </c>
      <c r="E2558" s="1">
        <v>207.8</v>
      </c>
      <c r="F2558" s="1">
        <v>207.59</v>
      </c>
      <c r="G2558" s="1">
        <v>0.05</v>
      </c>
      <c r="H2558" s="4">
        <f t="shared" si="99"/>
        <v>2.41E-4</v>
      </c>
      <c r="I2558" s="1">
        <v>2.41E-2</v>
      </c>
      <c r="J2558" s="4">
        <f t="shared" si="98"/>
        <v>4.3959999999999997E-3</v>
      </c>
      <c r="K2558" s="1">
        <v>0.43959999999999999</v>
      </c>
      <c r="L2558" s="1">
        <v>4563576</v>
      </c>
      <c r="M2558" s="1">
        <v>952934077</v>
      </c>
      <c r="N2558" s="3">
        <v>216000000000</v>
      </c>
      <c r="O2558" s="3">
        <v>216000000000</v>
      </c>
    </row>
    <row r="2559" spans="1:15" x14ac:dyDescent="0.15">
      <c r="A2559" s="2">
        <v>40988</v>
      </c>
      <c r="B2559" s="1">
        <v>207.75</v>
      </c>
      <c r="C2559" s="1">
        <v>209.1</v>
      </c>
      <c r="D2559" s="1">
        <v>206.11</v>
      </c>
      <c r="E2559" s="1">
        <v>207.55</v>
      </c>
      <c r="F2559" s="1">
        <v>207.64</v>
      </c>
      <c r="G2559" s="1">
        <v>0.11</v>
      </c>
      <c r="H2559" s="4">
        <f t="shared" si="99"/>
        <v>5.2999999999999998E-4</v>
      </c>
      <c r="I2559" s="1">
        <v>5.2999999999999999E-2</v>
      </c>
      <c r="J2559" s="4">
        <f t="shared" si="98"/>
        <v>2.2539999999999999E-3</v>
      </c>
      <c r="K2559" s="1">
        <v>0.22539999999999999</v>
      </c>
      <c r="L2559" s="1">
        <v>2340021</v>
      </c>
      <c r="M2559" s="1">
        <v>486464276</v>
      </c>
      <c r="N2559" s="3">
        <v>216000000000</v>
      </c>
      <c r="O2559" s="3">
        <v>216000000000</v>
      </c>
    </row>
    <row r="2560" spans="1:15" x14ac:dyDescent="0.15">
      <c r="A2560" s="2">
        <v>40989</v>
      </c>
      <c r="B2560" s="1">
        <v>205.1</v>
      </c>
      <c r="C2560" s="1">
        <v>209</v>
      </c>
      <c r="D2560" s="1">
        <v>203.86</v>
      </c>
      <c r="E2560" s="1">
        <v>207.8</v>
      </c>
      <c r="F2560" s="1">
        <v>207.75</v>
      </c>
      <c r="G2560" s="1">
        <v>-2.65</v>
      </c>
      <c r="H2560" s="4">
        <f t="shared" si="99"/>
        <v>-1.2756E-2</v>
      </c>
      <c r="I2560" s="1">
        <v>-1.2756000000000001</v>
      </c>
      <c r="J2560" s="4">
        <f t="shared" si="98"/>
        <v>2.8439999999999997E-3</v>
      </c>
      <c r="K2560" s="1">
        <v>0.28439999999999999</v>
      </c>
      <c r="L2560" s="1">
        <v>2952771</v>
      </c>
      <c r="M2560" s="1">
        <v>607930947</v>
      </c>
      <c r="N2560" s="3">
        <v>213000000000</v>
      </c>
      <c r="O2560" s="3">
        <v>213000000000</v>
      </c>
    </row>
    <row r="2561" spans="1:15" x14ac:dyDescent="0.15">
      <c r="A2561" s="2">
        <v>40990</v>
      </c>
      <c r="B2561" s="1">
        <v>205.35</v>
      </c>
      <c r="C2561" s="1">
        <v>206.9</v>
      </c>
      <c r="D2561" s="1">
        <v>204.29</v>
      </c>
      <c r="E2561" s="1">
        <v>204.32</v>
      </c>
      <c r="F2561" s="1">
        <v>205.1</v>
      </c>
      <c r="G2561" s="1">
        <v>0.25</v>
      </c>
      <c r="H2561" s="4">
        <f t="shared" si="99"/>
        <v>1.219E-3</v>
      </c>
      <c r="I2561" s="1">
        <v>0.12189999999999999</v>
      </c>
      <c r="J2561" s="4">
        <f t="shared" si="98"/>
        <v>8.03E-4</v>
      </c>
      <c r="K2561" s="1">
        <v>8.0299999999999996E-2</v>
      </c>
      <c r="L2561" s="1">
        <v>833187</v>
      </c>
      <c r="M2561" s="1">
        <v>171049550</v>
      </c>
      <c r="N2561" s="3">
        <v>213000000000</v>
      </c>
      <c r="O2561" s="3">
        <v>213000000000</v>
      </c>
    </row>
    <row r="2562" spans="1:15" x14ac:dyDescent="0.15">
      <c r="A2562" s="2">
        <v>40991</v>
      </c>
      <c r="B2562" s="1">
        <v>212.02</v>
      </c>
      <c r="C2562" s="1">
        <v>212.55</v>
      </c>
      <c r="D2562" s="1">
        <v>207.5</v>
      </c>
      <c r="E2562" s="1">
        <v>207.5</v>
      </c>
      <c r="F2562" s="1">
        <v>205.35</v>
      </c>
      <c r="G2562" s="1">
        <v>6.67</v>
      </c>
      <c r="H2562" s="4">
        <f t="shared" si="99"/>
        <v>3.2481000000000003E-2</v>
      </c>
      <c r="I2562" s="1">
        <v>3.2481</v>
      </c>
      <c r="J2562" s="4">
        <f t="shared" si="98"/>
        <v>5.2859999999999999E-3</v>
      </c>
      <c r="K2562" s="1">
        <v>0.52859999999999996</v>
      </c>
      <c r="L2562" s="1">
        <v>5487370</v>
      </c>
      <c r="M2562" s="1">
        <v>1159278435</v>
      </c>
      <c r="N2562" s="3">
        <v>220000000000</v>
      </c>
      <c r="O2562" s="3">
        <v>220000000000</v>
      </c>
    </row>
    <row r="2563" spans="1:15" x14ac:dyDescent="0.15">
      <c r="A2563" s="2">
        <v>40994</v>
      </c>
      <c r="B2563" s="1">
        <v>215.2</v>
      </c>
      <c r="C2563" s="1">
        <v>215.9</v>
      </c>
      <c r="D2563" s="1">
        <v>211.1</v>
      </c>
      <c r="E2563" s="1">
        <v>211.12</v>
      </c>
      <c r="F2563" s="1">
        <v>212.02</v>
      </c>
      <c r="G2563" s="1">
        <v>3.18</v>
      </c>
      <c r="H2563" s="4">
        <f t="shared" si="99"/>
        <v>1.4999E-2</v>
      </c>
      <c r="I2563" s="1">
        <v>1.4999</v>
      </c>
      <c r="J2563" s="4">
        <f t="shared" si="98"/>
        <v>3.627E-3</v>
      </c>
      <c r="K2563" s="1">
        <v>0.36270000000000002</v>
      </c>
      <c r="L2563" s="1">
        <v>3765379</v>
      </c>
      <c r="M2563" s="1">
        <v>807094326</v>
      </c>
      <c r="N2563" s="3">
        <v>223000000000</v>
      </c>
      <c r="O2563" s="3">
        <v>223000000000</v>
      </c>
    </row>
    <row r="2564" spans="1:15" x14ac:dyDescent="0.15">
      <c r="A2564" s="2">
        <v>40995</v>
      </c>
      <c r="B2564" s="1">
        <v>201.5</v>
      </c>
      <c r="C2564" s="1">
        <v>210.99</v>
      </c>
      <c r="D2564" s="1">
        <v>201</v>
      </c>
      <c r="E2564" s="1">
        <v>210.22</v>
      </c>
      <c r="F2564" s="1">
        <v>215.2</v>
      </c>
      <c r="G2564" s="1">
        <v>-13.7</v>
      </c>
      <c r="H2564" s="4">
        <f t="shared" si="99"/>
        <v>-6.3661999999999996E-2</v>
      </c>
      <c r="I2564" s="1">
        <v>-6.3662000000000001</v>
      </c>
      <c r="J2564" s="4">
        <f t="shared" si="98"/>
        <v>7.62E-3</v>
      </c>
      <c r="K2564" s="1">
        <v>0.76200000000000001</v>
      </c>
      <c r="L2564" s="1">
        <v>7910614</v>
      </c>
      <c r="M2564" s="1">
        <v>1635757954</v>
      </c>
      <c r="N2564" s="3">
        <v>209000000000</v>
      </c>
      <c r="O2564" s="3">
        <v>209000000000</v>
      </c>
    </row>
    <row r="2565" spans="1:15" x14ac:dyDescent="0.15">
      <c r="A2565" s="2">
        <v>40996</v>
      </c>
      <c r="B2565" s="1">
        <v>201.4</v>
      </c>
      <c r="C2565" s="1">
        <v>205</v>
      </c>
      <c r="D2565" s="1">
        <v>198.31</v>
      </c>
      <c r="E2565" s="1">
        <v>199</v>
      </c>
      <c r="F2565" s="1">
        <v>201.5</v>
      </c>
      <c r="G2565" s="1">
        <v>-0.1</v>
      </c>
      <c r="H2565" s="4">
        <f t="shared" si="99"/>
        <v>-4.9600000000000002E-4</v>
      </c>
      <c r="I2565" s="1">
        <v>-4.9599999999999998E-2</v>
      </c>
      <c r="J2565" s="4">
        <f t="shared" si="98"/>
        <v>5.3420000000000004E-3</v>
      </c>
      <c r="K2565" s="1">
        <v>0.53420000000000001</v>
      </c>
      <c r="L2565" s="1">
        <v>5546101</v>
      </c>
      <c r="M2565" s="1">
        <v>1116354644</v>
      </c>
      <c r="N2565" s="3">
        <v>209000000000</v>
      </c>
      <c r="O2565" s="3">
        <v>209000000000</v>
      </c>
    </row>
    <row r="2566" spans="1:15" x14ac:dyDescent="0.15">
      <c r="A2566" s="2">
        <v>40997</v>
      </c>
      <c r="B2566" s="1">
        <v>201.15</v>
      </c>
      <c r="C2566" s="1">
        <v>205.5</v>
      </c>
      <c r="D2566" s="1">
        <v>200</v>
      </c>
      <c r="E2566" s="1">
        <v>200.8</v>
      </c>
      <c r="F2566" s="1">
        <v>201.4</v>
      </c>
      <c r="G2566" s="1">
        <v>-0.25</v>
      </c>
      <c r="H2566" s="4">
        <f t="shared" si="99"/>
        <v>-1.2409999999999999E-3</v>
      </c>
      <c r="I2566" s="1">
        <v>-0.1241</v>
      </c>
      <c r="J2566" s="4">
        <f t="shared" si="98"/>
        <v>3.5620000000000001E-3</v>
      </c>
      <c r="K2566" s="1">
        <v>0.35620000000000002</v>
      </c>
      <c r="L2566" s="1">
        <v>3698279</v>
      </c>
      <c r="M2566" s="1">
        <v>751200412</v>
      </c>
      <c r="N2566" s="3">
        <v>209000000000</v>
      </c>
      <c r="O2566" s="3">
        <v>209000000000</v>
      </c>
    </row>
    <row r="2567" spans="1:15" x14ac:dyDescent="0.15">
      <c r="A2567" s="2">
        <v>40998</v>
      </c>
      <c r="B2567" s="1">
        <v>196.96</v>
      </c>
      <c r="C2567" s="1">
        <v>202.99</v>
      </c>
      <c r="D2567" s="1">
        <v>195</v>
      </c>
      <c r="E2567" s="1">
        <v>201.16</v>
      </c>
      <c r="F2567" s="1">
        <v>201.15</v>
      </c>
      <c r="G2567" s="1">
        <v>-4.1900000000000004</v>
      </c>
      <c r="H2567" s="4">
        <f t="shared" si="99"/>
        <v>-2.0830000000000001E-2</v>
      </c>
      <c r="I2567" s="1">
        <v>-2.0830000000000002</v>
      </c>
      <c r="J2567" s="4">
        <f t="shared" si="98"/>
        <v>3.656E-3</v>
      </c>
      <c r="K2567" s="1">
        <v>0.36559999999999998</v>
      </c>
      <c r="L2567" s="1">
        <v>3795990</v>
      </c>
      <c r="M2567" s="1">
        <v>749355396</v>
      </c>
      <c r="N2567" s="3">
        <v>204000000000</v>
      </c>
      <c r="O2567" s="3">
        <v>204000000000</v>
      </c>
    </row>
    <row r="2568" spans="1:15" x14ac:dyDescent="0.15">
      <c r="A2568" s="2">
        <v>41004</v>
      </c>
      <c r="B2568" s="1">
        <v>206</v>
      </c>
      <c r="C2568" s="1">
        <v>206.4</v>
      </c>
      <c r="D2568" s="1">
        <v>196.1</v>
      </c>
      <c r="E2568" s="1">
        <v>196.1</v>
      </c>
      <c r="F2568" s="1">
        <v>196.96</v>
      </c>
      <c r="G2568" s="1">
        <v>9.0399999999999991</v>
      </c>
      <c r="H2568" s="4">
        <f t="shared" si="99"/>
        <v>4.5898000000000001E-2</v>
      </c>
      <c r="I2568" s="1">
        <v>4.5898000000000003</v>
      </c>
      <c r="J2568" s="4">
        <f t="shared" si="98"/>
        <v>3.9450000000000006E-3</v>
      </c>
      <c r="K2568" s="1">
        <v>0.39450000000000002</v>
      </c>
      <c r="L2568" s="1">
        <v>4096098</v>
      </c>
      <c r="M2568" s="1">
        <v>831105661</v>
      </c>
      <c r="N2568" s="3">
        <v>214000000000</v>
      </c>
      <c r="O2568" s="3">
        <v>214000000000</v>
      </c>
    </row>
    <row r="2569" spans="1:15" x14ac:dyDescent="0.15">
      <c r="A2569" s="2">
        <v>41005</v>
      </c>
      <c r="B2569" s="1">
        <v>207.97</v>
      </c>
      <c r="C2569" s="1">
        <v>208.08</v>
      </c>
      <c r="D2569" s="1">
        <v>205.53</v>
      </c>
      <c r="E2569" s="1">
        <v>205.62</v>
      </c>
      <c r="F2569" s="1">
        <v>206</v>
      </c>
      <c r="G2569" s="1">
        <v>1.97</v>
      </c>
      <c r="H2569" s="4">
        <f t="shared" si="99"/>
        <v>9.5630000000000003E-3</v>
      </c>
      <c r="I2569" s="1">
        <v>0.95630000000000004</v>
      </c>
      <c r="J2569" s="4">
        <f t="shared" si="98"/>
        <v>2.575E-3</v>
      </c>
      <c r="K2569" s="1">
        <v>0.25750000000000001</v>
      </c>
      <c r="L2569" s="1">
        <v>2672989</v>
      </c>
      <c r="M2569" s="1">
        <v>553032996</v>
      </c>
      <c r="N2569" s="3">
        <v>216000000000</v>
      </c>
      <c r="O2569" s="3">
        <v>216000000000</v>
      </c>
    </row>
    <row r="2570" spans="1:15" x14ac:dyDescent="0.15">
      <c r="A2570" s="2">
        <v>41008</v>
      </c>
      <c r="B2570" s="1">
        <v>209.26</v>
      </c>
      <c r="C2570" s="1">
        <v>209.92</v>
      </c>
      <c r="D2570" s="1">
        <v>205.6</v>
      </c>
      <c r="E2570" s="1">
        <v>207.55</v>
      </c>
      <c r="F2570" s="1">
        <v>207.97</v>
      </c>
      <c r="G2570" s="1">
        <v>1.29</v>
      </c>
      <c r="H2570" s="4">
        <f t="shared" si="99"/>
        <v>6.2029999999999993E-3</v>
      </c>
      <c r="I2570" s="1">
        <v>0.62029999999999996</v>
      </c>
      <c r="J2570" s="4">
        <f t="shared" si="98"/>
        <v>1.3940000000000001E-3</v>
      </c>
      <c r="K2570" s="1">
        <v>0.1394</v>
      </c>
      <c r="L2570" s="1">
        <v>1447453</v>
      </c>
      <c r="M2570" s="1">
        <v>300301660</v>
      </c>
      <c r="N2570" s="3">
        <v>217000000000</v>
      </c>
      <c r="O2570" s="3">
        <v>217000000000</v>
      </c>
    </row>
    <row r="2571" spans="1:15" x14ac:dyDescent="0.15">
      <c r="A2571" s="2">
        <v>41009</v>
      </c>
      <c r="B2571" s="1">
        <v>208.11</v>
      </c>
      <c r="C2571" s="1">
        <v>209.78</v>
      </c>
      <c r="D2571" s="1">
        <v>205.11</v>
      </c>
      <c r="E2571" s="1">
        <v>209.28</v>
      </c>
      <c r="F2571" s="1">
        <v>209.26</v>
      </c>
      <c r="G2571" s="1">
        <v>-1.1499999999999999</v>
      </c>
      <c r="H2571" s="4">
        <f t="shared" si="99"/>
        <v>-5.496E-3</v>
      </c>
      <c r="I2571" s="1">
        <v>-0.54959999999999998</v>
      </c>
      <c r="J2571" s="4">
        <f t="shared" si="98"/>
        <v>1.603E-3</v>
      </c>
      <c r="K2571" s="1">
        <v>0.1603</v>
      </c>
      <c r="L2571" s="1">
        <v>1664063</v>
      </c>
      <c r="M2571" s="1">
        <v>344431373</v>
      </c>
      <c r="N2571" s="3">
        <v>216000000000</v>
      </c>
      <c r="O2571" s="3">
        <v>216000000000</v>
      </c>
    </row>
    <row r="2572" spans="1:15" x14ac:dyDescent="0.15">
      <c r="A2572" s="2">
        <v>41010</v>
      </c>
      <c r="B2572" s="1">
        <v>208.85</v>
      </c>
      <c r="C2572" s="1">
        <v>211.5</v>
      </c>
      <c r="D2572" s="1">
        <v>203.51</v>
      </c>
      <c r="E2572" s="1">
        <v>205</v>
      </c>
      <c r="F2572" s="1">
        <v>208.11</v>
      </c>
      <c r="G2572" s="1">
        <v>0.74</v>
      </c>
      <c r="H2572" s="4">
        <f t="shared" si="99"/>
        <v>3.5560000000000001E-3</v>
      </c>
      <c r="I2572" s="1">
        <v>0.35560000000000003</v>
      </c>
      <c r="J2572" s="4">
        <f t="shared" si="98"/>
        <v>3.0299999999999997E-3</v>
      </c>
      <c r="K2572" s="1">
        <v>0.30299999999999999</v>
      </c>
      <c r="L2572" s="1">
        <v>3146072</v>
      </c>
      <c r="M2572" s="1">
        <v>655577444</v>
      </c>
      <c r="N2572" s="3">
        <v>217000000000</v>
      </c>
      <c r="O2572" s="3">
        <v>217000000000</v>
      </c>
    </row>
    <row r="2573" spans="1:15" x14ac:dyDescent="0.15">
      <c r="A2573" s="2">
        <v>41011</v>
      </c>
      <c r="B2573" s="1">
        <v>212.42</v>
      </c>
      <c r="C2573" s="1">
        <v>212.52</v>
      </c>
      <c r="D2573" s="1">
        <v>206.68</v>
      </c>
      <c r="E2573" s="1">
        <v>208.85</v>
      </c>
      <c r="F2573" s="1">
        <v>208.85</v>
      </c>
      <c r="G2573" s="1">
        <v>3.57</v>
      </c>
      <c r="H2573" s="4">
        <f t="shared" si="99"/>
        <v>1.7094000000000002E-2</v>
      </c>
      <c r="I2573" s="1">
        <v>1.7094</v>
      </c>
      <c r="J2573" s="4">
        <f t="shared" si="98"/>
        <v>2.738E-3</v>
      </c>
      <c r="K2573" s="1">
        <v>0.27379999999999999</v>
      </c>
      <c r="L2573" s="1">
        <v>2842297</v>
      </c>
      <c r="M2573" s="1">
        <v>597232641</v>
      </c>
      <c r="N2573" s="3">
        <v>221000000000</v>
      </c>
      <c r="O2573" s="3">
        <v>221000000000</v>
      </c>
    </row>
    <row r="2574" spans="1:15" x14ac:dyDescent="0.15">
      <c r="A2574" s="2">
        <v>41012</v>
      </c>
      <c r="B2574" s="1">
        <v>213.03</v>
      </c>
      <c r="C2574" s="1">
        <v>214.05</v>
      </c>
      <c r="D2574" s="1">
        <v>211.4</v>
      </c>
      <c r="E2574" s="1">
        <v>212.5</v>
      </c>
      <c r="F2574" s="1">
        <v>212.42</v>
      </c>
      <c r="G2574" s="1">
        <v>0.61</v>
      </c>
      <c r="H2574" s="4">
        <f t="shared" si="99"/>
        <v>2.872E-3</v>
      </c>
      <c r="I2574" s="1">
        <v>0.28720000000000001</v>
      </c>
      <c r="J2574" s="4">
        <f t="shared" si="98"/>
        <v>1.977E-3</v>
      </c>
      <c r="K2574" s="1">
        <v>0.19769999999999999</v>
      </c>
      <c r="L2574" s="1">
        <v>2052730</v>
      </c>
      <c r="M2574" s="1">
        <v>436617432</v>
      </c>
      <c r="N2574" s="3">
        <v>221000000000</v>
      </c>
      <c r="O2574" s="3">
        <v>221000000000</v>
      </c>
    </row>
    <row r="2575" spans="1:15" x14ac:dyDescent="0.15">
      <c r="A2575" s="2">
        <v>41015</v>
      </c>
      <c r="B2575" s="1">
        <v>212.83</v>
      </c>
      <c r="C2575" s="1">
        <v>215.4</v>
      </c>
      <c r="D2575" s="1">
        <v>211.59</v>
      </c>
      <c r="E2575" s="1">
        <v>212.5</v>
      </c>
      <c r="F2575" s="1">
        <v>213.03</v>
      </c>
      <c r="G2575" s="1">
        <v>-0.2</v>
      </c>
      <c r="H2575" s="4">
        <f t="shared" si="99"/>
        <v>-9.3899999999999995E-4</v>
      </c>
      <c r="I2575" s="1">
        <v>-9.3899999999999997E-2</v>
      </c>
      <c r="J2575" s="4">
        <f t="shared" si="98"/>
        <v>2.0119999999999999E-3</v>
      </c>
      <c r="K2575" s="1">
        <v>0.20119999999999999</v>
      </c>
      <c r="L2575" s="1">
        <v>2089329</v>
      </c>
      <c r="M2575" s="1">
        <v>447725423</v>
      </c>
      <c r="N2575" s="3">
        <v>221000000000</v>
      </c>
      <c r="O2575" s="3">
        <v>221000000000</v>
      </c>
    </row>
    <row r="2576" spans="1:15" x14ac:dyDescent="0.15">
      <c r="A2576" s="2">
        <v>41016</v>
      </c>
      <c r="B2576" s="1">
        <v>210.18</v>
      </c>
      <c r="C2576" s="1">
        <v>213.01</v>
      </c>
      <c r="D2576" s="1">
        <v>210</v>
      </c>
      <c r="E2576" s="1">
        <v>212.84</v>
      </c>
      <c r="F2576" s="1">
        <v>212.83</v>
      </c>
      <c r="G2576" s="1">
        <v>-2.65</v>
      </c>
      <c r="H2576" s="4">
        <f t="shared" si="99"/>
        <v>-1.2451E-2</v>
      </c>
      <c r="I2576" s="1">
        <v>-1.2451000000000001</v>
      </c>
      <c r="J2576" s="4">
        <f t="shared" si="98"/>
        <v>1.722E-3</v>
      </c>
      <c r="K2576" s="1">
        <v>0.17219999999999999</v>
      </c>
      <c r="L2576" s="1">
        <v>1787226</v>
      </c>
      <c r="M2576" s="1">
        <v>377050666</v>
      </c>
      <c r="N2576" s="3">
        <v>218000000000</v>
      </c>
      <c r="O2576" s="3">
        <v>218000000000</v>
      </c>
    </row>
    <row r="2577" spans="1:15" x14ac:dyDescent="0.15">
      <c r="A2577" s="2">
        <v>41017</v>
      </c>
      <c r="B2577" s="1">
        <v>213.86</v>
      </c>
      <c r="C2577" s="1">
        <v>214.8</v>
      </c>
      <c r="D2577" s="1">
        <v>210</v>
      </c>
      <c r="E2577" s="1">
        <v>210.41</v>
      </c>
      <c r="F2577" s="1">
        <v>210.18</v>
      </c>
      <c r="G2577" s="1">
        <v>3.68</v>
      </c>
      <c r="H2577" s="4">
        <f t="shared" si="99"/>
        <v>1.7509E-2</v>
      </c>
      <c r="I2577" s="1">
        <v>1.7508999999999999</v>
      </c>
      <c r="J2577" s="4">
        <f t="shared" si="98"/>
        <v>2.1979999999999999E-3</v>
      </c>
      <c r="K2577" s="1">
        <v>0.2198</v>
      </c>
      <c r="L2577" s="1">
        <v>2281545</v>
      </c>
      <c r="M2577" s="1">
        <v>485407318</v>
      </c>
      <c r="N2577" s="3">
        <v>222000000000</v>
      </c>
      <c r="O2577" s="3">
        <v>222000000000</v>
      </c>
    </row>
    <row r="2578" spans="1:15" x14ac:dyDescent="0.15">
      <c r="A2578" s="2">
        <v>41018</v>
      </c>
      <c r="B2578" s="1">
        <v>209.48</v>
      </c>
      <c r="C2578" s="1">
        <v>214.37</v>
      </c>
      <c r="D2578" s="1">
        <v>207.81</v>
      </c>
      <c r="E2578" s="1">
        <v>213.78</v>
      </c>
      <c r="F2578" s="1">
        <v>213.86</v>
      </c>
      <c r="G2578" s="1">
        <v>-4.38</v>
      </c>
      <c r="H2578" s="4">
        <f t="shared" si="99"/>
        <v>-2.0480999999999999E-2</v>
      </c>
      <c r="I2578" s="1">
        <v>-2.0480999999999998</v>
      </c>
      <c r="J2578" s="4">
        <f t="shared" si="98"/>
        <v>2.1020000000000001E-3</v>
      </c>
      <c r="K2578" s="1">
        <v>0.2102</v>
      </c>
      <c r="L2578" s="1">
        <v>2182370</v>
      </c>
      <c r="M2578" s="1">
        <v>459867207</v>
      </c>
      <c r="N2578" s="3">
        <v>217000000000</v>
      </c>
      <c r="O2578" s="3">
        <v>217000000000</v>
      </c>
    </row>
    <row r="2579" spans="1:15" x14ac:dyDescent="0.15">
      <c r="A2579" s="2">
        <v>41019</v>
      </c>
      <c r="B2579" s="1">
        <v>212.5</v>
      </c>
      <c r="C2579" s="1">
        <v>213.35</v>
      </c>
      <c r="D2579" s="1">
        <v>208.3</v>
      </c>
      <c r="E2579" s="1">
        <v>208.3</v>
      </c>
      <c r="F2579" s="1">
        <v>209.48</v>
      </c>
      <c r="G2579" s="1">
        <v>3.02</v>
      </c>
      <c r="H2579" s="4">
        <f t="shared" si="99"/>
        <v>1.4416999999999999E-2</v>
      </c>
      <c r="I2579" s="1">
        <v>1.4417</v>
      </c>
      <c r="J2579" s="4">
        <f t="shared" si="98"/>
        <v>1.6420000000000002E-3</v>
      </c>
      <c r="K2579" s="1">
        <v>0.16420000000000001</v>
      </c>
      <c r="L2579" s="1">
        <v>1704631</v>
      </c>
      <c r="M2579" s="1">
        <v>360265741</v>
      </c>
      <c r="N2579" s="3">
        <v>221000000000</v>
      </c>
      <c r="O2579" s="3">
        <v>221000000000</v>
      </c>
    </row>
    <row r="2580" spans="1:15" x14ac:dyDescent="0.15">
      <c r="A2580" s="2">
        <v>41022</v>
      </c>
      <c r="B2580" s="1">
        <v>211.84</v>
      </c>
      <c r="C2580" s="1">
        <v>214.27</v>
      </c>
      <c r="D2580" s="1">
        <v>209.86</v>
      </c>
      <c r="E2580" s="1">
        <v>211.72</v>
      </c>
      <c r="F2580" s="1">
        <v>212.5</v>
      </c>
      <c r="G2580" s="1">
        <v>-0.66</v>
      </c>
      <c r="H2580" s="4">
        <f t="shared" si="99"/>
        <v>-3.1059999999999998E-3</v>
      </c>
      <c r="I2580" s="1">
        <v>-0.31059999999999999</v>
      </c>
      <c r="J2580" s="4">
        <f t="shared" si="98"/>
        <v>1.2790000000000002E-3</v>
      </c>
      <c r="K2580" s="1">
        <v>0.12790000000000001</v>
      </c>
      <c r="L2580" s="1">
        <v>1328165</v>
      </c>
      <c r="M2580" s="1">
        <v>281175038</v>
      </c>
      <c r="N2580" s="3">
        <v>220000000000</v>
      </c>
      <c r="O2580" s="3">
        <v>220000000000</v>
      </c>
    </row>
    <row r="2581" spans="1:15" x14ac:dyDescent="0.15">
      <c r="A2581" s="2">
        <v>41023</v>
      </c>
      <c r="B2581" s="1">
        <v>211.52</v>
      </c>
      <c r="C2581" s="1">
        <v>213.01</v>
      </c>
      <c r="D2581" s="1">
        <v>209.94</v>
      </c>
      <c r="E2581" s="1">
        <v>212.19</v>
      </c>
      <c r="F2581" s="1">
        <v>211.84</v>
      </c>
      <c r="G2581" s="1">
        <v>-0.32</v>
      </c>
      <c r="H2581" s="4">
        <f t="shared" si="99"/>
        <v>-1.5110000000000002E-3</v>
      </c>
      <c r="I2581" s="1">
        <v>-0.15110000000000001</v>
      </c>
      <c r="J2581" s="4">
        <f t="shared" si="98"/>
        <v>2.098E-3</v>
      </c>
      <c r="K2581" s="1">
        <v>0.20979999999999999</v>
      </c>
      <c r="L2581" s="1">
        <v>2178206</v>
      </c>
      <c r="M2581" s="1">
        <v>459834811</v>
      </c>
      <c r="N2581" s="3">
        <v>220000000000</v>
      </c>
      <c r="O2581" s="3">
        <v>220000000000</v>
      </c>
    </row>
    <row r="2582" spans="1:15" x14ac:dyDescent="0.15">
      <c r="A2582" s="2">
        <v>41024</v>
      </c>
      <c r="B2582" s="1">
        <v>212.92</v>
      </c>
      <c r="C2582" s="1">
        <v>213.26</v>
      </c>
      <c r="D2582" s="1">
        <v>210</v>
      </c>
      <c r="E2582" s="1">
        <v>212.45</v>
      </c>
      <c r="F2582" s="1">
        <v>211.52</v>
      </c>
      <c r="G2582" s="1">
        <v>1.4</v>
      </c>
      <c r="H2582" s="4">
        <f t="shared" si="99"/>
        <v>6.6190000000000008E-3</v>
      </c>
      <c r="I2582" s="1">
        <v>0.66190000000000004</v>
      </c>
      <c r="J2582" s="4">
        <f t="shared" si="98"/>
        <v>1.4960000000000002E-3</v>
      </c>
      <c r="K2582" s="1">
        <v>0.14960000000000001</v>
      </c>
      <c r="L2582" s="1">
        <v>1552942</v>
      </c>
      <c r="M2582" s="1">
        <v>329552763</v>
      </c>
      <c r="N2582" s="3">
        <v>221000000000</v>
      </c>
      <c r="O2582" s="3">
        <v>221000000000</v>
      </c>
    </row>
    <row r="2583" spans="1:15" x14ac:dyDescent="0.15">
      <c r="A2583" s="2">
        <v>41025</v>
      </c>
      <c r="B2583" s="1">
        <v>216.69</v>
      </c>
      <c r="C2583" s="1">
        <v>217</v>
      </c>
      <c r="D2583" s="1">
        <v>213.5</v>
      </c>
      <c r="E2583" s="1">
        <v>214.25</v>
      </c>
      <c r="F2583" s="1">
        <v>212.92</v>
      </c>
      <c r="G2583" s="1">
        <v>3.77</v>
      </c>
      <c r="H2583" s="4">
        <f t="shared" si="99"/>
        <v>1.7706E-2</v>
      </c>
      <c r="I2583" s="1">
        <v>1.7706</v>
      </c>
      <c r="J2583" s="4">
        <f t="shared" si="98"/>
        <v>3.3729999999999997E-3</v>
      </c>
      <c r="K2583" s="1">
        <v>0.33729999999999999</v>
      </c>
      <c r="L2583" s="1">
        <v>3501976</v>
      </c>
      <c r="M2583" s="1">
        <v>753334296</v>
      </c>
      <c r="N2583" s="3">
        <v>225000000000</v>
      </c>
      <c r="O2583" s="3">
        <v>225000000000</v>
      </c>
    </row>
    <row r="2584" spans="1:15" x14ac:dyDescent="0.15">
      <c r="A2584" s="2">
        <v>41026</v>
      </c>
      <c r="B2584" s="1">
        <v>224.56</v>
      </c>
      <c r="C2584" s="1">
        <v>225.48</v>
      </c>
      <c r="D2584" s="1">
        <v>216.69</v>
      </c>
      <c r="E2584" s="1">
        <v>216.69</v>
      </c>
      <c r="F2584" s="1">
        <v>216.69</v>
      </c>
      <c r="G2584" s="1">
        <v>7.87</v>
      </c>
      <c r="H2584" s="4">
        <f t="shared" si="99"/>
        <v>3.6318999999999997E-2</v>
      </c>
      <c r="I2584" s="1">
        <v>3.6318999999999999</v>
      </c>
      <c r="J2584" s="4">
        <f t="shared" si="98"/>
        <v>4.1159999999999999E-3</v>
      </c>
      <c r="K2584" s="1">
        <v>0.41160000000000002</v>
      </c>
      <c r="L2584" s="1">
        <v>4272823</v>
      </c>
      <c r="M2584" s="1">
        <v>954712957</v>
      </c>
      <c r="N2584" s="3">
        <v>233000000000</v>
      </c>
      <c r="O2584" s="3">
        <v>233000000000</v>
      </c>
    </row>
    <row r="2585" spans="1:15" x14ac:dyDescent="0.15">
      <c r="A2585" s="2">
        <v>41031</v>
      </c>
      <c r="B2585" s="1">
        <v>225.98</v>
      </c>
      <c r="C2585" s="1">
        <v>226.57</v>
      </c>
      <c r="D2585" s="1">
        <v>222</v>
      </c>
      <c r="E2585" s="1">
        <v>226</v>
      </c>
      <c r="F2585" s="1">
        <v>224.56</v>
      </c>
      <c r="G2585" s="1">
        <v>1.42</v>
      </c>
      <c r="H2585" s="4">
        <f t="shared" si="99"/>
        <v>6.3229999999999996E-3</v>
      </c>
      <c r="I2585" s="1">
        <v>0.63229999999999997</v>
      </c>
      <c r="J2585" s="4">
        <f t="shared" si="98"/>
        <v>3.4039999999999999E-3</v>
      </c>
      <c r="K2585" s="1">
        <v>0.34039999999999998</v>
      </c>
      <c r="L2585" s="1">
        <v>3533975</v>
      </c>
      <c r="M2585" s="1">
        <v>793434507</v>
      </c>
      <c r="N2585" s="3">
        <v>235000000000</v>
      </c>
      <c r="O2585" s="3">
        <v>235000000000</v>
      </c>
    </row>
    <row r="2586" spans="1:15" x14ac:dyDescent="0.15">
      <c r="A2586" s="2">
        <v>41032</v>
      </c>
      <c r="B2586" s="1">
        <v>226.69</v>
      </c>
      <c r="C2586" s="1">
        <v>227.3</v>
      </c>
      <c r="D2586" s="1">
        <v>223.61</v>
      </c>
      <c r="E2586" s="1">
        <v>225.98</v>
      </c>
      <c r="F2586" s="1">
        <v>225.98</v>
      </c>
      <c r="G2586" s="1">
        <v>0.71</v>
      </c>
      <c r="H2586" s="4">
        <f t="shared" si="99"/>
        <v>3.1419999999999998E-3</v>
      </c>
      <c r="I2586" s="1">
        <v>0.31419999999999998</v>
      </c>
      <c r="J2586" s="4">
        <f t="shared" si="98"/>
        <v>2.4709999999999997E-3</v>
      </c>
      <c r="K2586" s="1">
        <v>0.24709999999999999</v>
      </c>
      <c r="L2586" s="1">
        <v>2565446</v>
      </c>
      <c r="M2586" s="1">
        <v>579082874</v>
      </c>
      <c r="N2586" s="3">
        <v>235000000000</v>
      </c>
      <c r="O2586" s="3">
        <v>235000000000</v>
      </c>
    </row>
    <row r="2587" spans="1:15" x14ac:dyDescent="0.15">
      <c r="A2587" s="2">
        <v>41033</v>
      </c>
      <c r="B2587" s="1">
        <v>234</v>
      </c>
      <c r="C2587" s="1">
        <v>234.88</v>
      </c>
      <c r="D2587" s="1">
        <v>226.5</v>
      </c>
      <c r="E2587" s="1">
        <v>226.5</v>
      </c>
      <c r="F2587" s="1">
        <v>226.69</v>
      </c>
      <c r="G2587" s="1">
        <v>7.31</v>
      </c>
      <c r="H2587" s="4">
        <f t="shared" si="99"/>
        <v>3.2246999999999998E-2</v>
      </c>
      <c r="I2587" s="1">
        <v>3.2246999999999999</v>
      </c>
      <c r="J2587" s="4">
        <f t="shared" si="98"/>
        <v>3.0709999999999999E-3</v>
      </c>
      <c r="K2587" s="1">
        <v>0.30709999999999998</v>
      </c>
      <c r="L2587" s="1">
        <v>3187943</v>
      </c>
      <c r="M2587" s="1">
        <v>734789680</v>
      </c>
      <c r="N2587" s="3">
        <v>243000000000</v>
      </c>
      <c r="O2587" s="3">
        <v>243000000000</v>
      </c>
    </row>
    <row r="2588" spans="1:15" x14ac:dyDescent="0.15">
      <c r="A2588" s="2">
        <v>41036</v>
      </c>
      <c r="B2588" s="1">
        <v>234.51</v>
      </c>
      <c r="C2588" s="1">
        <v>237.76</v>
      </c>
      <c r="D2588" s="1">
        <v>233.28</v>
      </c>
      <c r="E2588" s="1">
        <v>234.8</v>
      </c>
      <c r="F2588" s="1">
        <v>234</v>
      </c>
      <c r="G2588" s="1">
        <v>0.51</v>
      </c>
      <c r="H2588" s="4">
        <f t="shared" si="99"/>
        <v>2.1789999999999999E-3</v>
      </c>
      <c r="I2588" s="1">
        <v>0.21790000000000001</v>
      </c>
      <c r="J2588" s="4">
        <f t="shared" si="98"/>
        <v>3.2990000000000003E-3</v>
      </c>
      <c r="K2588" s="1">
        <v>0.32990000000000003</v>
      </c>
      <c r="L2588" s="1">
        <v>3424466</v>
      </c>
      <c r="M2588" s="1">
        <v>805751890</v>
      </c>
      <c r="N2588" s="3">
        <v>243000000000</v>
      </c>
      <c r="O2588" s="3">
        <v>243000000000</v>
      </c>
    </row>
    <row r="2589" spans="1:15" x14ac:dyDescent="0.15">
      <c r="A2589" s="2">
        <v>41037</v>
      </c>
      <c r="B2589" s="1">
        <v>234.11</v>
      </c>
      <c r="C2589" s="1">
        <v>234.85</v>
      </c>
      <c r="D2589" s="1">
        <v>229.38</v>
      </c>
      <c r="E2589" s="1">
        <v>234.45</v>
      </c>
      <c r="F2589" s="1">
        <v>234.51</v>
      </c>
      <c r="G2589" s="1">
        <v>-0.4</v>
      </c>
      <c r="H2589" s="4">
        <f t="shared" si="99"/>
        <v>-1.7060000000000001E-3</v>
      </c>
      <c r="I2589" s="1">
        <v>-0.1706</v>
      </c>
      <c r="J2589" s="4">
        <f t="shared" si="98"/>
        <v>3.532E-3</v>
      </c>
      <c r="K2589" s="1">
        <v>0.35320000000000001</v>
      </c>
      <c r="L2589" s="1">
        <v>3666491</v>
      </c>
      <c r="M2589" s="1">
        <v>851128752</v>
      </c>
      <c r="N2589" s="3">
        <v>243000000000</v>
      </c>
      <c r="O2589" s="3">
        <v>243000000000</v>
      </c>
    </row>
    <row r="2590" spans="1:15" x14ac:dyDescent="0.15">
      <c r="A2590" s="2">
        <v>41038</v>
      </c>
      <c r="B2590" s="1">
        <v>230.83</v>
      </c>
      <c r="C2590" s="1">
        <v>232.65</v>
      </c>
      <c r="D2590" s="1">
        <v>227.2</v>
      </c>
      <c r="E2590" s="1">
        <v>231.12</v>
      </c>
      <c r="F2590" s="1">
        <v>234.11</v>
      </c>
      <c r="G2590" s="1">
        <v>-3.28</v>
      </c>
      <c r="H2590" s="4">
        <f t="shared" si="99"/>
        <v>-1.4011000000000001E-2</v>
      </c>
      <c r="I2590" s="1">
        <v>-1.4011</v>
      </c>
      <c r="J2590" s="4">
        <f t="shared" si="98"/>
        <v>3.1700000000000001E-3</v>
      </c>
      <c r="K2590" s="1">
        <v>0.317</v>
      </c>
      <c r="L2590" s="1">
        <v>3290959</v>
      </c>
      <c r="M2590" s="1">
        <v>756259728</v>
      </c>
      <c r="N2590" s="3">
        <v>240000000000</v>
      </c>
      <c r="O2590" s="3">
        <v>240000000000</v>
      </c>
    </row>
    <row r="2591" spans="1:15" x14ac:dyDescent="0.15">
      <c r="A2591" s="2">
        <v>41039</v>
      </c>
      <c r="B2591" s="1">
        <v>227.7</v>
      </c>
      <c r="C2591" s="1">
        <v>231</v>
      </c>
      <c r="D2591" s="1">
        <v>226.95</v>
      </c>
      <c r="E2591" s="1">
        <v>231</v>
      </c>
      <c r="F2591" s="1">
        <v>230.83</v>
      </c>
      <c r="G2591" s="1">
        <v>-3.13</v>
      </c>
      <c r="H2591" s="4">
        <f t="shared" si="99"/>
        <v>-1.3560000000000001E-2</v>
      </c>
      <c r="I2591" s="1">
        <v>-1.3560000000000001</v>
      </c>
      <c r="J2591" s="4">
        <f t="shared" si="98"/>
        <v>2.9449999999999997E-3</v>
      </c>
      <c r="K2591" s="1">
        <v>0.29449999999999998</v>
      </c>
      <c r="L2591" s="1">
        <v>3057404</v>
      </c>
      <c r="M2591" s="1">
        <v>697959454</v>
      </c>
      <c r="N2591" s="3">
        <v>236000000000</v>
      </c>
      <c r="O2591" s="3">
        <v>236000000000</v>
      </c>
    </row>
    <row r="2592" spans="1:15" x14ac:dyDescent="0.15">
      <c r="A2592" s="2">
        <v>41040</v>
      </c>
      <c r="B2592" s="1">
        <v>227.69</v>
      </c>
      <c r="C2592" s="1">
        <v>228.5</v>
      </c>
      <c r="D2592" s="1">
        <v>225.9</v>
      </c>
      <c r="E2592" s="1">
        <v>228</v>
      </c>
      <c r="F2592" s="1">
        <v>227.7</v>
      </c>
      <c r="G2592" s="1">
        <v>-0.01</v>
      </c>
      <c r="H2592" s="4">
        <f t="shared" si="99"/>
        <v>-4.4000000000000006E-5</v>
      </c>
      <c r="I2592" s="1">
        <v>-4.4000000000000003E-3</v>
      </c>
      <c r="J2592" s="4">
        <f t="shared" si="98"/>
        <v>2.2409999999999999E-3</v>
      </c>
      <c r="K2592" s="1">
        <v>0.22409999999999999</v>
      </c>
      <c r="L2592" s="1">
        <v>2326071</v>
      </c>
      <c r="M2592" s="1">
        <v>528011697</v>
      </c>
      <c r="N2592" s="3">
        <v>236000000000</v>
      </c>
      <c r="O2592" s="3">
        <v>236000000000</v>
      </c>
    </row>
    <row r="2593" spans="1:15" x14ac:dyDescent="0.15">
      <c r="A2593" s="2">
        <v>41043</v>
      </c>
      <c r="B2593" s="1">
        <v>222.18</v>
      </c>
      <c r="C2593" s="1">
        <v>228</v>
      </c>
      <c r="D2593" s="1">
        <v>220.61</v>
      </c>
      <c r="E2593" s="1">
        <v>228</v>
      </c>
      <c r="F2593" s="1">
        <v>227.69</v>
      </c>
      <c r="G2593" s="1">
        <v>-5.51</v>
      </c>
      <c r="H2593" s="4">
        <f t="shared" si="99"/>
        <v>-2.4199999999999999E-2</v>
      </c>
      <c r="I2593" s="1">
        <v>-2.42</v>
      </c>
      <c r="J2593" s="4">
        <f t="shared" si="98"/>
        <v>3.7369999999999999E-3</v>
      </c>
      <c r="K2593" s="1">
        <v>0.37369999999999998</v>
      </c>
      <c r="L2593" s="1">
        <v>3879704</v>
      </c>
      <c r="M2593" s="1">
        <v>863502637</v>
      </c>
      <c r="N2593" s="3">
        <v>231000000000</v>
      </c>
      <c r="O2593" s="3">
        <v>231000000000</v>
      </c>
    </row>
    <row r="2594" spans="1:15" x14ac:dyDescent="0.15">
      <c r="A2594" s="2">
        <v>41044</v>
      </c>
      <c r="B2594" s="1">
        <v>223.11</v>
      </c>
      <c r="C2594" s="1">
        <v>223.66</v>
      </c>
      <c r="D2594" s="1">
        <v>220.1</v>
      </c>
      <c r="E2594" s="1">
        <v>221.1</v>
      </c>
      <c r="F2594" s="1">
        <v>222.18</v>
      </c>
      <c r="G2594" s="1">
        <v>0.93</v>
      </c>
      <c r="H2594" s="4">
        <f t="shared" si="99"/>
        <v>4.1860000000000005E-3</v>
      </c>
      <c r="I2594" s="1">
        <v>0.41860000000000003</v>
      </c>
      <c r="J2594" s="4">
        <f t="shared" si="98"/>
        <v>1.557E-3</v>
      </c>
      <c r="K2594" s="1">
        <v>0.15570000000000001</v>
      </c>
      <c r="L2594" s="1">
        <v>1616874</v>
      </c>
      <c r="M2594" s="1">
        <v>359784509</v>
      </c>
      <c r="N2594" s="3">
        <v>232000000000</v>
      </c>
      <c r="O2594" s="3">
        <v>232000000000</v>
      </c>
    </row>
    <row r="2595" spans="1:15" x14ac:dyDescent="0.15">
      <c r="A2595" s="2">
        <v>41045</v>
      </c>
      <c r="B2595" s="1">
        <v>220.02</v>
      </c>
      <c r="C2595" s="1">
        <v>223.4</v>
      </c>
      <c r="D2595" s="1">
        <v>218</v>
      </c>
      <c r="E2595" s="1">
        <v>222.95</v>
      </c>
      <c r="F2595" s="1">
        <v>223.11</v>
      </c>
      <c r="G2595" s="1">
        <v>-3.09</v>
      </c>
      <c r="H2595" s="4">
        <f t="shared" si="99"/>
        <v>-1.3849999999999999E-2</v>
      </c>
      <c r="I2595" s="1">
        <v>-1.385</v>
      </c>
      <c r="J2595" s="4">
        <f t="shared" si="98"/>
        <v>2.7100000000000002E-3</v>
      </c>
      <c r="K2595" s="1">
        <v>0.27100000000000002</v>
      </c>
      <c r="L2595" s="1">
        <v>2813954</v>
      </c>
      <c r="M2595" s="1">
        <v>619595453</v>
      </c>
      <c r="N2595" s="3">
        <v>228000000000</v>
      </c>
      <c r="O2595" s="3">
        <v>228000000000</v>
      </c>
    </row>
    <row r="2596" spans="1:15" x14ac:dyDescent="0.15">
      <c r="A2596" s="2">
        <v>41046</v>
      </c>
      <c r="B2596" s="1">
        <v>219.91</v>
      </c>
      <c r="C2596" s="1">
        <v>221.4</v>
      </c>
      <c r="D2596" s="1">
        <v>218.61</v>
      </c>
      <c r="E2596" s="1">
        <v>220.12</v>
      </c>
      <c r="F2596" s="1">
        <v>220.02</v>
      </c>
      <c r="G2596" s="1">
        <v>-0.11</v>
      </c>
      <c r="H2596" s="4">
        <f t="shared" si="99"/>
        <v>-5.0000000000000001E-4</v>
      </c>
      <c r="I2596" s="1">
        <v>-0.05</v>
      </c>
      <c r="J2596" s="4">
        <f t="shared" si="98"/>
        <v>3.2919999999999998E-3</v>
      </c>
      <c r="K2596" s="1">
        <v>0.32919999999999999</v>
      </c>
      <c r="L2596" s="1">
        <v>3417233</v>
      </c>
      <c r="M2596" s="1">
        <v>751957382</v>
      </c>
      <c r="N2596" s="3">
        <v>228000000000</v>
      </c>
      <c r="O2596" s="3">
        <v>228000000000</v>
      </c>
    </row>
    <row r="2597" spans="1:15" x14ac:dyDescent="0.15">
      <c r="A2597" s="2">
        <v>41047</v>
      </c>
      <c r="B2597" s="1">
        <v>217.92</v>
      </c>
      <c r="C2597" s="1">
        <v>219.97</v>
      </c>
      <c r="D2597" s="1">
        <v>215.9</v>
      </c>
      <c r="E2597" s="1">
        <v>218.67</v>
      </c>
      <c r="F2597" s="1">
        <v>219.91</v>
      </c>
      <c r="G2597" s="1">
        <v>-1.99</v>
      </c>
      <c r="H2597" s="4">
        <f t="shared" si="99"/>
        <v>-9.0489999999999998E-3</v>
      </c>
      <c r="I2597" s="1">
        <v>-0.90490000000000004</v>
      </c>
      <c r="J2597" s="4">
        <f t="shared" si="98"/>
        <v>2.5309999999999998E-3</v>
      </c>
      <c r="K2597" s="1">
        <v>0.25309999999999999</v>
      </c>
      <c r="L2597" s="1">
        <v>2627778</v>
      </c>
      <c r="M2597" s="1">
        <v>571816871</v>
      </c>
      <c r="N2597" s="3">
        <v>226000000000</v>
      </c>
      <c r="O2597" s="3">
        <v>226000000000</v>
      </c>
    </row>
    <row r="2598" spans="1:15" x14ac:dyDescent="0.15">
      <c r="A2598" s="2">
        <v>41050</v>
      </c>
      <c r="B2598" s="1">
        <v>223.19</v>
      </c>
      <c r="C2598" s="1">
        <v>224.52</v>
      </c>
      <c r="D2598" s="1">
        <v>217.58</v>
      </c>
      <c r="E2598" s="1">
        <v>217.58</v>
      </c>
      <c r="F2598" s="1">
        <v>217.92</v>
      </c>
      <c r="G2598" s="1">
        <v>5.27</v>
      </c>
      <c r="H2598" s="4">
        <f t="shared" si="99"/>
        <v>2.4183E-2</v>
      </c>
      <c r="I2598" s="1">
        <v>2.4182999999999999</v>
      </c>
      <c r="J2598" s="4">
        <f t="shared" si="98"/>
        <v>2.7780000000000001E-3</v>
      </c>
      <c r="K2598" s="1">
        <v>0.27779999999999999</v>
      </c>
      <c r="L2598" s="1">
        <v>2884345</v>
      </c>
      <c r="M2598" s="1">
        <v>638767871</v>
      </c>
      <c r="N2598" s="3">
        <v>232000000000</v>
      </c>
      <c r="O2598" s="3">
        <v>232000000000</v>
      </c>
    </row>
    <row r="2599" spans="1:15" x14ac:dyDescent="0.15">
      <c r="A2599" s="2">
        <v>41051</v>
      </c>
      <c r="B2599" s="1">
        <v>229.28</v>
      </c>
      <c r="C2599" s="1">
        <v>231.5</v>
      </c>
      <c r="D2599" s="1">
        <v>225.01</v>
      </c>
      <c r="E2599" s="1">
        <v>225.01</v>
      </c>
      <c r="F2599" s="1">
        <v>223.19</v>
      </c>
      <c r="G2599" s="1">
        <v>6.09</v>
      </c>
      <c r="H2599" s="4">
        <f t="shared" si="99"/>
        <v>2.7286000000000001E-2</v>
      </c>
      <c r="I2599" s="1">
        <v>2.7286000000000001</v>
      </c>
      <c r="J2599" s="4">
        <f t="shared" si="98"/>
        <v>3.993E-3</v>
      </c>
      <c r="K2599" s="1">
        <v>0.39929999999999999</v>
      </c>
      <c r="L2599" s="1">
        <v>4145847</v>
      </c>
      <c r="M2599" s="1">
        <v>951034142</v>
      </c>
      <c r="N2599" s="3">
        <v>238000000000</v>
      </c>
      <c r="O2599" s="3">
        <v>238000000000</v>
      </c>
    </row>
    <row r="2600" spans="1:15" x14ac:dyDescent="0.15">
      <c r="A2600" s="2">
        <v>41052</v>
      </c>
      <c r="B2600" s="1">
        <v>230.47</v>
      </c>
      <c r="C2600" s="1">
        <v>232.1</v>
      </c>
      <c r="D2600" s="1">
        <v>228</v>
      </c>
      <c r="E2600" s="1">
        <v>229.25</v>
      </c>
      <c r="F2600" s="1">
        <v>229.28</v>
      </c>
      <c r="G2600" s="1">
        <v>1.19</v>
      </c>
      <c r="H2600" s="4">
        <f t="shared" si="99"/>
        <v>5.1900000000000002E-3</v>
      </c>
      <c r="I2600" s="1">
        <v>0.51900000000000002</v>
      </c>
      <c r="J2600" s="4">
        <f t="shared" si="98"/>
        <v>2.3809999999999999E-3</v>
      </c>
      <c r="K2600" s="1">
        <v>0.23810000000000001</v>
      </c>
      <c r="L2600" s="1">
        <v>2472263</v>
      </c>
      <c r="M2600" s="1">
        <v>570787761</v>
      </c>
      <c r="N2600" s="3">
        <v>239000000000</v>
      </c>
      <c r="O2600" s="3">
        <v>239000000000</v>
      </c>
    </row>
    <row r="2601" spans="1:15" x14ac:dyDescent="0.15">
      <c r="A2601" s="2">
        <v>41053</v>
      </c>
      <c r="B2601" s="1">
        <v>220.24</v>
      </c>
      <c r="C2601" s="1">
        <v>232.77</v>
      </c>
      <c r="D2601" s="1">
        <v>217.88</v>
      </c>
      <c r="E2601" s="1">
        <v>229.8</v>
      </c>
      <c r="F2601" s="1">
        <v>230.47</v>
      </c>
      <c r="G2601" s="1">
        <v>-10.23</v>
      </c>
      <c r="H2601" s="4">
        <f t="shared" si="99"/>
        <v>-4.4387999999999997E-2</v>
      </c>
      <c r="I2601" s="1">
        <v>-4.4387999999999996</v>
      </c>
      <c r="J2601" s="4">
        <f t="shared" si="98"/>
        <v>5.1770000000000002E-3</v>
      </c>
      <c r="K2601" s="1">
        <v>0.51770000000000005</v>
      </c>
      <c r="L2601" s="1">
        <v>5374347</v>
      </c>
      <c r="M2601" s="1">
        <v>1201209541</v>
      </c>
      <c r="N2601" s="3">
        <v>229000000000</v>
      </c>
      <c r="O2601" s="3">
        <v>229000000000</v>
      </c>
    </row>
    <row r="2602" spans="1:15" x14ac:dyDescent="0.15">
      <c r="A2602" s="2">
        <v>41054</v>
      </c>
      <c r="B2602" s="1">
        <v>218.58</v>
      </c>
      <c r="C2602" s="1">
        <v>220.87</v>
      </c>
      <c r="D2602" s="1">
        <v>216</v>
      </c>
      <c r="E2602" s="1">
        <v>220.24</v>
      </c>
      <c r="F2602" s="1">
        <v>220.24</v>
      </c>
      <c r="G2602" s="1">
        <v>-1.66</v>
      </c>
      <c r="H2602" s="4">
        <f t="shared" si="99"/>
        <v>-7.5370000000000003E-3</v>
      </c>
      <c r="I2602" s="1">
        <v>-0.75370000000000004</v>
      </c>
      <c r="J2602" s="4">
        <f t="shared" si="98"/>
        <v>2.9449999999999997E-3</v>
      </c>
      <c r="K2602" s="1">
        <v>0.29449999999999998</v>
      </c>
      <c r="L2602" s="1">
        <v>3056929</v>
      </c>
      <c r="M2602" s="1">
        <v>667952251</v>
      </c>
      <c r="N2602" s="3">
        <v>227000000000</v>
      </c>
      <c r="O2602" s="3">
        <v>227000000000</v>
      </c>
    </row>
    <row r="2603" spans="1:15" x14ac:dyDescent="0.15">
      <c r="A2603" s="2">
        <v>41057</v>
      </c>
      <c r="B2603" s="1">
        <v>225.49</v>
      </c>
      <c r="C2603" s="1">
        <v>225.9</v>
      </c>
      <c r="D2603" s="1">
        <v>217.81</v>
      </c>
      <c r="E2603" s="1">
        <v>218.01</v>
      </c>
      <c r="F2603" s="1">
        <v>218.58</v>
      </c>
      <c r="G2603" s="1">
        <v>6.91</v>
      </c>
      <c r="H2603" s="4">
        <f t="shared" si="99"/>
        <v>3.1613000000000002E-2</v>
      </c>
      <c r="I2603" s="1">
        <v>3.1613000000000002</v>
      </c>
      <c r="J2603" s="4">
        <f t="shared" ref="J2603:J2666" si="100">K2603/100</f>
        <v>2.6810000000000002E-3</v>
      </c>
      <c r="K2603" s="1">
        <v>0.2681</v>
      </c>
      <c r="L2603" s="1">
        <v>2783372</v>
      </c>
      <c r="M2603" s="1">
        <v>618961099</v>
      </c>
      <c r="N2603" s="3">
        <v>234000000000</v>
      </c>
      <c r="O2603" s="3">
        <v>234000000000</v>
      </c>
    </row>
    <row r="2604" spans="1:15" x14ac:dyDescent="0.15">
      <c r="A2604" s="2">
        <v>41058</v>
      </c>
      <c r="B2604" s="1" t="s">
        <v>14</v>
      </c>
      <c r="C2604" s="1" t="s">
        <v>14</v>
      </c>
      <c r="D2604" s="1" t="s">
        <v>14</v>
      </c>
      <c r="E2604" s="1" t="s">
        <v>14</v>
      </c>
      <c r="F2604" s="1" t="s">
        <v>14</v>
      </c>
      <c r="G2604" s="1" t="s">
        <v>14</v>
      </c>
      <c r="H2604" s="1" t="s">
        <v>14</v>
      </c>
      <c r="I2604" s="1" t="s">
        <v>14</v>
      </c>
      <c r="J2604" s="4" t="e">
        <f t="shared" si="100"/>
        <v>#VALUE!</v>
      </c>
      <c r="K2604" s="1" t="s">
        <v>14</v>
      </c>
      <c r="L2604" s="1" t="s">
        <v>14</v>
      </c>
      <c r="M2604" s="1" t="s">
        <v>14</v>
      </c>
      <c r="N2604" s="3">
        <v>234000000000</v>
      </c>
      <c r="O2604" s="3">
        <v>234000000000</v>
      </c>
    </row>
    <row r="2605" spans="1:15" x14ac:dyDescent="0.15">
      <c r="A2605" s="2">
        <v>41059</v>
      </c>
      <c r="B2605" s="1">
        <v>228.66</v>
      </c>
      <c r="C2605" s="1">
        <v>229.98</v>
      </c>
      <c r="D2605" s="1">
        <v>227</v>
      </c>
      <c r="E2605" s="1">
        <v>227.51</v>
      </c>
      <c r="F2605" s="1">
        <v>225.49</v>
      </c>
      <c r="G2605" s="1">
        <v>3.17</v>
      </c>
      <c r="H2605" s="4">
        <f t="shared" ref="H2605:H2636" si="101">I2605/100</f>
        <v>1.4057999999999999E-2</v>
      </c>
      <c r="I2605" s="1">
        <v>1.4057999999999999</v>
      </c>
      <c r="J2605" s="4">
        <f t="shared" si="100"/>
        <v>2.4759999999999999E-3</v>
      </c>
      <c r="K2605" s="1">
        <v>0.24759999999999999</v>
      </c>
      <c r="L2605" s="1">
        <v>2570070</v>
      </c>
      <c r="M2605" s="1">
        <v>587866122</v>
      </c>
      <c r="N2605" s="3">
        <v>237000000000</v>
      </c>
      <c r="O2605" s="3">
        <v>237000000000</v>
      </c>
    </row>
    <row r="2606" spans="1:15" x14ac:dyDescent="0.15">
      <c r="A2606" s="2">
        <v>41060</v>
      </c>
      <c r="B2606" s="1">
        <v>236.68</v>
      </c>
      <c r="C2606" s="1">
        <v>237.8</v>
      </c>
      <c r="D2606" s="1">
        <v>228</v>
      </c>
      <c r="E2606" s="1">
        <v>228.2</v>
      </c>
      <c r="F2606" s="1">
        <v>228.66</v>
      </c>
      <c r="G2606" s="1">
        <v>8.02</v>
      </c>
      <c r="H2606" s="4">
        <f t="shared" si="101"/>
        <v>3.5074000000000001E-2</v>
      </c>
      <c r="I2606" s="1">
        <v>3.5074000000000001</v>
      </c>
      <c r="J2606" s="4">
        <f t="shared" si="100"/>
        <v>3.5989999999999998E-3</v>
      </c>
      <c r="K2606" s="1">
        <v>0.3599</v>
      </c>
      <c r="L2606" s="1">
        <v>3736705</v>
      </c>
      <c r="M2606" s="1">
        <v>877484818</v>
      </c>
      <c r="N2606" s="3">
        <v>246000000000</v>
      </c>
      <c r="O2606" s="3">
        <v>246000000000</v>
      </c>
    </row>
    <row r="2607" spans="1:15" x14ac:dyDescent="0.15">
      <c r="A2607" s="2">
        <v>41061</v>
      </c>
      <c r="B2607" s="1">
        <v>240.37</v>
      </c>
      <c r="C2607" s="1">
        <v>243</v>
      </c>
      <c r="D2607" s="1">
        <v>236.71</v>
      </c>
      <c r="E2607" s="1">
        <v>238</v>
      </c>
      <c r="F2607" s="1">
        <v>236.68</v>
      </c>
      <c r="G2607" s="1">
        <v>3.69</v>
      </c>
      <c r="H2607" s="4">
        <f t="shared" si="101"/>
        <v>1.5590999999999999E-2</v>
      </c>
      <c r="I2607" s="1">
        <v>1.5590999999999999</v>
      </c>
      <c r="J2607" s="4">
        <f t="shared" si="100"/>
        <v>3.7090000000000001E-3</v>
      </c>
      <c r="K2607" s="1">
        <v>0.37090000000000001</v>
      </c>
      <c r="L2607" s="1">
        <v>3850434</v>
      </c>
      <c r="M2607" s="1">
        <v>923904347</v>
      </c>
      <c r="N2607" s="3">
        <v>250000000000</v>
      </c>
      <c r="O2607" s="3">
        <v>250000000000</v>
      </c>
    </row>
    <row r="2608" spans="1:15" x14ac:dyDescent="0.15">
      <c r="A2608" s="2">
        <v>41064</v>
      </c>
      <c r="B2608" s="1">
        <v>236.53</v>
      </c>
      <c r="C2608" s="1">
        <v>242.99</v>
      </c>
      <c r="D2608" s="1">
        <v>236.47</v>
      </c>
      <c r="E2608" s="1">
        <v>238</v>
      </c>
      <c r="F2608" s="1">
        <v>240.37</v>
      </c>
      <c r="G2608" s="1">
        <v>-3.84</v>
      </c>
      <c r="H2608" s="4">
        <f t="shared" si="101"/>
        <v>-1.5975E-2</v>
      </c>
      <c r="I2608" s="1">
        <v>-1.5974999999999999</v>
      </c>
      <c r="J2608" s="4">
        <f t="shared" si="100"/>
        <v>2.343E-3</v>
      </c>
      <c r="K2608" s="1">
        <v>0.23430000000000001</v>
      </c>
      <c r="L2608" s="1">
        <v>2432761</v>
      </c>
      <c r="M2608" s="1">
        <v>581257511</v>
      </c>
      <c r="N2608" s="3">
        <v>246000000000</v>
      </c>
      <c r="O2608" s="3">
        <v>246000000000</v>
      </c>
    </row>
    <row r="2609" spans="1:15" x14ac:dyDescent="0.15">
      <c r="A2609" s="2">
        <v>41065</v>
      </c>
      <c r="B2609" s="1">
        <v>240.8</v>
      </c>
      <c r="C2609" s="1">
        <v>241.8</v>
      </c>
      <c r="D2609" s="1">
        <v>237.21</v>
      </c>
      <c r="E2609" s="1">
        <v>237.48</v>
      </c>
      <c r="F2609" s="1">
        <v>236.53</v>
      </c>
      <c r="G2609" s="1">
        <v>4.2699999999999996</v>
      </c>
      <c r="H2609" s="4">
        <f t="shared" si="101"/>
        <v>1.8053E-2</v>
      </c>
      <c r="I2609" s="1">
        <v>1.8052999999999999</v>
      </c>
      <c r="J2609" s="4">
        <f t="shared" si="100"/>
        <v>2.366E-3</v>
      </c>
      <c r="K2609" s="1">
        <v>0.2366</v>
      </c>
      <c r="L2609" s="1">
        <v>2456131</v>
      </c>
      <c r="M2609" s="1">
        <v>588242228</v>
      </c>
      <c r="N2609" s="3">
        <v>250000000000</v>
      </c>
      <c r="O2609" s="3">
        <v>250000000000</v>
      </c>
    </row>
    <row r="2610" spans="1:15" x14ac:dyDescent="0.15">
      <c r="A2610" s="2">
        <v>41066</v>
      </c>
      <c r="B2610" s="1">
        <v>236.58</v>
      </c>
      <c r="C2610" s="1">
        <v>242</v>
      </c>
      <c r="D2610" s="1">
        <v>236.41</v>
      </c>
      <c r="E2610" s="1">
        <v>241</v>
      </c>
      <c r="F2610" s="1">
        <v>240.8</v>
      </c>
      <c r="G2610" s="1">
        <v>-4.22</v>
      </c>
      <c r="H2610" s="4">
        <f t="shared" si="101"/>
        <v>-1.7524999999999999E-2</v>
      </c>
      <c r="I2610" s="1">
        <v>-1.7524999999999999</v>
      </c>
      <c r="J2610" s="4">
        <f t="shared" si="100"/>
        <v>1.804E-3</v>
      </c>
      <c r="K2610" s="1">
        <v>0.1804</v>
      </c>
      <c r="L2610" s="1">
        <v>1872894</v>
      </c>
      <c r="M2610" s="1">
        <v>445576921</v>
      </c>
      <c r="N2610" s="3">
        <v>246000000000</v>
      </c>
      <c r="O2610" s="3">
        <v>246000000000</v>
      </c>
    </row>
    <row r="2611" spans="1:15" x14ac:dyDescent="0.15">
      <c r="A2611" s="2">
        <v>41067</v>
      </c>
      <c r="B2611" s="1">
        <v>237.98</v>
      </c>
      <c r="C2611" s="1">
        <v>240.66</v>
      </c>
      <c r="D2611" s="1">
        <v>236.8</v>
      </c>
      <c r="E2611" s="1">
        <v>238.39</v>
      </c>
      <c r="F2611" s="1">
        <v>236.58</v>
      </c>
      <c r="G2611" s="1">
        <v>1.4</v>
      </c>
      <c r="H2611" s="4">
        <f t="shared" si="101"/>
        <v>5.9179999999999996E-3</v>
      </c>
      <c r="I2611" s="1">
        <v>0.59179999999999999</v>
      </c>
      <c r="J2611" s="4">
        <f t="shared" si="100"/>
        <v>1.895E-3</v>
      </c>
      <c r="K2611" s="1">
        <v>0.1895</v>
      </c>
      <c r="L2611" s="1">
        <v>1967730</v>
      </c>
      <c r="M2611" s="1">
        <v>470452059</v>
      </c>
      <c r="N2611" s="3">
        <v>247000000000</v>
      </c>
      <c r="O2611" s="3">
        <v>247000000000</v>
      </c>
    </row>
    <row r="2612" spans="1:15" x14ac:dyDescent="0.15">
      <c r="A2612" s="2">
        <v>41068</v>
      </c>
      <c r="B2612" s="1">
        <v>238.98</v>
      </c>
      <c r="C2612" s="1">
        <v>240.18</v>
      </c>
      <c r="D2612" s="1">
        <v>236</v>
      </c>
      <c r="E2612" s="1">
        <v>239</v>
      </c>
      <c r="F2612" s="1">
        <v>237.98</v>
      </c>
      <c r="G2612" s="1">
        <v>1</v>
      </c>
      <c r="H2612" s="4">
        <f t="shared" si="101"/>
        <v>4.202E-3</v>
      </c>
      <c r="I2612" s="1">
        <v>0.42020000000000002</v>
      </c>
      <c r="J2612" s="4">
        <f t="shared" si="100"/>
        <v>1.665E-3</v>
      </c>
      <c r="K2612" s="1">
        <v>0.16650000000000001</v>
      </c>
      <c r="L2612" s="1">
        <v>1728624</v>
      </c>
      <c r="M2612" s="1">
        <v>411908852</v>
      </c>
      <c r="N2612" s="3">
        <v>248000000000</v>
      </c>
      <c r="O2612" s="3">
        <v>248000000000</v>
      </c>
    </row>
    <row r="2613" spans="1:15" x14ac:dyDescent="0.15">
      <c r="A2613" s="2">
        <v>41071</v>
      </c>
      <c r="B2613" s="1">
        <v>235.55</v>
      </c>
      <c r="C2613" s="1">
        <v>240.23</v>
      </c>
      <c r="D2613" s="1">
        <v>233.4</v>
      </c>
      <c r="E2613" s="1">
        <v>238.9</v>
      </c>
      <c r="F2613" s="1">
        <v>238.98</v>
      </c>
      <c r="G2613" s="1">
        <v>-3.43</v>
      </c>
      <c r="H2613" s="4">
        <f t="shared" si="101"/>
        <v>-1.4352999999999999E-2</v>
      </c>
      <c r="I2613" s="1">
        <v>-1.4353</v>
      </c>
      <c r="J2613" s="4">
        <f t="shared" si="100"/>
        <v>3.1849999999999999E-3</v>
      </c>
      <c r="K2613" s="1">
        <v>0.31850000000000001</v>
      </c>
      <c r="L2613" s="1">
        <v>3306123</v>
      </c>
      <c r="M2613" s="1">
        <v>780468481</v>
      </c>
      <c r="N2613" s="3">
        <v>245000000000</v>
      </c>
      <c r="O2613" s="3">
        <v>245000000000</v>
      </c>
    </row>
    <row r="2614" spans="1:15" x14ac:dyDescent="0.15">
      <c r="A2614" s="2">
        <v>41072</v>
      </c>
      <c r="B2614" s="1">
        <v>233.85</v>
      </c>
      <c r="C2614" s="1">
        <v>236.49</v>
      </c>
      <c r="D2614" s="1">
        <v>232.13</v>
      </c>
      <c r="E2614" s="1">
        <v>234.21</v>
      </c>
      <c r="F2614" s="1">
        <v>235.55</v>
      </c>
      <c r="G2614" s="1">
        <v>-1.7</v>
      </c>
      <c r="H2614" s="4">
        <f t="shared" si="101"/>
        <v>-7.2170000000000003E-3</v>
      </c>
      <c r="I2614" s="1">
        <v>-0.72170000000000001</v>
      </c>
      <c r="J2614" s="4">
        <f t="shared" si="100"/>
        <v>1.5770000000000001E-3</v>
      </c>
      <c r="K2614" s="1">
        <v>0.15770000000000001</v>
      </c>
      <c r="L2614" s="1">
        <v>1637252</v>
      </c>
      <c r="M2614" s="1">
        <v>382922345</v>
      </c>
      <c r="N2614" s="3">
        <v>243000000000</v>
      </c>
      <c r="O2614" s="3">
        <v>243000000000</v>
      </c>
    </row>
    <row r="2615" spans="1:15" x14ac:dyDescent="0.15">
      <c r="A2615" s="2">
        <v>41073</v>
      </c>
      <c r="B2615" s="1">
        <v>238.99</v>
      </c>
      <c r="C2615" s="1">
        <v>239.18</v>
      </c>
      <c r="D2615" s="1">
        <v>233.1</v>
      </c>
      <c r="E2615" s="1">
        <v>234.5</v>
      </c>
      <c r="F2615" s="1">
        <v>233.85</v>
      </c>
      <c r="G2615" s="1">
        <v>5.14</v>
      </c>
      <c r="H2615" s="4">
        <f t="shared" si="101"/>
        <v>2.198E-2</v>
      </c>
      <c r="I2615" s="1">
        <v>2.198</v>
      </c>
      <c r="J2615" s="4">
        <f t="shared" si="100"/>
        <v>1.9710000000000001E-3</v>
      </c>
      <c r="K2615" s="1">
        <v>0.1971</v>
      </c>
      <c r="L2615" s="1">
        <v>2046347</v>
      </c>
      <c r="M2615" s="1">
        <v>485626133</v>
      </c>
      <c r="N2615" s="3">
        <v>248000000000</v>
      </c>
      <c r="O2615" s="3">
        <v>248000000000</v>
      </c>
    </row>
    <row r="2616" spans="1:15" x14ac:dyDescent="0.15">
      <c r="A2616" s="2">
        <v>41074</v>
      </c>
      <c r="B2616" s="1">
        <v>244.59</v>
      </c>
      <c r="C2616" s="1">
        <v>245.79</v>
      </c>
      <c r="D2616" s="1">
        <v>237.22</v>
      </c>
      <c r="E2616" s="1">
        <v>238</v>
      </c>
      <c r="F2616" s="1">
        <v>238.99</v>
      </c>
      <c r="G2616" s="1">
        <v>5.6</v>
      </c>
      <c r="H2616" s="4">
        <f t="shared" si="101"/>
        <v>2.3431999999999998E-2</v>
      </c>
      <c r="I2616" s="1">
        <v>2.3431999999999999</v>
      </c>
      <c r="J2616" s="4">
        <f t="shared" si="100"/>
        <v>2.7650000000000001E-3</v>
      </c>
      <c r="K2616" s="1">
        <v>0.27650000000000002</v>
      </c>
      <c r="L2616" s="1">
        <v>2870473</v>
      </c>
      <c r="M2616" s="1">
        <v>698222394</v>
      </c>
      <c r="N2616" s="3">
        <v>254000000000</v>
      </c>
      <c r="O2616" s="3">
        <v>254000000000</v>
      </c>
    </row>
    <row r="2617" spans="1:15" x14ac:dyDescent="0.15">
      <c r="A2617" s="2">
        <v>41075</v>
      </c>
      <c r="B2617" s="1">
        <v>243.38</v>
      </c>
      <c r="C2617" s="1">
        <v>246.41</v>
      </c>
      <c r="D2617" s="1">
        <v>239.77</v>
      </c>
      <c r="E2617" s="1">
        <v>245.02</v>
      </c>
      <c r="F2617" s="1">
        <v>244.59</v>
      </c>
      <c r="G2617" s="1">
        <v>-1.21</v>
      </c>
      <c r="H2617" s="4">
        <f t="shared" si="101"/>
        <v>-4.947E-3</v>
      </c>
      <c r="I2617" s="1">
        <v>-0.49469999999999997</v>
      </c>
      <c r="J2617" s="4">
        <f t="shared" si="100"/>
        <v>1.913E-3</v>
      </c>
      <c r="K2617" s="1">
        <v>0.1913</v>
      </c>
      <c r="L2617" s="1">
        <v>1985984</v>
      </c>
      <c r="M2617" s="1">
        <v>483582930</v>
      </c>
      <c r="N2617" s="3">
        <v>253000000000</v>
      </c>
      <c r="O2617" s="3">
        <v>253000000000</v>
      </c>
    </row>
    <row r="2618" spans="1:15" x14ac:dyDescent="0.15">
      <c r="A2618" s="2">
        <v>41078</v>
      </c>
      <c r="B2618" s="1">
        <v>246.46</v>
      </c>
      <c r="C2618" s="1">
        <v>248.31</v>
      </c>
      <c r="D2618" s="1">
        <v>243.41</v>
      </c>
      <c r="E2618" s="1">
        <v>243.41</v>
      </c>
      <c r="F2618" s="1">
        <v>243.38</v>
      </c>
      <c r="G2618" s="1">
        <v>3.08</v>
      </c>
      <c r="H2618" s="4">
        <f t="shared" si="101"/>
        <v>1.2655000000000001E-2</v>
      </c>
      <c r="I2618" s="1">
        <v>1.2655000000000001</v>
      </c>
      <c r="J2618" s="4">
        <f t="shared" si="100"/>
        <v>1.882E-3</v>
      </c>
      <c r="K2618" s="1">
        <v>0.18820000000000001</v>
      </c>
      <c r="L2618" s="1">
        <v>1953835</v>
      </c>
      <c r="M2618" s="1">
        <v>482525469</v>
      </c>
      <c r="N2618" s="3">
        <v>256000000000</v>
      </c>
      <c r="O2618" s="3">
        <v>256000000000</v>
      </c>
    </row>
    <row r="2619" spans="1:15" x14ac:dyDescent="0.15">
      <c r="A2619" s="2">
        <v>41079</v>
      </c>
      <c r="B2619" s="1">
        <v>243.7</v>
      </c>
      <c r="C2619" s="1">
        <v>248.17</v>
      </c>
      <c r="D2619" s="1">
        <v>241.96</v>
      </c>
      <c r="E2619" s="1">
        <v>245.11</v>
      </c>
      <c r="F2619" s="1">
        <v>246.46</v>
      </c>
      <c r="G2619" s="1">
        <v>-2.76</v>
      </c>
      <c r="H2619" s="4">
        <f t="shared" si="101"/>
        <v>-1.1198999999999999E-2</v>
      </c>
      <c r="I2619" s="1">
        <v>-1.1198999999999999</v>
      </c>
      <c r="J2619" s="4">
        <f t="shared" si="100"/>
        <v>1.6659999999999999E-3</v>
      </c>
      <c r="K2619" s="1">
        <v>0.1666</v>
      </c>
      <c r="L2619" s="1">
        <v>1729994</v>
      </c>
      <c r="M2619" s="1">
        <v>423906505</v>
      </c>
      <c r="N2619" s="3">
        <v>253000000000</v>
      </c>
      <c r="O2619" s="3">
        <v>253000000000</v>
      </c>
    </row>
    <row r="2620" spans="1:15" x14ac:dyDescent="0.15">
      <c r="A2620" s="2">
        <v>41080</v>
      </c>
      <c r="B2620" s="1">
        <v>243.56</v>
      </c>
      <c r="C2620" s="1">
        <v>244.39</v>
      </c>
      <c r="D2620" s="1">
        <v>242</v>
      </c>
      <c r="E2620" s="1">
        <v>243.83</v>
      </c>
      <c r="F2620" s="1">
        <v>243.7</v>
      </c>
      <c r="G2620" s="1">
        <v>-0.14000000000000001</v>
      </c>
      <c r="H2620" s="4">
        <f t="shared" si="101"/>
        <v>-5.7399999999999997E-4</v>
      </c>
      <c r="I2620" s="1">
        <v>-5.74E-2</v>
      </c>
      <c r="J2620" s="4">
        <f t="shared" si="100"/>
        <v>1.0970000000000001E-3</v>
      </c>
      <c r="K2620" s="1">
        <v>0.10970000000000001</v>
      </c>
      <c r="L2620" s="1">
        <v>1139346</v>
      </c>
      <c r="M2620" s="1">
        <v>277398320</v>
      </c>
      <c r="N2620" s="3">
        <v>253000000000</v>
      </c>
      <c r="O2620" s="3">
        <v>253000000000</v>
      </c>
    </row>
    <row r="2621" spans="1:15" x14ac:dyDescent="0.15">
      <c r="A2621" s="2">
        <v>41081</v>
      </c>
      <c r="B2621" s="1">
        <v>239.78</v>
      </c>
      <c r="C2621" s="1">
        <v>243.6</v>
      </c>
      <c r="D2621" s="1">
        <v>238.8</v>
      </c>
      <c r="E2621" s="1">
        <v>243.56</v>
      </c>
      <c r="F2621" s="1">
        <v>243.56</v>
      </c>
      <c r="G2621" s="1">
        <v>-3.78</v>
      </c>
      <c r="H2621" s="4">
        <f t="shared" si="101"/>
        <v>-1.5520000000000001E-2</v>
      </c>
      <c r="I2621" s="1">
        <v>-1.552</v>
      </c>
      <c r="J2621" s="4">
        <f t="shared" si="100"/>
        <v>1.6409999999999999E-3</v>
      </c>
      <c r="K2621" s="1">
        <v>0.1641</v>
      </c>
      <c r="L2621" s="1">
        <v>1703403</v>
      </c>
      <c r="M2621" s="1">
        <v>409685074</v>
      </c>
      <c r="N2621" s="3">
        <v>249000000000</v>
      </c>
      <c r="O2621" s="3">
        <v>249000000000</v>
      </c>
    </row>
    <row r="2622" spans="1:15" x14ac:dyDescent="0.15">
      <c r="A2622" s="2">
        <v>41085</v>
      </c>
      <c r="B2622" s="1">
        <v>237.6</v>
      </c>
      <c r="C2622" s="1">
        <v>241.96</v>
      </c>
      <c r="D2622" s="1">
        <v>237.5</v>
      </c>
      <c r="E2622" s="1">
        <v>238.1</v>
      </c>
      <c r="F2622" s="1">
        <v>239.78</v>
      </c>
      <c r="G2622" s="1">
        <v>-2.1800000000000002</v>
      </c>
      <c r="H2622" s="4">
        <f t="shared" si="101"/>
        <v>-9.0919999999999994E-3</v>
      </c>
      <c r="I2622" s="1">
        <v>-0.90920000000000001</v>
      </c>
      <c r="J2622" s="4">
        <f t="shared" si="100"/>
        <v>1.776E-3</v>
      </c>
      <c r="K2622" s="1">
        <v>0.17760000000000001</v>
      </c>
      <c r="L2622" s="1">
        <v>1843405</v>
      </c>
      <c r="M2622" s="1">
        <v>440645799</v>
      </c>
      <c r="N2622" s="3">
        <v>247000000000</v>
      </c>
      <c r="O2622" s="3">
        <v>247000000000</v>
      </c>
    </row>
    <row r="2623" spans="1:15" x14ac:dyDescent="0.15">
      <c r="A2623" s="2">
        <v>41086</v>
      </c>
      <c r="B2623" s="1">
        <v>237.85</v>
      </c>
      <c r="C2623" s="1">
        <v>238.88</v>
      </c>
      <c r="D2623" s="1">
        <v>232.62</v>
      </c>
      <c r="E2623" s="1">
        <v>237.2</v>
      </c>
      <c r="F2623" s="1">
        <v>237.6</v>
      </c>
      <c r="G2623" s="1">
        <v>0.25</v>
      </c>
      <c r="H2623" s="4">
        <f t="shared" si="101"/>
        <v>1.052E-3</v>
      </c>
      <c r="I2623" s="1">
        <v>0.1052</v>
      </c>
      <c r="J2623" s="4">
        <f t="shared" si="100"/>
        <v>2.516E-3</v>
      </c>
      <c r="K2623" s="1">
        <v>0.25159999999999999</v>
      </c>
      <c r="L2623" s="1">
        <v>2612247</v>
      </c>
      <c r="M2623" s="1">
        <v>615182456</v>
      </c>
      <c r="N2623" s="3">
        <v>247000000000</v>
      </c>
      <c r="O2623" s="3">
        <v>247000000000</v>
      </c>
    </row>
    <row r="2624" spans="1:15" x14ac:dyDescent="0.15">
      <c r="A2624" s="2">
        <v>41087</v>
      </c>
      <c r="B2624" s="1">
        <v>241.9</v>
      </c>
      <c r="C2624" s="1">
        <v>242.31</v>
      </c>
      <c r="D2624" s="1">
        <v>238</v>
      </c>
      <c r="E2624" s="1">
        <v>238</v>
      </c>
      <c r="F2624" s="1">
        <v>237.85</v>
      </c>
      <c r="G2624" s="1">
        <v>4.05</v>
      </c>
      <c r="H2624" s="4">
        <f t="shared" si="101"/>
        <v>1.7028000000000001E-2</v>
      </c>
      <c r="I2624" s="1">
        <v>1.7028000000000001</v>
      </c>
      <c r="J2624" s="4">
        <f t="shared" si="100"/>
        <v>2.2400000000000002E-3</v>
      </c>
      <c r="K2624" s="1">
        <v>0.224</v>
      </c>
      <c r="L2624" s="1">
        <v>2325714</v>
      </c>
      <c r="M2624" s="1">
        <v>559606599</v>
      </c>
      <c r="N2624" s="3">
        <v>251000000000</v>
      </c>
      <c r="O2624" s="3">
        <v>251000000000</v>
      </c>
    </row>
    <row r="2625" spans="1:15" x14ac:dyDescent="0.15">
      <c r="A2625" s="2">
        <v>41088</v>
      </c>
      <c r="B2625" s="1">
        <v>236.14</v>
      </c>
      <c r="C2625" s="1">
        <v>242</v>
      </c>
      <c r="D2625" s="1">
        <v>235.99</v>
      </c>
      <c r="E2625" s="1">
        <v>241.88</v>
      </c>
      <c r="F2625" s="1">
        <v>241.9</v>
      </c>
      <c r="G2625" s="1">
        <v>-5.76</v>
      </c>
      <c r="H2625" s="4">
        <f t="shared" si="101"/>
        <v>-2.3810999999999999E-2</v>
      </c>
      <c r="I2625" s="1">
        <v>-2.3811</v>
      </c>
      <c r="J2625" s="4">
        <f t="shared" si="100"/>
        <v>2.14E-3</v>
      </c>
      <c r="K2625" s="1">
        <v>0.214</v>
      </c>
      <c r="L2625" s="1">
        <v>2221341</v>
      </c>
      <c r="M2625" s="1">
        <v>529704806</v>
      </c>
      <c r="N2625" s="3">
        <v>245000000000</v>
      </c>
      <c r="O2625" s="3">
        <v>245000000000</v>
      </c>
    </row>
    <row r="2626" spans="1:15" x14ac:dyDescent="0.15">
      <c r="A2626" s="2">
        <v>41089</v>
      </c>
      <c r="B2626" s="1">
        <v>239.15</v>
      </c>
      <c r="C2626" s="1">
        <v>241</v>
      </c>
      <c r="D2626" s="1">
        <v>235.37</v>
      </c>
      <c r="E2626" s="1">
        <v>235.37</v>
      </c>
      <c r="F2626" s="1">
        <v>236.14</v>
      </c>
      <c r="G2626" s="1">
        <v>3.01</v>
      </c>
      <c r="H2626" s="4">
        <f t="shared" si="101"/>
        <v>1.2747E-2</v>
      </c>
      <c r="I2626" s="1">
        <v>1.2746999999999999</v>
      </c>
      <c r="J2626" s="4">
        <f t="shared" si="100"/>
        <v>2.2370000000000003E-3</v>
      </c>
      <c r="K2626" s="1">
        <v>0.22370000000000001</v>
      </c>
      <c r="L2626" s="1">
        <v>2322419</v>
      </c>
      <c r="M2626" s="1">
        <v>555873153</v>
      </c>
      <c r="N2626" s="3">
        <v>248000000000</v>
      </c>
      <c r="O2626" s="3">
        <v>248000000000</v>
      </c>
    </row>
    <row r="2627" spans="1:15" x14ac:dyDescent="0.15">
      <c r="A2627" s="2">
        <v>41092</v>
      </c>
      <c r="B2627" s="1">
        <v>241.85</v>
      </c>
      <c r="C2627" s="1">
        <v>244.94</v>
      </c>
      <c r="D2627" s="1">
        <v>236.02</v>
      </c>
      <c r="E2627" s="1">
        <v>240</v>
      </c>
      <c r="F2627" s="1">
        <v>239.15</v>
      </c>
      <c r="G2627" s="1">
        <v>2.7</v>
      </c>
      <c r="H2627" s="4">
        <f t="shared" si="101"/>
        <v>1.129E-2</v>
      </c>
      <c r="I2627" s="1">
        <v>1.129</v>
      </c>
      <c r="J2627" s="4">
        <f t="shared" si="100"/>
        <v>2.4790000000000003E-3</v>
      </c>
      <c r="K2627" s="1">
        <v>0.24790000000000001</v>
      </c>
      <c r="L2627" s="1">
        <v>2573126</v>
      </c>
      <c r="M2627" s="1">
        <v>622505563</v>
      </c>
      <c r="N2627" s="3">
        <v>251000000000</v>
      </c>
      <c r="O2627" s="3">
        <v>251000000000</v>
      </c>
    </row>
    <row r="2628" spans="1:15" x14ac:dyDescent="0.15">
      <c r="A2628" s="2">
        <v>41093</v>
      </c>
      <c r="B2628" s="1">
        <v>254.94</v>
      </c>
      <c r="C2628" s="1">
        <v>255</v>
      </c>
      <c r="D2628" s="1">
        <v>241.01</v>
      </c>
      <c r="E2628" s="1">
        <v>241.3</v>
      </c>
      <c r="F2628" s="1">
        <v>241.85</v>
      </c>
      <c r="G2628" s="1">
        <v>13.09</v>
      </c>
      <c r="H2628" s="4">
        <f t="shared" si="101"/>
        <v>5.4123999999999999E-2</v>
      </c>
      <c r="I2628" s="1">
        <v>5.4123999999999999</v>
      </c>
      <c r="J2628" s="4">
        <f t="shared" si="100"/>
        <v>4.8309999999999994E-3</v>
      </c>
      <c r="K2628" s="1">
        <v>0.48309999999999997</v>
      </c>
      <c r="L2628" s="1">
        <v>5015863</v>
      </c>
      <c r="M2628" s="1">
        <v>1255671521</v>
      </c>
      <c r="N2628" s="3">
        <v>265000000000</v>
      </c>
      <c r="O2628" s="3">
        <v>265000000000</v>
      </c>
    </row>
    <row r="2629" spans="1:15" x14ac:dyDescent="0.15">
      <c r="A2629" s="2">
        <v>41094</v>
      </c>
      <c r="B2629" s="1">
        <v>258.66000000000003</v>
      </c>
      <c r="C2629" s="1">
        <v>259.89999999999998</v>
      </c>
      <c r="D2629" s="1">
        <v>252</v>
      </c>
      <c r="E2629" s="1">
        <v>257</v>
      </c>
      <c r="F2629" s="1">
        <v>254.94</v>
      </c>
      <c r="G2629" s="1">
        <v>3.72</v>
      </c>
      <c r="H2629" s="4">
        <f t="shared" si="101"/>
        <v>1.4592000000000001E-2</v>
      </c>
      <c r="I2629" s="1">
        <v>1.4592000000000001</v>
      </c>
      <c r="J2629" s="4">
        <f t="shared" si="100"/>
        <v>4.3379999999999998E-3</v>
      </c>
      <c r="K2629" s="1">
        <v>0.43380000000000002</v>
      </c>
      <c r="L2629" s="1">
        <v>4503524</v>
      </c>
      <c r="M2629" s="1">
        <v>1155572210</v>
      </c>
      <c r="N2629" s="3">
        <v>269000000000</v>
      </c>
      <c r="O2629" s="3">
        <v>269000000000</v>
      </c>
    </row>
    <row r="2630" spans="1:15" x14ac:dyDescent="0.15">
      <c r="A2630" s="2">
        <v>41095</v>
      </c>
      <c r="B2630" s="1">
        <v>251.66</v>
      </c>
      <c r="C2630" s="1">
        <v>253.99</v>
      </c>
      <c r="D2630" s="1">
        <v>249.16</v>
      </c>
      <c r="E2630" s="1">
        <v>251.6</v>
      </c>
      <c r="F2630" s="1">
        <v>254.66</v>
      </c>
      <c r="G2630" s="1">
        <v>-3</v>
      </c>
      <c r="H2630" s="4">
        <f t="shared" si="101"/>
        <v>-1.1779999999999999E-2</v>
      </c>
      <c r="I2630" s="1">
        <v>-1.1779999999999999</v>
      </c>
      <c r="J2630" s="4">
        <f t="shared" si="100"/>
        <v>2.1909999999999998E-3</v>
      </c>
      <c r="K2630" s="1">
        <v>0.21909999999999999</v>
      </c>
      <c r="L2630" s="1">
        <v>2274937</v>
      </c>
      <c r="M2630" s="1">
        <v>572395284</v>
      </c>
      <c r="N2630" s="3">
        <v>261000000000</v>
      </c>
      <c r="O2630" s="3">
        <v>261000000000</v>
      </c>
    </row>
    <row r="2631" spans="1:15" x14ac:dyDescent="0.15">
      <c r="A2631" s="2">
        <v>41096</v>
      </c>
      <c r="B2631" s="1">
        <v>259.99</v>
      </c>
      <c r="C2631" s="1">
        <v>261.98</v>
      </c>
      <c r="D2631" s="1">
        <v>250.2</v>
      </c>
      <c r="E2631" s="1">
        <v>251.95</v>
      </c>
      <c r="F2631" s="1">
        <v>251.66</v>
      </c>
      <c r="G2631" s="1">
        <v>8.33</v>
      </c>
      <c r="H2631" s="4">
        <f t="shared" si="101"/>
        <v>3.3099999999999997E-2</v>
      </c>
      <c r="I2631" s="1">
        <v>3.31</v>
      </c>
      <c r="J2631" s="4">
        <f t="shared" si="100"/>
        <v>3.7719999999999997E-3</v>
      </c>
      <c r="K2631" s="1">
        <v>0.37719999999999998</v>
      </c>
      <c r="L2631" s="1">
        <v>3915883</v>
      </c>
      <c r="M2631" s="1">
        <v>1005403254</v>
      </c>
      <c r="N2631" s="3">
        <v>270000000000</v>
      </c>
      <c r="O2631" s="3">
        <v>270000000000</v>
      </c>
    </row>
    <row r="2632" spans="1:15" x14ac:dyDescent="0.15">
      <c r="A2632" s="2">
        <v>41099</v>
      </c>
      <c r="B2632" s="1">
        <v>254.73</v>
      </c>
      <c r="C2632" s="1">
        <v>263</v>
      </c>
      <c r="D2632" s="1">
        <v>254.63</v>
      </c>
      <c r="E2632" s="1">
        <v>259.88</v>
      </c>
      <c r="F2632" s="1">
        <v>259.99</v>
      </c>
      <c r="G2632" s="1">
        <v>-5.26</v>
      </c>
      <c r="H2632" s="4">
        <f t="shared" si="101"/>
        <v>-2.0232E-2</v>
      </c>
      <c r="I2632" s="1">
        <v>-2.0232000000000001</v>
      </c>
      <c r="J2632" s="4">
        <f t="shared" si="100"/>
        <v>2.748E-3</v>
      </c>
      <c r="K2632" s="1">
        <v>0.27479999999999999</v>
      </c>
      <c r="L2632" s="1">
        <v>2852711</v>
      </c>
      <c r="M2632" s="1">
        <v>736832305</v>
      </c>
      <c r="N2632" s="3">
        <v>264000000000</v>
      </c>
      <c r="O2632" s="3">
        <v>264000000000</v>
      </c>
    </row>
    <row r="2633" spans="1:15" x14ac:dyDescent="0.15">
      <c r="A2633" s="2">
        <v>41100</v>
      </c>
      <c r="B2633" s="1">
        <v>250.4</v>
      </c>
      <c r="C2633" s="1">
        <v>257.19</v>
      </c>
      <c r="D2633" s="1">
        <v>249.87</v>
      </c>
      <c r="E2633" s="1">
        <v>254.5</v>
      </c>
      <c r="F2633" s="1">
        <v>254.73</v>
      </c>
      <c r="G2633" s="1">
        <v>-4.33</v>
      </c>
      <c r="H2633" s="4">
        <f t="shared" si="101"/>
        <v>-1.6997999999999999E-2</v>
      </c>
      <c r="I2633" s="1">
        <v>-1.6998</v>
      </c>
      <c r="J2633" s="4">
        <f t="shared" si="100"/>
        <v>2.5990000000000002E-3</v>
      </c>
      <c r="K2633" s="1">
        <v>0.25990000000000002</v>
      </c>
      <c r="L2633" s="1">
        <v>2698710</v>
      </c>
      <c r="M2633" s="1">
        <v>683253815</v>
      </c>
      <c r="N2633" s="3">
        <v>260000000000</v>
      </c>
      <c r="O2633" s="3">
        <v>260000000000</v>
      </c>
    </row>
    <row r="2634" spans="1:15" x14ac:dyDescent="0.15">
      <c r="A2634" s="2">
        <v>41101</v>
      </c>
      <c r="B2634" s="1">
        <v>258.01</v>
      </c>
      <c r="C2634" s="1">
        <v>258.33</v>
      </c>
      <c r="D2634" s="1">
        <v>248.38</v>
      </c>
      <c r="E2634" s="1">
        <v>250.92</v>
      </c>
      <c r="F2634" s="1">
        <v>250.4</v>
      </c>
      <c r="G2634" s="1">
        <v>7.61</v>
      </c>
      <c r="H2634" s="4">
        <f t="shared" si="101"/>
        <v>3.0390999999999998E-2</v>
      </c>
      <c r="I2634" s="1">
        <v>3.0390999999999999</v>
      </c>
      <c r="J2634" s="4">
        <f t="shared" si="100"/>
        <v>3.0830000000000002E-3</v>
      </c>
      <c r="K2634" s="1">
        <v>0.30830000000000002</v>
      </c>
      <c r="L2634" s="1">
        <v>3200994</v>
      </c>
      <c r="M2634" s="1">
        <v>808688574</v>
      </c>
      <c r="N2634" s="3">
        <v>268000000000</v>
      </c>
      <c r="O2634" s="3">
        <v>268000000000</v>
      </c>
    </row>
    <row r="2635" spans="1:15" x14ac:dyDescent="0.15">
      <c r="A2635" s="2">
        <v>41102</v>
      </c>
      <c r="B2635" s="1">
        <v>256.06</v>
      </c>
      <c r="C2635" s="1">
        <v>265.01</v>
      </c>
      <c r="D2635" s="1">
        <v>255</v>
      </c>
      <c r="E2635" s="1">
        <v>258.11</v>
      </c>
      <c r="F2635" s="1">
        <v>258.01</v>
      </c>
      <c r="G2635" s="1">
        <v>-1.95</v>
      </c>
      <c r="H2635" s="4">
        <f t="shared" si="101"/>
        <v>-7.5580000000000005E-3</v>
      </c>
      <c r="I2635" s="1">
        <v>-0.75580000000000003</v>
      </c>
      <c r="J2635" s="4">
        <f t="shared" si="100"/>
        <v>3.5899999999999999E-3</v>
      </c>
      <c r="K2635" s="1">
        <v>0.35899999999999999</v>
      </c>
      <c r="L2635" s="1">
        <v>3727302</v>
      </c>
      <c r="M2635" s="1">
        <v>968810613</v>
      </c>
      <c r="N2635" s="3">
        <v>266000000000</v>
      </c>
      <c r="O2635" s="3">
        <v>266000000000</v>
      </c>
    </row>
    <row r="2636" spans="1:15" x14ac:dyDescent="0.15">
      <c r="A2636" s="2">
        <v>41103</v>
      </c>
      <c r="B2636" s="1">
        <v>262.7</v>
      </c>
      <c r="C2636" s="1">
        <v>264</v>
      </c>
      <c r="D2636" s="1">
        <v>255.3</v>
      </c>
      <c r="E2636" s="1">
        <v>255.67</v>
      </c>
      <c r="F2636" s="1">
        <v>256.06</v>
      </c>
      <c r="G2636" s="1">
        <v>6.64</v>
      </c>
      <c r="H2636" s="4">
        <f t="shared" si="101"/>
        <v>2.5931000000000003E-2</v>
      </c>
      <c r="I2636" s="1">
        <v>2.5931000000000002</v>
      </c>
      <c r="J2636" s="4">
        <f t="shared" si="100"/>
        <v>2.846E-3</v>
      </c>
      <c r="K2636" s="1">
        <v>0.28460000000000002</v>
      </c>
      <c r="L2636" s="1">
        <v>2954811</v>
      </c>
      <c r="M2636" s="1">
        <v>769107549</v>
      </c>
      <c r="N2636" s="3">
        <v>273000000000</v>
      </c>
      <c r="O2636" s="3">
        <v>273000000000</v>
      </c>
    </row>
    <row r="2637" spans="1:15" x14ac:dyDescent="0.15">
      <c r="A2637" s="2">
        <v>41106</v>
      </c>
      <c r="B2637" s="1">
        <v>262.25</v>
      </c>
      <c r="C2637" s="1">
        <v>266.08</v>
      </c>
      <c r="D2637" s="1">
        <v>261.89999999999998</v>
      </c>
      <c r="E2637" s="1">
        <v>262.10000000000002</v>
      </c>
      <c r="F2637" s="1">
        <v>262.7</v>
      </c>
      <c r="G2637" s="1">
        <v>-0.45</v>
      </c>
      <c r="H2637" s="4">
        <f t="shared" ref="H2637:H2668" si="102">I2637/100</f>
        <v>-1.7130000000000001E-3</v>
      </c>
      <c r="I2637" s="1">
        <v>-0.17130000000000001</v>
      </c>
      <c r="J2637" s="4">
        <f t="shared" si="100"/>
        <v>2.8449999999999999E-3</v>
      </c>
      <c r="K2637" s="1">
        <v>0.28449999999999998</v>
      </c>
      <c r="L2637" s="1">
        <v>2953356</v>
      </c>
      <c r="M2637" s="1">
        <v>779744589</v>
      </c>
      <c r="N2637" s="3">
        <v>272000000000</v>
      </c>
      <c r="O2637" s="3">
        <v>272000000000</v>
      </c>
    </row>
    <row r="2638" spans="1:15" x14ac:dyDescent="0.15">
      <c r="A2638" s="2">
        <v>41107</v>
      </c>
      <c r="B2638" s="1">
        <v>253.76</v>
      </c>
      <c r="C2638" s="1">
        <v>260.99</v>
      </c>
      <c r="D2638" s="1">
        <v>253.31</v>
      </c>
      <c r="E2638" s="1">
        <v>260</v>
      </c>
      <c r="F2638" s="1">
        <v>262.25</v>
      </c>
      <c r="G2638" s="1">
        <v>-8.49</v>
      </c>
      <c r="H2638" s="4">
        <f t="shared" si="102"/>
        <v>-3.2374E-2</v>
      </c>
      <c r="I2638" s="1">
        <v>-3.2374000000000001</v>
      </c>
      <c r="J2638" s="4">
        <f t="shared" si="100"/>
        <v>3.4710000000000001E-3</v>
      </c>
      <c r="K2638" s="1">
        <v>0.34710000000000002</v>
      </c>
      <c r="L2638" s="1">
        <v>3603098</v>
      </c>
      <c r="M2638" s="1">
        <v>925218299</v>
      </c>
      <c r="N2638" s="3">
        <v>263000000000</v>
      </c>
      <c r="O2638" s="3">
        <v>263000000000</v>
      </c>
    </row>
    <row r="2639" spans="1:15" x14ac:dyDescent="0.15">
      <c r="A2639" s="2">
        <v>41108</v>
      </c>
      <c r="B2639" s="1">
        <v>244.96</v>
      </c>
      <c r="C2639" s="1">
        <v>255.9</v>
      </c>
      <c r="D2639" s="1">
        <v>239.9</v>
      </c>
      <c r="E2639" s="1">
        <v>253.6</v>
      </c>
      <c r="F2639" s="1">
        <v>253.76</v>
      </c>
      <c r="G2639" s="1">
        <v>-8.8000000000000007</v>
      </c>
      <c r="H2639" s="4">
        <f t="shared" si="102"/>
        <v>-3.4678E-2</v>
      </c>
      <c r="I2639" s="1">
        <v>-3.4678</v>
      </c>
      <c r="J2639" s="4">
        <f t="shared" si="100"/>
        <v>7.1319999999999995E-3</v>
      </c>
      <c r="K2639" s="1">
        <v>0.71319999999999995</v>
      </c>
      <c r="L2639" s="1">
        <v>7404692</v>
      </c>
      <c r="M2639" s="1">
        <v>1815273721</v>
      </c>
      <c r="N2639" s="3">
        <v>254000000000</v>
      </c>
      <c r="O2639" s="3">
        <v>254000000000</v>
      </c>
    </row>
    <row r="2640" spans="1:15" x14ac:dyDescent="0.15">
      <c r="A2640" s="2">
        <v>41109</v>
      </c>
      <c r="B2640" s="1">
        <v>246.21</v>
      </c>
      <c r="C2640" s="1">
        <v>248.55</v>
      </c>
      <c r="D2640" s="1">
        <v>243.05</v>
      </c>
      <c r="E2640" s="1">
        <v>243.99</v>
      </c>
      <c r="F2640" s="1">
        <v>244.96</v>
      </c>
      <c r="G2640" s="1">
        <v>1.25</v>
      </c>
      <c r="H2640" s="4">
        <f t="shared" si="102"/>
        <v>5.1029999999999999E-3</v>
      </c>
      <c r="I2640" s="1">
        <v>0.51029999999999998</v>
      </c>
      <c r="J2640" s="4">
        <f t="shared" si="100"/>
        <v>2.5600000000000002E-3</v>
      </c>
      <c r="K2640" s="1">
        <v>0.25600000000000001</v>
      </c>
      <c r="L2640" s="1">
        <v>2658099</v>
      </c>
      <c r="M2640" s="1">
        <v>654750767</v>
      </c>
      <c r="N2640" s="3">
        <v>256000000000</v>
      </c>
      <c r="O2640" s="3">
        <v>256000000000</v>
      </c>
    </row>
    <row r="2641" spans="1:15" x14ac:dyDescent="0.15">
      <c r="A2641" s="2">
        <v>41110</v>
      </c>
      <c r="B2641" s="1">
        <v>243.08</v>
      </c>
      <c r="C2641" s="1">
        <v>250.74</v>
      </c>
      <c r="D2641" s="1">
        <v>242.89</v>
      </c>
      <c r="E2641" s="1">
        <v>245.49</v>
      </c>
      <c r="F2641" s="1">
        <v>246.21</v>
      </c>
      <c r="G2641" s="1">
        <v>-3.13</v>
      </c>
      <c r="H2641" s="4">
        <f t="shared" si="102"/>
        <v>-1.2713E-2</v>
      </c>
      <c r="I2641" s="1">
        <v>-1.2713000000000001</v>
      </c>
      <c r="J2641" s="4">
        <f t="shared" si="100"/>
        <v>2.5100000000000001E-3</v>
      </c>
      <c r="K2641" s="1">
        <v>0.251</v>
      </c>
      <c r="L2641" s="1">
        <v>2605464</v>
      </c>
      <c r="M2641" s="1">
        <v>644548783</v>
      </c>
      <c r="N2641" s="3">
        <v>252000000000</v>
      </c>
      <c r="O2641" s="3">
        <v>252000000000</v>
      </c>
    </row>
    <row r="2642" spans="1:15" x14ac:dyDescent="0.15">
      <c r="A2642" s="2">
        <v>41113</v>
      </c>
      <c r="B2642" s="1">
        <v>242.58</v>
      </c>
      <c r="C2642" s="1">
        <v>243.46</v>
      </c>
      <c r="D2642" s="1">
        <v>239</v>
      </c>
      <c r="E2642" s="1">
        <v>239.88</v>
      </c>
      <c r="F2642" s="1">
        <v>243.08</v>
      </c>
      <c r="G2642" s="1">
        <v>-0.5</v>
      </c>
      <c r="H2642" s="4">
        <f t="shared" si="102"/>
        <v>-2.0569999999999998E-3</v>
      </c>
      <c r="I2642" s="1">
        <v>-0.20569999999999999</v>
      </c>
      <c r="J2642" s="4">
        <f t="shared" si="100"/>
        <v>1.908E-3</v>
      </c>
      <c r="K2642" s="1">
        <v>0.1908</v>
      </c>
      <c r="L2642" s="1">
        <v>1981140</v>
      </c>
      <c r="M2642" s="1">
        <v>477867229</v>
      </c>
      <c r="N2642" s="3">
        <v>252000000000</v>
      </c>
      <c r="O2642" s="3">
        <v>252000000000</v>
      </c>
    </row>
    <row r="2643" spans="1:15" x14ac:dyDescent="0.15">
      <c r="A2643" s="2">
        <v>41114</v>
      </c>
      <c r="B2643" s="1">
        <v>249.38</v>
      </c>
      <c r="C2643" s="1">
        <v>254.18</v>
      </c>
      <c r="D2643" s="1">
        <v>240.61</v>
      </c>
      <c r="E2643" s="1">
        <v>240.61</v>
      </c>
      <c r="F2643" s="1">
        <v>242.58</v>
      </c>
      <c r="G2643" s="1">
        <v>6.8</v>
      </c>
      <c r="H2643" s="4">
        <f t="shared" si="102"/>
        <v>2.8031999999999998E-2</v>
      </c>
      <c r="I2643" s="1">
        <v>2.8031999999999999</v>
      </c>
      <c r="J2643" s="4">
        <f t="shared" si="100"/>
        <v>3.3110000000000001E-3</v>
      </c>
      <c r="K2643" s="1">
        <v>0.33110000000000001</v>
      </c>
      <c r="L2643" s="1">
        <v>3437214</v>
      </c>
      <c r="M2643" s="1">
        <v>853488549</v>
      </c>
      <c r="N2643" s="3">
        <v>259000000000</v>
      </c>
      <c r="O2643" s="3">
        <v>259000000000</v>
      </c>
    </row>
    <row r="2644" spans="1:15" x14ac:dyDescent="0.15">
      <c r="A2644" s="2">
        <v>41115</v>
      </c>
      <c r="B2644" s="1">
        <v>255.55</v>
      </c>
      <c r="C2644" s="1">
        <v>255.8</v>
      </c>
      <c r="D2644" s="1">
        <v>249.51</v>
      </c>
      <c r="E2644" s="1">
        <v>250</v>
      </c>
      <c r="F2644" s="1">
        <v>249.38</v>
      </c>
      <c r="G2644" s="1">
        <v>6.17</v>
      </c>
      <c r="H2644" s="4">
        <f t="shared" si="102"/>
        <v>2.4740999999999999E-2</v>
      </c>
      <c r="I2644" s="1">
        <v>2.4741</v>
      </c>
      <c r="J2644" s="4">
        <f t="shared" si="100"/>
        <v>2.5209999999999998E-3</v>
      </c>
      <c r="K2644" s="1">
        <v>0.25209999999999999</v>
      </c>
      <c r="L2644" s="1">
        <v>2617022</v>
      </c>
      <c r="M2644" s="1">
        <v>664005628</v>
      </c>
      <c r="N2644" s="3">
        <v>265000000000</v>
      </c>
      <c r="O2644" s="3">
        <v>265000000000</v>
      </c>
    </row>
    <row r="2645" spans="1:15" x14ac:dyDescent="0.15">
      <c r="A2645" s="2">
        <v>41116</v>
      </c>
      <c r="B2645" s="1">
        <v>250.44</v>
      </c>
      <c r="C2645" s="1">
        <v>259.5</v>
      </c>
      <c r="D2645" s="1">
        <v>249.7</v>
      </c>
      <c r="E2645" s="1">
        <v>254.9</v>
      </c>
      <c r="F2645" s="1">
        <v>255.55</v>
      </c>
      <c r="G2645" s="1">
        <v>-5.1100000000000003</v>
      </c>
      <c r="H2645" s="4">
        <f t="shared" si="102"/>
        <v>-1.9996E-2</v>
      </c>
      <c r="I2645" s="1">
        <v>-1.9996</v>
      </c>
      <c r="J2645" s="4">
        <f t="shared" si="100"/>
        <v>2.2559999999999998E-3</v>
      </c>
      <c r="K2645" s="1">
        <v>0.22559999999999999</v>
      </c>
      <c r="L2645" s="1">
        <v>2341879</v>
      </c>
      <c r="M2645" s="1">
        <v>594576399</v>
      </c>
      <c r="N2645" s="3">
        <v>260000000000</v>
      </c>
      <c r="O2645" s="3">
        <v>260000000000</v>
      </c>
    </row>
    <row r="2646" spans="1:15" x14ac:dyDescent="0.15">
      <c r="A2646" s="2">
        <v>41117</v>
      </c>
      <c r="B2646" s="1">
        <v>249.45</v>
      </c>
      <c r="C2646" s="1">
        <v>252</v>
      </c>
      <c r="D2646" s="1">
        <v>246.8</v>
      </c>
      <c r="E2646" s="1">
        <v>250.88</v>
      </c>
      <c r="F2646" s="1">
        <v>250.44</v>
      </c>
      <c r="G2646" s="1">
        <v>-0.99</v>
      </c>
      <c r="H2646" s="4">
        <f t="shared" si="102"/>
        <v>-3.9529999999999999E-3</v>
      </c>
      <c r="I2646" s="1">
        <v>-0.39529999999999998</v>
      </c>
      <c r="J2646" s="4">
        <f t="shared" si="100"/>
        <v>1.774E-3</v>
      </c>
      <c r="K2646" s="1">
        <v>0.1774</v>
      </c>
      <c r="L2646" s="1">
        <v>1842165</v>
      </c>
      <c r="M2646" s="1">
        <v>458534524</v>
      </c>
      <c r="N2646" s="3">
        <v>259000000000</v>
      </c>
      <c r="O2646" s="3">
        <v>259000000000</v>
      </c>
    </row>
    <row r="2647" spans="1:15" x14ac:dyDescent="0.15">
      <c r="A2647" s="2">
        <v>41120</v>
      </c>
      <c r="B2647" s="1">
        <v>249.84</v>
      </c>
      <c r="C2647" s="1">
        <v>252.6</v>
      </c>
      <c r="D2647" s="1">
        <v>247.55</v>
      </c>
      <c r="E2647" s="1">
        <v>249.25</v>
      </c>
      <c r="F2647" s="1">
        <v>249.45</v>
      </c>
      <c r="G2647" s="1">
        <v>0.39</v>
      </c>
      <c r="H2647" s="4">
        <f t="shared" si="102"/>
        <v>1.5629999999999999E-3</v>
      </c>
      <c r="I2647" s="1">
        <v>0.15629999999999999</v>
      </c>
      <c r="J2647" s="4">
        <f t="shared" si="100"/>
        <v>1.6850000000000001E-3</v>
      </c>
      <c r="K2647" s="1">
        <v>0.16850000000000001</v>
      </c>
      <c r="L2647" s="1">
        <v>1749531</v>
      </c>
      <c r="M2647" s="1">
        <v>439211392</v>
      </c>
      <c r="N2647" s="3">
        <v>259000000000</v>
      </c>
      <c r="O2647" s="3">
        <v>259000000000</v>
      </c>
    </row>
    <row r="2648" spans="1:15" x14ac:dyDescent="0.15">
      <c r="A2648" s="2">
        <v>41121</v>
      </c>
      <c r="B2648" s="1">
        <v>246.44</v>
      </c>
      <c r="C2648" s="1">
        <v>254</v>
      </c>
      <c r="D2648" s="1">
        <v>246.05</v>
      </c>
      <c r="E2648" s="1">
        <v>249.5</v>
      </c>
      <c r="F2648" s="1">
        <v>249.84</v>
      </c>
      <c r="G2648" s="1">
        <v>-3.4</v>
      </c>
      <c r="H2648" s="4">
        <f t="shared" si="102"/>
        <v>-1.3609E-2</v>
      </c>
      <c r="I2648" s="1">
        <v>-1.3609</v>
      </c>
      <c r="J2648" s="4">
        <f t="shared" si="100"/>
        <v>1.8749999999999999E-3</v>
      </c>
      <c r="K2648" s="1">
        <v>0.1875</v>
      </c>
      <c r="L2648" s="1">
        <v>1946572</v>
      </c>
      <c r="M2648" s="1">
        <v>487548460</v>
      </c>
      <c r="N2648" s="3">
        <v>256000000000</v>
      </c>
      <c r="O2648" s="3">
        <v>256000000000</v>
      </c>
    </row>
    <row r="2649" spans="1:15" x14ac:dyDescent="0.15">
      <c r="A2649" s="2">
        <v>41122</v>
      </c>
      <c r="B2649" s="1">
        <v>243.05</v>
      </c>
      <c r="C2649" s="1">
        <v>248.63</v>
      </c>
      <c r="D2649" s="1">
        <v>241.89</v>
      </c>
      <c r="E2649" s="1">
        <v>246.18</v>
      </c>
      <c r="F2649" s="1">
        <v>246.44</v>
      </c>
      <c r="G2649" s="1">
        <v>-3.39</v>
      </c>
      <c r="H2649" s="4">
        <f t="shared" si="102"/>
        <v>-1.3755999999999999E-2</v>
      </c>
      <c r="I2649" s="1">
        <v>-1.3755999999999999</v>
      </c>
      <c r="J2649" s="4">
        <f t="shared" si="100"/>
        <v>2.5729999999999998E-3</v>
      </c>
      <c r="K2649" s="1">
        <v>0.25729999999999997</v>
      </c>
      <c r="L2649" s="1">
        <v>2671517</v>
      </c>
      <c r="M2649" s="1">
        <v>654397913</v>
      </c>
      <c r="N2649" s="3">
        <v>252000000000</v>
      </c>
      <c r="O2649" s="3">
        <v>252000000000</v>
      </c>
    </row>
    <row r="2650" spans="1:15" x14ac:dyDescent="0.15">
      <c r="A2650" s="2">
        <v>41123</v>
      </c>
      <c r="B2650" s="1">
        <v>242.16</v>
      </c>
      <c r="C2650" s="1">
        <v>245.49</v>
      </c>
      <c r="D2650" s="1">
        <v>241.15</v>
      </c>
      <c r="E2650" s="1">
        <v>243.11</v>
      </c>
      <c r="F2650" s="1">
        <v>243.05</v>
      </c>
      <c r="G2650" s="1">
        <v>-0.89</v>
      </c>
      <c r="H2650" s="4">
        <f t="shared" si="102"/>
        <v>-3.6620000000000003E-3</v>
      </c>
      <c r="I2650" s="1">
        <v>-0.36620000000000003</v>
      </c>
      <c r="J2650" s="4">
        <f t="shared" si="100"/>
        <v>1.6429999999999999E-3</v>
      </c>
      <c r="K2650" s="1">
        <v>0.1643</v>
      </c>
      <c r="L2650" s="1">
        <v>1705477</v>
      </c>
      <c r="M2650" s="1">
        <v>414452980</v>
      </c>
      <c r="N2650" s="3">
        <v>251000000000</v>
      </c>
      <c r="O2650" s="3">
        <v>251000000000</v>
      </c>
    </row>
    <row r="2651" spans="1:15" x14ac:dyDescent="0.15">
      <c r="A2651" s="2">
        <v>41124</v>
      </c>
      <c r="B2651" s="1">
        <v>246.96</v>
      </c>
      <c r="C2651" s="1">
        <v>247</v>
      </c>
      <c r="D2651" s="1">
        <v>242.17</v>
      </c>
      <c r="E2651" s="1">
        <v>242.5</v>
      </c>
      <c r="F2651" s="1">
        <v>242.16</v>
      </c>
      <c r="G2651" s="1">
        <v>4.8</v>
      </c>
      <c r="H2651" s="4">
        <f t="shared" si="102"/>
        <v>1.9821999999999999E-2</v>
      </c>
      <c r="I2651" s="1">
        <v>1.9822</v>
      </c>
      <c r="J2651" s="4">
        <f t="shared" si="100"/>
        <v>1.5870000000000001E-3</v>
      </c>
      <c r="K2651" s="1">
        <v>0.15870000000000001</v>
      </c>
      <c r="L2651" s="1">
        <v>1647273</v>
      </c>
      <c r="M2651" s="1">
        <v>403397229</v>
      </c>
      <c r="N2651" s="3">
        <v>256000000000</v>
      </c>
      <c r="O2651" s="3">
        <v>256000000000</v>
      </c>
    </row>
    <row r="2652" spans="1:15" x14ac:dyDescent="0.15">
      <c r="A2652" s="2">
        <v>41127</v>
      </c>
      <c r="B2652" s="1">
        <v>248.83</v>
      </c>
      <c r="C2652" s="1">
        <v>249.6</v>
      </c>
      <c r="D2652" s="1">
        <v>245.2</v>
      </c>
      <c r="E2652" s="1">
        <v>246.64</v>
      </c>
      <c r="F2652" s="1">
        <v>246.96</v>
      </c>
      <c r="G2652" s="1">
        <v>1.87</v>
      </c>
      <c r="H2652" s="4">
        <f t="shared" si="102"/>
        <v>7.5719999999999997E-3</v>
      </c>
      <c r="I2652" s="1">
        <v>0.75719999999999998</v>
      </c>
      <c r="J2652" s="4">
        <f t="shared" si="100"/>
        <v>1.668E-3</v>
      </c>
      <c r="K2652" s="1">
        <v>0.1668</v>
      </c>
      <c r="L2652" s="1">
        <v>1732099</v>
      </c>
      <c r="M2652" s="1">
        <v>428757448</v>
      </c>
      <c r="N2652" s="3">
        <v>258000000000</v>
      </c>
      <c r="O2652" s="3">
        <v>258000000000</v>
      </c>
    </row>
    <row r="2653" spans="1:15" x14ac:dyDescent="0.15">
      <c r="A2653" s="2">
        <v>41128</v>
      </c>
      <c r="B2653" s="1">
        <v>251.9</v>
      </c>
      <c r="C2653" s="1">
        <v>252.77</v>
      </c>
      <c r="D2653" s="1">
        <v>248.12</v>
      </c>
      <c r="E2653" s="1">
        <v>248.82</v>
      </c>
      <c r="F2653" s="1">
        <v>248.83</v>
      </c>
      <c r="G2653" s="1">
        <v>3.07</v>
      </c>
      <c r="H2653" s="4">
        <f t="shared" si="102"/>
        <v>1.2338E-2</v>
      </c>
      <c r="I2653" s="1">
        <v>1.2338</v>
      </c>
      <c r="J2653" s="4">
        <f t="shared" si="100"/>
        <v>1.7449999999999998E-3</v>
      </c>
      <c r="K2653" s="1">
        <v>0.17449999999999999</v>
      </c>
      <c r="L2653" s="1">
        <v>1811918</v>
      </c>
      <c r="M2653" s="1">
        <v>454543099</v>
      </c>
      <c r="N2653" s="3">
        <v>262000000000</v>
      </c>
      <c r="O2653" s="3">
        <v>262000000000</v>
      </c>
    </row>
    <row r="2654" spans="1:15" x14ac:dyDescent="0.15">
      <c r="A2654" s="2">
        <v>41129</v>
      </c>
      <c r="B2654" s="1">
        <v>252.8</v>
      </c>
      <c r="C2654" s="1">
        <v>254</v>
      </c>
      <c r="D2654" s="1">
        <v>249</v>
      </c>
      <c r="E2654" s="1">
        <v>252.46</v>
      </c>
      <c r="F2654" s="1">
        <v>251.9</v>
      </c>
      <c r="G2654" s="1">
        <v>0.9</v>
      </c>
      <c r="H2654" s="4">
        <f t="shared" si="102"/>
        <v>3.5730000000000002E-3</v>
      </c>
      <c r="I2654" s="1">
        <v>0.35730000000000001</v>
      </c>
      <c r="J2654" s="4">
        <f t="shared" si="100"/>
        <v>1.4349999999999999E-3</v>
      </c>
      <c r="K2654" s="1">
        <v>0.14349999999999999</v>
      </c>
      <c r="L2654" s="1">
        <v>1489341</v>
      </c>
      <c r="M2654" s="1">
        <v>375890830</v>
      </c>
      <c r="N2654" s="3">
        <v>262000000000</v>
      </c>
      <c r="O2654" s="3">
        <v>262000000000</v>
      </c>
    </row>
    <row r="2655" spans="1:15" x14ac:dyDescent="0.15">
      <c r="A2655" s="2">
        <v>41130</v>
      </c>
      <c r="B2655" s="1">
        <v>260.92</v>
      </c>
      <c r="C2655" s="1">
        <v>261.64999999999998</v>
      </c>
      <c r="D2655" s="1">
        <v>251.2</v>
      </c>
      <c r="E2655" s="1">
        <v>251.8</v>
      </c>
      <c r="F2655" s="1">
        <v>252.8</v>
      </c>
      <c r="G2655" s="1">
        <v>8.1199999999999992</v>
      </c>
      <c r="H2655" s="4">
        <f t="shared" si="102"/>
        <v>3.2120000000000003E-2</v>
      </c>
      <c r="I2655" s="1">
        <v>3.2120000000000002</v>
      </c>
      <c r="J2655" s="4">
        <f t="shared" si="100"/>
        <v>2.954E-3</v>
      </c>
      <c r="K2655" s="1">
        <v>0.2954</v>
      </c>
      <c r="L2655" s="1">
        <v>3067240</v>
      </c>
      <c r="M2655" s="1">
        <v>789861698</v>
      </c>
      <c r="N2655" s="3">
        <v>271000000000</v>
      </c>
      <c r="O2655" s="3">
        <v>271000000000</v>
      </c>
    </row>
    <row r="2656" spans="1:15" x14ac:dyDescent="0.15">
      <c r="A2656" s="2">
        <v>41131</v>
      </c>
      <c r="B2656" s="1">
        <v>248.21</v>
      </c>
      <c r="C2656" s="1">
        <v>254.7</v>
      </c>
      <c r="D2656" s="1">
        <v>244.02</v>
      </c>
      <c r="E2656" s="1">
        <v>251</v>
      </c>
      <c r="F2656" s="1">
        <v>260.92</v>
      </c>
      <c r="G2656" s="1">
        <v>-12.71</v>
      </c>
      <c r="H2656" s="4">
        <f t="shared" si="102"/>
        <v>-4.8711999999999998E-2</v>
      </c>
      <c r="I2656" s="1">
        <v>-4.8712</v>
      </c>
      <c r="J2656" s="4">
        <f t="shared" si="100"/>
        <v>8.7869999999999997E-3</v>
      </c>
      <c r="K2656" s="1">
        <v>0.87870000000000004</v>
      </c>
      <c r="L2656" s="1">
        <v>9122580</v>
      </c>
      <c r="M2656" s="1">
        <v>2273430545</v>
      </c>
      <c r="N2656" s="3">
        <v>258000000000</v>
      </c>
      <c r="O2656" s="3">
        <v>258000000000</v>
      </c>
    </row>
    <row r="2657" spans="1:15" x14ac:dyDescent="0.15">
      <c r="A2657" s="2">
        <v>41134</v>
      </c>
      <c r="B2657" s="1">
        <v>248</v>
      </c>
      <c r="C2657" s="1">
        <v>249.68</v>
      </c>
      <c r="D2657" s="1">
        <v>246.8</v>
      </c>
      <c r="E2657" s="1">
        <v>248.48</v>
      </c>
      <c r="F2657" s="1">
        <v>248.21</v>
      </c>
      <c r="G2657" s="1">
        <v>-0.21</v>
      </c>
      <c r="H2657" s="4">
        <f t="shared" si="102"/>
        <v>-8.4599999999999996E-4</v>
      </c>
      <c r="I2657" s="1">
        <v>-8.4599999999999995E-2</v>
      </c>
      <c r="J2657" s="4">
        <f t="shared" si="100"/>
        <v>2.2190000000000001E-3</v>
      </c>
      <c r="K2657" s="1">
        <v>0.22189999999999999</v>
      </c>
      <c r="L2657" s="1">
        <v>2303706</v>
      </c>
      <c r="M2657" s="1">
        <v>572237191</v>
      </c>
      <c r="N2657" s="3">
        <v>257000000000</v>
      </c>
      <c r="O2657" s="3">
        <v>257000000000</v>
      </c>
    </row>
    <row r="2658" spans="1:15" x14ac:dyDescent="0.15">
      <c r="A2658" s="2">
        <v>41135</v>
      </c>
      <c r="B2658" s="1">
        <v>247.5</v>
      </c>
      <c r="C2658" s="1">
        <v>249.99</v>
      </c>
      <c r="D2658" s="1">
        <v>245</v>
      </c>
      <c r="E2658" s="1">
        <v>248</v>
      </c>
      <c r="F2658" s="1">
        <v>248</v>
      </c>
      <c r="G2658" s="1">
        <v>-0.5</v>
      </c>
      <c r="H2658" s="4">
        <f t="shared" si="102"/>
        <v>-2.016E-3</v>
      </c>
      <c r="I2658" s="1">
        <v>-0.2016</v>
      </c>
      <c r="J2658" s="4">
        <f t="shared" si="100"/>
        <v>1.81E-3</v>
      </c>
      <c r="K2658" s="1">
        <v>0.18099999999999999</v>
      </c>
      <c r="L2658" s="1">
        <v>1878686</v>
      </c>
      <c r="M2658" s="1">
        <v>465808752</v>
      </c>
      <c r="N2658" s="3">
        <v>257000000000</v>
      </c>
      <c r="O2658" s="3">
        <v>257000000000</v>
      </c>
    </row>
    <row r="2659" spans="1:15" x14ac:dyDescent="0.15">
      <c r="A2659" s="2">
        <v>41136</v>
      </c>
      <c r="B2659" s="1">
        <v>244.13</v>
      </c>
      <c r="C2659" s="1">
        <v>247.4</v>
      </c>
      <c r="D2659" s="1">
        <v>243.5</v>
      </c>
      <c r="E2659" s="1">
        <v>246.98</v>
      </c>
      <c r="F2659" s="1">
        <v>247.5</v>
      </c>
      <c r="G2659" s="1">
        <v>-3.37</v>
      </c>
      <c r="H2659" s="4">
        <f t="shared" si="102"/>
        <v>-1.3616E-2</v>
      </c>
      <c r="I2659" s="1">
        <v>-1.3615999999999999</v>
      </c>
      <c r="J2659" s="4">
        <f t="shared" si="100"/>
        <v>2.189E-3</v>
      </c>
      <c r="K2659" s="1">
        <v>0.21890000000000001</v>
      </c>
      <c r="L2659" s="1">
        <v>2272348</v>
      </c>
      <c r="M2659" s="1">
        <v>556345599</v>
      </c>
      <c r="N2659" s="3">
        <v>253000000000</v>
      </c>
      <c r="O2659" s="3">
        <v>253000000000</v>
      </c>
    </row>
    <row r="2660" spans="1:15" x14ac:dyDescent="0.15">
      <c r="A2660" s="2">
        <v>41137</v>
      </c>
      <c r="B2660" s="1">
        <v>239.28</v>
      </c>
      <c r="C2660" s="1">
        <v>245.5</v>
      </c>
      <c r="D2660" s="1">
        <v>239.07</v>
      </c>
      <c r="E2660" s="1">
        <v>244.26</v>
      </c>
      <c r="F2660" s="1">
        <v>244.13</v>
      </c>
      <c r="G2660" s="1">
        <v>-4.8499999999999996</v>
      </c>
      <c r="H2660" s="4">
        <f t="shared" si="102"/>
        <v>-1.9865999999999998E-2</v>
      </c>
      <c r="I2660" s="1">
        <v>-1.9865999999999999</v>
      </c>
      <c r="J2660" s="4">
        <f t="shared" si="100"/>
        <v>3.0320000000000004E-3</v>
      </c>
      <c r="K2660" s="1">
        <v>0.30320000000000003</v>
      </c>
      <c r="L2660" s="1">
        <v>3148258</v>
      </c>
      <c r="M2660" s="1">
        <v>758259700</v>
      </c>
      <c r="N2660" s="3">
        <v>248000000000</v>
      </c>
      <c r="O2660" s="3">
        <v>248000000000</v>
      </c>
    </row>
    <row r="2661" spans="1:15" x14ac:dyDescent="0.15">
      <c r="A2661" s="2">
        <v>41138</v>
      </c>
      <c r="B2661" s="1">
        <v>229.62</v>
      </c>
      <c r="C2661" s="1">
        <v>238.42</v>
      </c>
      <c r="D2661" s="1">
        <v>228.5</v>
      </c>
      <c r="E2661" s="1">
        <v>238.42</v>
      </c>
      <c r="F2661" s="1">
        <v>239.28</v>
      </c>
      <c r="G2661" s="1">
        <v>-9.66</v>
      </c>
      <c r="H2661" s="4">
        <f t="shared" si="102"/>
        <v>-4.0370999999999997E-2</v>
      </c>
      <c r="I2661" s="1">
        <v>-4.0370999999999997</v>
      </c>
      <c r="J2661" s="4">
        <f t="shared" si="100"/>
        <v>5.6899999999999997E-3</v>
      </c>
      <c r="K2661" s="1">
        <v>0.56899999999999995</v>
      </c>
      <c r="L2661" s="1">
        <v>5907195</v>
      </c>
      <c r="M2661" s="1">
        <v>1365745648</v>
      </c>
      <c r="N2661" s="3">
        <v>238000000000</v>
      </c>
      <c r="O2661" s="3">
        <v>238000000000</v>
      </c>
    </row>
    <row r="2662" spans="1:15" x14ac:dyDescent="0.15">
      <c r="A2662" s="2">
        <v>41141</v>
      </c>
      <c r="B2662" s="1">
        <v>232.65</v>
      </c>
      <c r="C2662" s="1">
        <v>232.68</v>
      </c>
      <c r="D2662" s="1">
        <v>225.98</v>
      </c>
      <c r="E2662" s="1">
        <v>229.61</v>
      </c>
      <c r="F2662" s="1">
        <v>229.62</v>
      </c>
      <c r="G2662" s="1">
        <v>3.03</v>
      </c>
      <c r="H2662" s="4">
        <f t="shared" si="102"/>
        <v>1.3196000000000001E-2</v>
      </c>
      <c r="I2662" s="1">
        <v>1.3196000000000001</v>
      </c>
      <c r="J2662" s="4">
        <f t="shared" si="100"/>
        <v>2.317E-3</v>
      </c>
      <c r="K2662" s="1">
        <v>0.23169999999999999</v>
      </c>
      <c r="L2662" s="1">
        <v>2405208</v>
      </c>
      <c r="M2662" s="1">
        <v>554470085</v>
      </c>
      <c r="N2662" s="3">
        <v>242000000000</v>
      </c>
      <c r="O2662" s="3">
        <v>242000000000</v>
      </c>
    </row>
    <row r="2663" spans="1:15" x14ac:dyDescent="0.15">
      <c r="A2663" s="2">
        <v>41142</v>
      </c>
      <c r="B2663" s="1">
        <v>235.79</v>
      </c>
      <c r="C2663" s="1">
        <v>239.9</v>
      </c>
      <c r="D2663" s="1">
        <v>232.67</v>
      </c>
      <c r="E2663" s="1">
        <v>232.67</v>
      </c>
      <c r="F2663" s="1">
        <v>232.65</v>
      </c>
      <c r="G2663" s="1">
        <v>3.14</v>
      </c>
      <c r="H2663" s="4">
        <f t="shared" si="102"/>
        <v>1.3496999999999999E-2</v>
      </c>
      <c r="I2663" s="1">
        <v>1.3496999999999999</v>
      </c>
      <c r="J2663" s="4">
        <f t="shared" si="100"/>
        <v>2.5360000000000001E-3</v>
      </c>
      <c r="K2663" s="1">
        <v>0.25359999999999999</v>
      </c>
      <c r="L2663" s="1">
        <v>2632324</v>
      </c>
      <c r="M2663" s="1">
        <v>624105412</v>
      </c>
      <c r="N2663" s="3">
        <v>245000000000</v>
      </c>
      <c r="O2663" s="3">
        <v>245000000000</v>
      </c>
    </row>
    <row r="2664" spans="1:15" x14ac:dyDescent="0.15">
      <c r="A2664" s="2">
        <v>41143</v>
      </c>
      <c r="B2664" s="1">
        <v>232.18</v>
      </c>
      <c r="C2664" s="1">
        <v>236.92</v>
      </c>
      <c r="D2664" s="1">
        <v>230</v>
      </c>
      <c r="E2664" s="1">
        <v>236.92</v>
      </c>
      <c r="F2664" s="1">
        <v>235.79</v>
      </c>
      <c r="G2664" s="1">
        <v>-3.61</v>
      </c>
      <c r="H2664" s="4">
        <f t="shared" si="102"/>
        <v>-1.5309999999999999E-2</v>
      </c>
      <c r="I2664" s="1">
        <v>-1.5309999999999999</v>
      </c>
      <c r="J2664" s="4">
        <f t="shared" si="100"/>
        <v>1.967E-3</v>
      </c>
      <c r="K2664" s="1">
        <v>0.19670000000000001</v>
      </c>
      <c r="L2664" s="1">
        <v>2042310</v>
      </c>
      <c r="M2664" s="1">
        <v>473902047</v>
      </c>
      <c r="N2664" s="3">
        <v>241000000000</v>
      </c>
      <c r="O2664" s="3">
        <v>241000000000</v>
      </c>
    </row>
    <row r="2665" spans="1:15" x14ac:dyDescent="0.15">
      <c r="A2665" s="2">
        <v>41144</v>
      </c>
      <c r="B2665" s="1">
        <v>228.27</v>
      </c>
      <c r="C2665" s="1">
        <v>231.9</v>
      </c>
      <c r="D2665" s="1">
        <v>226.07</v>
      </c>
      <c r="E2665" s="1">
        <v>231.9</v>
      </c>
      <c r="F2665" s="1">
        <v>232.18</v>
      </c>
      <c r="G2665" s="1">
        <v>-3.91</v>
      </c>
      <c r="H2665" s="4">
        <f t="shared" si="102"/>
        <v>-1.6840000000000001E-2</v>
      </c>
      <c r="I2665" s="1">
        <v>-1.6839999999999999</v>
      </c>
      <c r="J2665" s="4">
        <f t="shared" si="100"/>
        <v>2.6929999999999996E-3</v>
      </c>
      <c r="K2665" s="1">
        <v>0.26929999999999998</v>
      </c>
      <c r="L2665" s="1">
        <v>2795600</v>
      </c>
      <c r="M2665" s="1">
        <v>639443950</v>
      </c>
      <c r="N2665" s="3">
        <v>237000000000</v>
      </c>
      <c r="O2665" s="3">
        <v>237000000000</v>
      </c>
    </row>
    <row r="2666" spans="1:15" x14ac:dyDescent="0.15">
      <c r="A2666" s="2">
        <v>41145</v>
      </c>
      <c r="B2666" s="1">
        <v>231.88</v>
      </c>
      <c r="C2666" s="1">
        <v>232.91</v>
      </c>
      <c r="D2666" s="1">
        <v>227.05</v>
      </c>
      <c r="E2666" s="1">
        <v>227.21</v>
      </c>
      <c r="F2666" s="1">
        <v>228.27</v>
      </c>
      <c r="G2666" s="1">
        <v>3.61</v>
      </c>
      <c r="H2666" s="4">
        <f t="shared" si="102"/>
        <v>1.5814999999999999E-2</v>
      </c>
      <c r="I2666" s="1">
        <v>1.5814999999999999</v>
      </c>
      <c r="J2666" s="4">
        <f t="shared" si="100"/>
        <v>2.088E-3</v>
      </c>
      <c r="K2666" s="1">
        <v>0.20880000000000001</v>
      </c>
      <c r="L2666" s="1">
        <v>2167620</v>
      </c>
      <c r="M2666" s="1">
        <v>500922594</v>
      </c>
      <c r="N2666" s="3">
        <v>241000000000</v>
      </c>
      <c r="O2666" s="3">
        <v>241000000000</v>
      </c>
    </row>
    <row r="2667" spans="1:15" x14ac:dyDescent="0.15">
      <c r="A2667" s="2">
        <v>41148</v>
      </c>
      <c r="B2667" s="1">
        <v>228.5</v>
      </c>
      <c r="C2667" s="1">
        <v>230.63</v>
      </c>
      <c r="D2667" s="1">
        <v>227.15</v>
      </c>
      <c r="E2667" s="1">
        <v>230.5</v>
      </c>
      <c r="F2667" s="1">
        <v>231.88</v>
      </c>
      <c r="G2667" s="1">
        <v>-3.38</v>
      </c>
      <c r="H2667" s="4">
        <f t="shared" si="102"/>
        <v>-1.4577E-2</v>
      </c>
      <c r="I2667" s="1">
        <v>-1.4577</v>
      </c>
      <c r="J2667" s="4">
        <f t="shared" ref="J2667:J2730" si="103">K2667/100</f>
        <v>2.013E-3</v>
      </c>
      <c r="K2667" s="1">
        <v>0.20130000000000001</v>
      </c>
      <c r="L2667" s="1">
        <v>2089940</v>
      </c>
      <c r="M2667" s="1">
        <v>478778009</v>
      </c>
      <c r="N2667" s="3">
        <v>237000000000</v>
      </c>
      <c r="O2667" s="3">
        <v>237000000000</v>
      </c>
    </row>
    <row r="2668" spans="1:15" x14ac:dyDescent="0.15">
      <c r="A2668" s="2">
        <v>41149</v>
      </c>
      <c r="B2668" s="1">
        <v>225.53</v>
      </c>
      <c r="C2668" s="1">
        <v>230.58</v>
      </c>
      <c r="D2668" s="1">
        <v>225.01</v>
      </c>
      <c r="E2668" s="1">
        <v>229</v>
      </c>
      <c r="F2668" s="1">
        <v>228.5</v>
      </c>
      <c r="G2668" s="1">
        <v>-2.97</v>
      </c>
      <c r="H2668" s="4">
        <f t="shared" si="102"/>
        <v>-1.2998000000000001E-2</v>
      </c>
      <c r="I2668" s="1">
        <v>-1.2998000000000001</v>
      </c>
      <c r="J2668" s="4">
        <f t="shared" si="103"/>
        <v>1.9550000000000001E-3</v>
      </c>
      <c r="K2668" s="1">
        <v>0.19550000000000001</v>
      </c>
      <c r="L2668" s="1">
        <v>2029476</v>
      </c>
      <c r="M2668" s="1">
        <v>461461656</v>
      </c>
      <c r="N2668" s="3">
        <v>234000000000</v>
      </c>
      <c r="O2668" s="3">
        <v>234000000000</v>
      </c>
    </row>
    <row r="2669" spans="1:15" x14ac:dyDescent="0.15">
      <c r="A2669" s="2">
        <v>41150</v>
      </c>
      <c r="B2669" s="1">
        <v>219.16</v>
      </c>
      <c r="C2669" s="1">
        <v>225</v>
      </c>
      <c r="D2669" s="1">
        <v>218.77</v>
      </c>
      <c r="E2669" s="1">
        <v>225</v>
      </c>
      <c r="F2669" s="1">
        <v>225.53</v>
      </c>
      <c r="G2669" s="1">
        <v>-6.37</v>
      </c>
      <c r="H2669" s="4">
        <f t="shared" ref="H2669:H2671" si="104">I2669/100</f>
        <v>-2.8244999999999999E-2</v>
      </c>
      <c r="I2669" s="1">
        <v>-2.8245</v>
      </c>
      <c r="J2669" s="4">
        <f t="shared" si="103"/>
        <v>2.9310000000000004E-3</v>
      </c>
      <c r="K2669" s="1">
        <v>0.29310000000000003</v>
      </c>
      <c r="L2669" s="1">
        <v>3042567</v>
      </c>
      <c r="M2669" s="1">
        <v>674492583</v>
      </c>
      <c r="N2669" s="3">
        <v>228000000000</v>
      </c>
      <c r="O2669" s="3">
        <v>228000000000</v>
      </c>
    </row>
    <row r="2670" spans="1:15" x14ac:dyDescent="0.15">
      <c r="A2670" s="2">
        <v>41151</v>
      </c>
      <c r="B2670" s="1">
        <v>217.88</v>
      </c>
      <c r="C2670" s="1">
        <v>219.19</v>
      </c>
      <c r="D2670" s="1">
        <v>213.5</v>
      </c>
      <c r="E2670" s="1">
        <v>216.99</v>
      </c>
      <c r="F2670" s="1">
        <v>219.16</v>
      </c>
      <c r="G2670" s="1">
        <v>-1.28</v>
      </c>
      <c r="H2670" s="4">
        <f t="shared" si="104"/>
        <v>-5.8399999999999997E-3</v>
      </c>
      <c r="I2670" s="1">
        <v>-0.58399999999999996</v>
      </c>
      <c r="J2670" s="4">
        <f t="shared" si="103"/>
        <v>4.6569999999999997E-3</v>
      </c>
      <c r="K2670" s="1">
        <v>0.4657</v>
      </c>
      <c r="L2670" s="1">
        <v>4834871</v>
      </c>
      <c r="M2670" s="1">
        <v>1046698765</v>
      </c>
      <c r="N2670" s="3">
        <v>226000000000</v>
      </c>
      <c r="O2670" s="3">
        <v>226000000000</v>
      </c>
    </row>
    <row r="2671" spans="1:15" x14ac:dyDescent="0.15">
      <c r="A2671" s="2">
        <v>41152</v>
      </c>
      <c r="B2671" s="1">
        <v>219.76</v>
      </c>
      <c r="C2671" s="1">
        <v>222</v>
      </c>
      <c r="D2671" s="1">
        <v>217.2</v>
      </c>
      <c r="E2671" s="1">
        <v>218</v>
      </c>
      <c r="F2671" s="1">
        <v>217.88</v>
      </c>
      <c r="G2671" s="1">
        <v>1.88</v>
      </c>
      <c r="H2671" s="4">
        <f t="shared" si="104"/>
        <v>8.6289999999999995E-3</v>
      </c>
      <c r="I2671" s="1">
        <v>0.8629</v>
      </c>
      <c r="J2671" s="4">
        <f t="shared" si="103"/>
        <v>2.166E-3</v>
      </c>
      <c r="K2671" s="1">
        <v>0.21659999999999999</v>
      </c>
      <c r="L2671" s="1">
        <v>2248472</v>
      </c>
      <c r="M2671" s="1">
        <v>496296849</v>
      </c>
      <c r="N2671" s="3">
        <v>228000000000</v>
      </c>
      <c r="O2671" s="3">
        <v>228000000000</v>
      </c>
    </row>
    <row r="2672" spans="1:15" x14ac:dyDescent="0.15">
      <c r="A2672" s="2">
        <v>41155</v>
      </c>
      <c r="B2672" s="1" t="s">
        <v>14</v>
      </c>
      <c r="C2672" s="1" t="s">
        <v>14</v>
      </c>
      <c r="D2672" s="1" t="s">
        <v>14</v>
      </c>
      <c r="E2672" s="1" t="s">
        <v>14</v>
      </c>
      <c r="F2672" s="1" t="s">
        <v>14</v>
      </c>
      <c r="G2672" s="1" t="s">
        <v>14</v>
      </c>
      <c r="H2672" s="1" t="s">
        <v>14</v>
      </c>
      <c r="I2672" s="1" t="s">
        <v>14</v>
      </c>
      <c r="J2672" s="4" t="e">
        <f t="shared" si="103"/>
        <v>#VALUE!</v>
      </c>
      <c r="K2672" s="1" t="s">
        <v>14</v>
      </c>
      <c r="L2672" s="1" t="s">
        <v>14</v>
      </c>
      <c r="M2672" s="1" t="s">
        <v>14</v>
      </c>
      <c r="N2672" s="3">
        <v>228000000000</v>
      </c>
      <c r="O2672" s="3">
        <v>228000000000</v>
      </c>
    </row>
    <row r="2673" spans="1:15" x14ac:dyDescent="0.15">
      <c r="A2673" s="2">
        <v>41156</v>
      </c>
      <c r="B2673" s="1">
        <v>233.43</v>
      </c>
      <c r="C2673" s="1">
        <v>238</v>
      </c>
      <c r="D2673" s="1">
        <v>231</v>
      </c>
      <c r="E2673" s="1">
        <v>237</v>
      </c>
      <c r="F2673" s="1">
        <v>219.76</v>
      </c>
      <c r="G2673" s="1">
        <v>13.67</v>
      </c>
      <c r="H2673" s="4">
        <f t="shared" ref="H2673:H2704" si="105">I2673/100</f>
        <v>6.2203999999999995E-2</v>
      </c>
      <c r="I2673" s="1">
        <v>6.2203999999999997</v>
      </c>
      <c r="J2673" s="4">
        <f t="shared" si="103"/>
        <v>1.0741000000000001E-2</v>
      </c>
      <c r="K2673" s="1">
        <v>1.0741000000000001</v>
      </c>
      <c r="L2673" s="1">
        <v>11150873</v>
      </c>
      <c r="M2673" s="1">
        <v>2606767797</v>
      </c>
      <c r="N2673" s="3">
        <v>242000000000</v>
      </c>
      <c r="O2673" s="3">
        <v>242000000000</v>
      </c>
    </row>
    <row r="2674" spans="1:15" x14ac:dyDescent="0.15">
      <c r="A2674" s="2">
        <v>41157</v>
      </c>
      <c r="B2674" s="1">
        <v>234.06</v>
      </c>
      <c r="C2674" s="1">
        <v>234.97</v>
      </c>
      <c r="D2674" s="1">
        <v>232</v>
      </c>
      <c r="E2674" s="1">
        <v>232.5</v>
      </c>
      <c r="F2674" s="1">
        <v>233.43</v>
      </c>
      <c r="G2674" s="1">
        <v>0.63</v>
      </c>
      <c r="H2674" s="4">
        <f t="shared" si="105"/>
        <v>2.6989999999999996E-3</v>
      </c>
      <c r="I2674" s="1">
        <v>0.26989999999999997</v>
      </c>
      <c r="J2674" s="4">
        <f t="shared" si="103"/>
        <v>2.6479999999999997E-3</v>
      </c>
      <c r="K2674" s="1">
        <v>0.26479999999999998</v>
      </c>
      <c r="L2674" s="1">
        <v>2749049</v>
      </c>
      <c r="M2674" s="1">
        <v>643292488</v>
      </c>
      <c r="N2674" s="3">
        <v>243000000000</v>
      </c>
      <c r="O2674" s="3">
        <v>243000000000</v>
      </c>
    </row>
    <row r="2675" spans="1:15" x14ac:dyDescent="0.15">
      <c r="A2675" s="2">
        <v>41158</v>
      </c>
      <c r="B2675" s="1">
        <v>231.75</v>
      </c>
      <c r="C2675" s="1">
        <v>234.5</v>
      </c>
      <c r="D2675" s="1">
        <v>229.1</v>
      </c>
      <c r="E2675" s="1">
        <v>234.25</v>
      </c>
      <c r="F2675" s="1">
        <v>234.06</v>
      </c>
      <c r="G2675" s="1">
        <v>-2.31</v>
      </c>
      <c r="H2675" s="4">
        <f t="shared" si="105"/>
        <v>-9.8689999999999993E-3</v>
      </c>
      <c r="I2675" s="1">
        <v>-0.9869</v>
      </c>
      <c r="J2675" s="4">
        <f t="shared" si="103"/>
        <v>2.003E-3</v>
      </c>
      <c r="K2675" s="1">
        <v>0.20030000000000001</v>
      </c>
      <c r="L2675" s="1">
        <v>2079419</v>
      </c>
      <c r="M2675" s="1">
        <v>481683557</v>
      </c>
      <c r="N2675" s="3">
        <v>241000000000</v>
      </c>
      <c r="O2675" s="3">
        <v>241000000000</v>
      </c>
    </row>
    <row r="2676" spans="1:15" x14ac:dyDescent="0.15">
      <c r="A2676" s="2">
        <v>41159</v>
      </c>
      <c r="B2676" s="1">
        <v>241.6</v>
      </c>
      <c r="C2676" s="1">
        <v>243</v>
      </c>
      <c r="D2676" s="1">
        <v>233.2</v>
      </c>
      <c r="E2676" s="1">
        <v>233.2</v>
      </c>
      <c r="F2676" s="1">
        <v>231.75</v>
      </c>
      <c r="G2676" s="1">
        <v>9.85</v>
      </c>
      <c r="H2676" s="4">
        <f t="shared" si="105"/>
        <v>4.2502999999999999E-2</v>
      </c>
      <c r="I2676" s="1">
        <v>4.2503000000000002</v>
      </c>
      <c r="J2676" s="4">
        <f t="shared" si="103"/>
        <v>4.1240000000000001E-3</v>
      </c>
      <c r="K2676" s="1">
        <v>0.41239999999999999</v>
      </c>
      <c r="L2676" s="1">
        <v>4281280</v>
      </c>
      <c r="M2676" s="1">
        <v>1023079148</v>
      </c>
      <c r="N2676" s="3">
        <v>251000000000</v>
      </c>
      <c r="O2676" s="3">
        <v>251000000000</v>
      </c>
    </row>
    <row r="2677" spans="1:15" x14ac:dyDescent="0.15">
      <c r="A2677" s="2">
        <v>41162</v>
      </c>
      <c r="B2677" s="1">
        <v>241.68</v>
      </c>
      <c r="C2677" s="1">
        <v>246</v>
      </c>
      <c r="D2677" s="1">
        <v>239.28</v>
      </c>
      <c r="E2677" s="1">
        <v>241.71</v>
      </c>
      <c r="F2677" s="1">
        <v>241.6</v>
      </c>
      <c r="G2677" s="1">
        <v>0.08</v>
      </c>
      <c r="H2677" s="4">
        <f t="shared" si="105"/>
        <v>3.3099999999999997E-4</v>
      </c>
      <c r="I2677" s="1">
        <v>3.3099999999999997E-2</v>
      </c>
      <c r="J2677" s="4">
        <f t="shared" si="103"/>
        <v>2.7129999999999997E-3</v>
      </c>
      <c r="K2677" s="1">
        <v>0.27129999999999999</v>
      </c>
      <c r="L2677" s="1">
        <v>2816965</v>
      </c>
      <c r="M2677" s="1">
        <v>683513906</v>
      </c>
      <c r="N2677" s="3">
        <v>251000000000</v>
      </c>
      <c r="O2677" s="3">
        <v>251000000000</v>
      </c>
    </row>
    <row r="2678" spans="1:15" x14ac:dyDescent="0.15">
      <c r="A2678" s="2">
        <v>41163</v>
      </c>
      <c r="B2678" s="1">
        <v>239.73</v>
      </c>
      <c r="C2678" s="1">
        <v>240.3</v>
      </c>
      <c r="D2678" s="1">
        <v>237.98</v>
      </c>
      <c r="E2678" s="1">
        <v>240.3</v>
      </c>
      <c r="F2678" s="1">
        <v>241.68</v>
      </c>
      <c r="G2678" s="1">
        <v>-1.95</v>
      </c>
      <c r="H2678" s="4">
        <f t="shared" si="105"/>
        <v>-8.0689999999999998E-3</v>
      </c>
      <c r="I2678" s="1">
        <v>-0.80689999999999995</v>
      </c>
      <c r="J2678" s="4">
        <f t="shared" si="103"/>
        <v>1.554E-3</v>
      </c>
      <c r="K2678" s="1">
        <v>0.15540000000000001</v>
      </c>
      <c r="L2678" s="1">
        <v>1613572</v>
      </c>
      <c r="M2678" s="1">
        <v>385605480</v>
      </c>
      <c r="N2678" s="3">
        <v>249000000000</v>
      </c>
      <c r="O2678" s="3">
        <v>249000000000</v>
      </c>
    </row>
    <row r="2679" spans="1:15" x14ac:dyDescent="0.15">
      <c r="A2679" s="2">
        <v>41164</v>
      </c>
      <c r="B2679" s="1">
        <v>240.26</v>
      </c>
      <c r="C2679" s="1">
        <v>246.5</v>
      </c>
      <c r="D2679" s="1">
        <v>238.9</v>
      </c>
      <c r="E2679" s="1">
        <v>241.5</v>
      </c>
      <c r="F2679" s="1">
        <v>239.73</v>
      </c>
      <c r="G2679" s="1">
        <v>0.53</v>
      </c>
      <c r="H2679" s="4">
        <f t="shared" si="105"/>
        <v>2.2109999999999999E-3</v>
      </c>
      <c r="I2679" s="1">
        <v>0.22109999999999999</v>
      </c>
      <c r="J2679" s="4">
        <f t="shared" si="103"/>
        <v>2.7960000000000003E-3</v>
      </c>
      <c r="K2679" s="1">
        <v>0.27960000000000002</v>
      </c>
      <c r="L2679" s="1">
        <v>2902325</v>
      </c>
      <c r="M2679" s="1">
        <v>703237246</v>
      </c>
      <c r="N2679" s="3">
        <v>249000000000</v>
      </c>
      <c r="O2679" s="3">
        <v>249000000000</v>
      </c>
    </row>
    <row r="2680" spans="1:15" x14ac:dyDescent="0.15">
      <c r="A2680" s="2">
        <v>41165</v>
      </c>
      <c r="B2680" s="1">
        <v>239.98</v>
      </c>
      <c r="C2680" s="1">
        <v>241.54</v>
      </c>
      <c r="D2680" s="1">
        <v>238.3</v>
      </c>
      <c r="E2680" s="1">
        <v>240.45</v>
      </c>
      <c r="F2680" s="1">
        <v>240.26</v>
      </c>
      <c r="G2680" s="1">
        <v>-0.28000000000000003</v>
      </c>
      <c r="H2680" s="4">
        <f t="shared" si="105"/>
        <v>-1.165E-3</v>
      </c>
      <c r="I2680" s="1">
        <v>-0.11650000000000001</v>
      </c>
      <c r="J2680" s="4">
        <f t="shared" si="103"/>
        <v>1.377E-3</v>
      </c>
      <c r="K2680" s="1">
        <v>0.13769999999999999</v>
      </c>
      <c r="L2680" s="1">
        <v>1429423</v>
      </c>
      <c r="M2680" s="1">
        <v>342849642</v>
      </c>
      <c r="N2680" s="3">
        <v>249000000000</v>
      </c>
      <c r="O2680" s="3">
        <v>249000000000</v>
      </c>
    </row>
    <row r="2681" spans="1:15" x14ac:dyDescent="0.15">
      <c r="A2681" s="2">
        <v>41166</v>
      </c>
      <c r="B2681" s="1">
        <v>244.76</v>
      </c>
      <c r="C2681" s="1">
        <v>245.15</v>
      </c>
      <c r="D2681" s="1">
        <v>239.11</v>
      </c>
      <c r="E2681" s="1">
        <v>241</v>
      </c>
      <c r="F2681" s="1">
        <v>239.98</v>
      </c>
      <c r="G2681" s="1">
        <v>4.78</v>
      </c>
      <c r="H2681" s="4">
        <f t="shared" si="105"/>
        <v>1.9918000000000002E-2</v>
      </c>
      <c r="I2681" s="1">
        <v>1.9918</v>
      </c>
      <c r="J2681" s="4">
        <f t="shared" si="103"/>
        <v>2.3680000000000003E-3</v>
      </c>
      <c r="K2681" s="1">
        <v>0.23680000000000001</v>
      </c>
      <c r="L2681" s="1">
        <v>2458683</v>
      </c>
      <c r="M2681" s="1">
        <v>597041985</v>
      </c>
      <c r="N2681" s="3">
        <v>254000000000</v>
      </c>
      <c r="O2681" s="3">
        <v>254000000000</v>
      </c>
    </row>
    <row r="2682" spans="1:15" x14ac:dyDescent="0.15">
      <c r="A2682" s="2">
        <v>41169</v>
      </c>
      <c r="B2682" s="1">
        <v>241.3</v>
      </c>
      <c r="C2682" s="1">
        <v>246.68</v>
      </c>
      <c r="D2682" s="1">
        <v>241.2</v>
      </c>
      <c r="E2682" s="1">
        <v>245</v>
      </c>
      <c r="F2682" s="1">
        <v>244.76</v>
      </c>
      <c r="G2682" s="1">
        <v>-3.46</v>
      </c>
      <c r="H2682" s="4">
        <f t="shared" si="105"/>
        <v>-1.4135999999999999E-2</v>
      </c>
      <c r="I2682" s="1">
        <v>-1.4136</v>
      </c>
      <c r="J2682" s="4">
        <f t="shared" si="103"/>
        <v>1.928E-3</v>
      </c>
      <c r="K2682" s="1">
        <v>0.1928</v>
      </c>
      <c r="L2682" s="1">
        <v>2001452</v>
      </c>
      <c r="M2682" s="1">
        <v>488152584</v>
      </c>
      <c r="N2682" s="3">
        <v>251000000000</v>
      </c>
      <c r="O2682" s="3">
        <v>251000000000</v>
      </c>
    </row>
    <row r="2683" spans="1:15" x14ac:dyDescent="0.15">
      <c r="A2683" s="2">
        <v>41170</v>
      </c>
      <c r="B2683" s="1">
        <v>240.33</v>
      </c>
      <c r="C2683" s="1">
        <v>243.1</v>
      </c>
      <c r="D2683" s="1">
        <v>239.5</v>
      </c>
      <c r="E2683" s="1">
        <v>240.79</v>
      </c>
      <c r="F2683" s="1">
        <v>241.3</v>
      </c>
      <c r="G2683" s="1">
        <v>-0.97</v>
      </c>
      <c r="H2683" s="4">
        <f t="shared" si="105"/>
        <v>-4.0200000000000001E-3</v>
      </c>
      <c r="I2683" s="1">
        <v>-0.40200000000000002</v>
      </c>
      <c r="J2683" s="4">
        <f t="shared" si="103"/>
        <v>1.7599999999999998E-3</v>
      </c>
      <c r="K2683" s="1">
        <v>0.17599999999999999</v>
      </c>
      <c r="L2683" s="1">
        <v>1827708</v>
      </c>
      <c r="M2683" s="1">
        <v>441080167</v>
      </c>
      <c r="N2683" s="3">
        <v>250000000000</v>
      </c>
      <c r="O2683" s="3">
        <v>250000000000</v>
      </c>
    </row>
    <row r="2684" spans="1:15" x14ac:dyDescent="0.15">
      <c r="A2684" s="2">
        <v>41171</v>
      </c>
      <c r="B2684" s="1">
        <v>231.56</v>
      </c>
      <c r="C2684" s="1">
        <v>241</v>
      </c>
      <c r="D2684" s="1">
        <v>230.15</v>
      </c>
      <c r="E2684" s="1">
        <v>239.54</v>
      </c>
      <c r="F2684" s="1">
        <v>240.33</v>
      </c>
      <c r="G2684" s="1">
        <v>-8.77</v>
      </c>
      <c r="H2684" s="4">
        <f t="shared" si="105"/>
        <v>-3.6490999999999996E-2</v>
      </c>
      <c r="I2684" s="1">
        <v>-3.6490999999999998</v>
      </c>
      <c r="J2684" s="4">
        <f t="shared" si="103"/>
        <v>3.9480000000000001E-3</v>
      </c>
      <c r="K2684" s="1">
        <v>0.39479999999999998</v>
      </c>
      <c r="L2684" s="1">
        <v>4099132</v>
      </c>
      <c r="M2684" s="1">
        <v>958082585</v>
      </c>
      <c r="N2684" s="3">
        <v>240000000000</v>
      </c>
      <c r="O2684" s="3">
        <v>240000000000</v>
      </c>
    </row>
    <row r="2685" spans="1:15" x14ac:dyDescent="0.15">
      <c r="A2685" s="2">
        <v>41172</v>
      </c>
      <c r="B2685" s="1">
        <v>229.04</v>
      </c>
      <c r="C2685" s="1">
        <v>232.79</v>
      </c>
      <c r="D2685" s="1">
        <v>228.89</v>
      </c>
      <c r="E2685" s="1">
        <v>230.9</v>
      </c>
      <c r="F2685" s="1">
        <v>231.56</v>
      </c>
      <c r="G2685" s="1">
        <v>-2.52</v>
      </c>
      <c r="H2685" s="4">
        <f t="shared" si="105"/>
        <v>-1.0883E-2</v>
      </c>
      <c r="I2685" s="1">
        <v>-1.0883</v>
      </c>
      <c r="J2685" s="4">
        <f t="shared" si="103"/>
        <v>2.0730000000000002E-3</v>
      </c>
      <c r="K2685" s="1">
        <v>0.20730000000000001</v>
      </c>
      <c r="L2685" s="1">
        <v>2151753</v>
      </c>
      <c r="M2685" s="1">
        <v>496309722</v>
      </c>
      <c r="N2685" s="3">
        <v>238000000000</v>
      </c>
      <c r="O2685" s="3">
        <v>238000000000</v>
      </c>
    </row>
    <row r="2686" spans="1:15" x14ac:dyDescent="0.15">
      <c r="A2686" s="2">
        <v>41173</v>
      </c>
      <c r="B2686" s="1">
        <v>230.59</v>
      </c>
      <c r="C2686" s="1">
        <v>233</v>
      </c>
      <c r="D2686" s="1">
        <v>228.12</v>
      </c>
      <c r="E2686" s="1">
        <v>228.31</v>
      </c>
      <c r="F2686" s="1">
        <v>229.04</v>
      </c>
      <c r="G2686" s="1">
        <v>1.55</v>
      </c>
      <c r="H2686" s="4">
        <f t="shared" si="105"/>
        <v>6.7669999999999996E-3</v>
      </c>
      <c r="I2686" s="1">
        <v>0.67669999999999997</v>
      </c>
      <c r="J2686" s="4">
        <f t="shared" si="103"/>
        <v>1.5100000000000001E-3</v>
      </c>
      <c r="K2686" s="1">
        <v>0.151</v>
      </c>
      <c r="L2686" s="1">
        <v>1567968</v>
      </c>
      <c r="M2686" s="1">
        <v>361373291</v>
      </c>
      <c r="N2686" s="3">
        <v>239000000000</v>
      </c>
      <c r="O2686" s="3">
        <v>239000000000</v>
      </c>
    </row>
    <row r="2687" spans="1:15" x14ac:dyDescent="0.15">
      <c r="A2687" s="2">
        <v>41176</v>
      </c>
      <c r="B2687" s="1">
        <v>232.36</v>
      </c>
      <c r="C2687" s="1">
        <v>232.98</v>
      </c>
      <c r="D2687" s="1">
        <v>228.08</v>
      </c>
      <c r="E2687" s="1">
        <v>229</v>
      </c>
      <c r="F2687" s="1">
        <v>230.59</v>
      </c>
      <c r="G2687" s="1">
        <v>1.77</v>
      </c>
      <c r="H2687" s="4">
        <f t="shared" si="105"/>
        <v>7.6759999999999997E-3</v>
      </c>
      <c r="I2687" s="1">
        <v>0.76759999999999995</v>
      </c>
      <c r="J2687" s="4">
        <f t="shared" si="103"/>
        <v>1.699E-3</v>
      </c>
      <c r="K2687" s="1">
        <v>0.1699</v>
      </c>
      <c r="L2687" s="1">
        <v>1763483</v>
      </c>
      <c r="M2687" s="1">
        <v>408195802</v>
      </c>
      <c r="N2687" s="3">
        <v>241000000000</v>
      </c>
      <c r="O2687" s="3">
        <v>241000000000</v>
      </c>
    </row>
    <row r="2688" spans="1:15" x14ac:dyDescent="0.15">
      <c r="A2688" s="2">
        <v>41177</v>
      </c>
      <c r="B2688" s="1">
        <v>238.51</v>
      </c>
      <c r="C2688" s="1">
        <v>238.58</v>
      </c>
      <c r="D2688" s="1">
        <v>231.5</v>
      </c>
      <c r="E2688" s="1">
        <v>232.47</v>
      </c>
      <c r="F2688" s="1">
        <v>232.36</v>
      </c>
      <c r="G2688" s="1">
        <v>6.15</v>
      </c>
      <c r="H2688" s="4">
        <f t="shared" si="105"/>
        <v>2.6467999999999998E-2</v>
      </c>
      <c r="I2688" s="1">
        <v>2.6467999999999998</v>
      </c>
      <c r="J2688" s="4">
        <f t="shared" si="103"/>
        <v>2.5269999999999997E-3</v>
      </c>
      <c r="K2688" s="1">
        <v>0.25269999999999998</v>
      </c>
      <c r="L2688" s="1">
        <v>2623050</v>
      </c>
      <c r="M2688" s="1">
        <v>619272096</v>
      </c>
      <c r="N2688" s="3">
        <v>248000000000</v>
      </c>
      <c r="O2688" s="3">
        <v>248000000000</v>
      </c>
    </row>
    <row r="2689" spans="1:15" x14ac:dyDescent="0.15">
      <c r="A2689" s="2">
        <v>41178</v>
      </c>
      <c r="B2689" s="1">
        <v>235.87</v>
      </c>
      <c r="C2689" s="1">
        <v>240.56</v>
      </c>
      <c r="D2689" s="1">
        <v>233.7</v>
      </c>
      <c r="E2689" s="1">
        <v>238</v>
      </c>
      <c r="F2689" s="1">
        <v>238.51</v>
      </c>
      <c r="G2689" s="1">
        <v>-2.64</v>
      </c>
      <c r="H2689" s="4">
        <f t="shared" si="105"/>
        <v>-1.1069000000000001E-2</v>
      </c>
      <c r="I2689" s="1">
        <v>-1.1069</v>
      </c>
      <c r="J2689" s="4">
        <f t="shared" si="103"/>
        <v>1.9610000000000001E-3</v>
      </c>
      <c r="K2689" s="1">
        <v>0.1961</v>
      </c>
      <c r="L2689" s="1">
        <v>2036267</v>
      </c>
      <c r="M2689" s="1">
        <v>482230825</v>
      </c>
      <c r="N2689" s="3">
        <v>245000000000</v>
      </c>
      <c r="O2689" s="3">
        <v>245000000000</v>
      </c>
    </row>
    <row r="2690" spans="1:15" x14ac:dyDescent="0.15">
      <c r="A2690" s="2">
        <v>41179</v>
      </c>
      <c r="B2690" s="1">
        <v>240.69</v>
      </c>
      <c r="C2690" s="1">
        <v>241.58</v>
      </c>
      <c r="D2690" s="1">
        <v>234.53</v>
      </c>
      <c r="E2690" s="1">
        <v>235</v>
      </c>
      <c r="F2690" s="1">
        <v>235.87</v>
      </c>
      <c r="G2690" s="1">
        <v>4.82</v>
      </c>
      <c r="H2690" s="4">
        <f t="shared" si="105"/>
        <v>2.0434999999999998E-2</v>
      </c>
      <c r="I2690" s="1">
        <v>2.0434999999999999</v>
      </c>
      <c r="J2690" s="4">
        <f t="shared" si="103"/>
        <v>2.614E-3</v>
      </c>
      <c r="K2690" s="1">
        <v>0.26140000000000002</v>
      </c>
      <c r="L2690" s="1">
        <v>2714042</v>
      </c>
      <c r="M2690" s="1">
        <v>650222918</v>
      </c>
      <c r="N2690" s="3">
        <v>250000000000</v>
      </c>
      <c r="O2690" s="3">
        <v>250000000000</v>
      </c>
    </row>
    <row r="2691" spans="1:15" x14ac:dyDescent="0.15">
      <c r="A2691" s="2">
        <v>41180</v>
      </c>
      <c r="B2691" s="1">
        <v>245.8</v>
      </c>
      <c r="C2691" s="1">
        <v>245.95</v>
      </c>
      <c r="D2691" s="1">
        <v>239</v>
      </c>
      <c r="E2691" s="1">
        <v>239.02</v>
      </c>
      <c r="F2691" s="1">
        <v>240.69</v>
      </c>
      <c r="G2691" s="1">
        <v>5.1100000000000003</v>
      </c>
      <c r="H2691" s="4">
        <f t="shared" si="105"/>
        <v>2.1231E-2</v>
      </c>
      <c r="I2691" s="1">
        <v>2.1231</v>
      </c>
      <c r="J2691" s="4">
        <f t="shared" si="103"/>
        <v>3.0130000000000001E-3</v>
      </c>
      <c r="K2691" s="1">
        <v>0.30130000000000001</v>
      </c>
      <c r="L2691" s="1">
        <v>3128344</v>
      </c>
      <c r="M2691" s="1">
        <v>760146554</v>
      </c>
      <c r="N2691" s="3">
        <v>255000000000</v>
      </c>
      <c r="O2691" s="3">
        <v>255000000000</v>
      </c>
    </row>
    <row r="2692" spans="1:15" x14ac:dyDescent="0.15">
      <c r="A2692" s="2">
        <v>41190</v>
      </c>
      <c r="B2692" s="1">
        <v>239.94</v>
      </c>
      <c r="C2692" s="1">
        <v>245.3</v>
      </c>
      <c r="D2692" s="1">
        <v>237.48</v>
      </c>
      <c r="E2692" s="1">
        <v>245.3</v>
      </c>
      <c r="F2692" s="1">
        <v>245.8</v>
      </c>
      <c r="G2692" s="1">
        <v>-5.86</v>
      </c>
      <c r="H2692" s="4">
        <f t="shared" si="105"/>
        <v>-2.3841000000000001E-2</v>
      </c>
      <c r="I2692" s="1">
        <v>-2.3841000000000001</v>
      </c>
      <c r="J2692" s="4">
        <f t="shared" si="103"/>
        <v>2.274E-3</v>
      </c>
      <c r="K2692" s="1">
        <v>0.22739999999999999</v>
      </c>
      <c r="L2692" s="1">
        <v>2360828</v>
      </c>
      <c r="M2692" s="1">
        <v>566527560</v>
      </c>
      <c r="N2692" s="3">
        <v>249000000000</v>
      </c>
      <c r="O2692" s="3">
        <v>249000000000</v>
      </c>
    </row>
    <row r="2693" spans="1:15" x14ac:dyDescent="0.15">
      <c r="A2693" s="2">
        <v>41191</v>
      </c>
      <c r="B2693" s="1">
        <v>244.15</v>
      </c>
      <c r="C2693" s="1">
        <v>245.05</v>
      </c>
      <c r="D2693" s="1">
        <v>240.04</v>
      </c>
      <c r="E2693" s="1">
        <v>240.98</v>
      </c>
      <c r="F2693" s="1">
        <v>239.94</v>
      </c>
      <c r="G2693" s="1">
        <v>4.21</v>
      </c>
      <c r="H2693" s="4">
        <f t="shared" si="105"/>
        <v>1.7545999999999999E-2</v>
      </c>
      <c r="I2693" s="1">
        <v>1.7545999999999999</v>
      </c>
      <c r="J2693" s="4">
        <f t="shared" si="103"/>
        <v>2.2550000000000001E-3</v>
      </c>
      <c r="K2693" s="1">
        <v>0.22550000000000001</v>
      </c>
      <c r="L2693" s="1">
        <v>2341089</v>
      </c>
      <c r="M2693" s="1">
        <v>569554621</v>
      </c>
      <c r="N2693" s="3">
        <v>253000000000</v>
      </c>
      <c r="O2693" s="3">
        <v>253000000000</v>
      </c>
    </row>
    <row r="2694" spans="1:15" x14ac:dyDescent="0.15">
      <c r="A2694" s="2">
        <v>41192</v>
      </c>
      <c r="B2694" s="1">
        <v>243.82</v>
      </c>
      <c r="C2694" s="1">
        <v>244.83</v>
      </c>
      <c r="D2694" s="1">
        <v>240.75</v>
      </c>
      <c r="E2694" s="1">
        <v>243</v>
      </c>
      <c r="F2694" s="1">
        <v>244.15</v>
      </c>
      <c r="G2694" s="1">
        <v>-0.33</v>
      </c>
      <c r="H2694" s="4">
        <f t="shared" si="105"/>
        <v>-1.3519999999999999E-3</v>
      </c>
      <c r="I2694" s="1">
        <v>-0.13519999999999999</v>
      </c>
      <c r="J2694" s="4">
        <f t="shared" si="103"/>
        <v>1.2959999999999998E-3</v>
      </c>
      <c r="K2694" s="1">
        <v>0.12959999999999999</v>
      </c>
      <c r="L2694" s="1">
        <v>1345670</v>
      </c>
      <c r="M2694" s="1">
        <v>327126305</v>
      </c>
      <c r="N2694" s="3">
        <v>253000000000</v>
      </c>
      <c r="O2694" s="3">
        <v>253000000000</v>
      </c>
    </row>
    <row r="2695" spans="1:15" x14ac:dyDescent="0.15">
      <c r="A2695" s="2">
        <v>41193</v>
      </c>
      <c r="B2695" s="1">
        <v>241.93</v>
      </c>
      <c r="C2695" s="1">
        <v>243.75</v>
      </c>
      <c r="D2695" s="1">
        <v>241.13</v>
      </c>
      <c r="E2695" s="1">
        <v>242.35</v>
      </c>
      <c r="F2695" s="1">
        <v>243.82</v>
      </c>
      <c r="G2695" s="1">
        <v>-1.89</v>
      </c>
      <c r="H2695" s="4">
        <f t="shared" si="105"/>
        <v>-7.7520000000000002E-3</v>
      </c>
      <c r="I2695" s="1">
        <v>-0.7752</v>
      </c>
      <c r="J2695" s="4">
        <f t="shared" si="103"/>
        <v>1.024E-3</v>
      </c>
      <c r="K2695" s="1">
        <v>0.1024</v>
      </c>
      <c r="L2695" s="1">
        <v>1062599</v>
      </c>
      <c r="M2695" s="1">
        <v>257483485</v>
      </c>
      <c r="N2695" s="3">
        <v>251000000000</v>
      </c>
      <c r="O2695" s="3">
        <v>251000000000</v>
      </c>
    </row>
    <row r="2696" spans="1:15" x14ac:dyDescent="0.15">
      <c r="A2696" s="2">
        <v>41194</v>
      </c>
      <c r="B2696" s="1">
        <v>243.51</v>
      </c>
      <c r="C2696" s="1">
        <v>244.79</v>
      </c>
      <c r="D2696" s="1">
        <v>241.73</v>
      </c>
      <c r="E2696" s="1">
        <v>242.62</v>
      </c>
      <c r="F2696" s="1">
        <v>241.93</v>
      </c>
      <c r="G2696" s="1">
        <v>1.58</v>
      </c>
      <c r="H2696" s="4">
        <f t="shared" si="105"/>
        <v>6.5310000000000003E-3</v>
      </c>
      <c r="I2696" s="1">
        <v>0.65310000000000001</v>
      </c>
      <c r="J2696" s="4">
        <f t="shared" si="103"/>
        <v>1.1310000000000001E-3</v>
      </c>
      <c r="K2696" s="1">
        <v>0.11310000000000001</v>
      </c>
      <c r="L2696" s="1">
        <v>1174212</v>
      </c>
      <c r="M2696" s="1">
        <v>285916686</v>
      </c>
      <c r="N2696" s="3">
        <v>253000000000</v>
      </c>
      <c r="O2696" s="3">
        <v>253000000000</v>
      </c>
    </row>
    <row r="2697" spans="1:15" x14ac:dyDescent="0.15">
      <c r="A2697" s="2">
        <v>41197</v>
      </c>
      <c r="B2697" s="1">
        <v>245.71</v>
      </c>
      <c r="C2697" s="1">
        <v>247.24</v>
      </c>
      <c r="D2697" s="1">
        <v>244.77</v>
      </c>
      <c r="E2697" s="1">
        <v>244.77</v>
      </c>
      <c r="F2697" s="1">
        <v>243.51</v>
      </c>
      <c r="G2697" s="1">
        <v>2.2000000000000002</v>
      </c>
      <c r="H2697" s="4">
        <f t="shared" si="105"/>
        <v>9.0349999999999996E-3</v>
      </c>
      <c r="I2697" s="1">
        <v>0.90349999999999997</v>
      </c>
      <c r="J2697" s="4">
        <f t="shared" si="103"/>
        <v>1.8190000000000001E-3</v>
      </c>
      <c r="K2697" s="1">
        <v>0.18190000000000001</v>
      </c>
      <c r="L2697" s="1">
        <v>1888333</v>
      </c>
      <c r="M2697" s="1">
        <v>464547296</v>
      </c>
      <c r="N2697" s="3">
        <v>255000000000</v>
      </c>
      <c r="O2697" s="3">
        <v>255000000000</v>
      </c>
    </row>
    <row r="2698" spans="1:15" x14ac:dyDescent="0.15">
      <c r="A2698" s="2">
        <v>41198</v>
      </c>
      <c r="B2698" s="1">
        <v>249.81</v>
      </c>
      <c r="C2698" s="1">
        <v>251.08</v>
      </c>
      <c r="D2698" s="1">
        <v>245.11</v>
      </c>
      <c r="E2698" s="1">
        <v>245.11</v>
      </c>
      <c r="F2698" s="1">
        <v>245.71</v>
      </c>
      <c r="G2698" s="1">
        <v>4.0999999999999996</v>
      </c>
      <c r="H2698" s="4">
        <f t="shared" si="105"/>
        <v>1.6685999999999999E-2</v>
      </c>
      <c r="I2698" s="1">
        <v>1.6686000000000001</v>
      </c>
      <c r="J2698" s="4">
        <f t="shared" si="103"/>
        <v>2.6719999999999999E-3</v>
      </c>
      <c r="K2698" s="1">
        <v>0.26719999999999999</v>
      </c>
      <c r="L2698" s="1">
        <v>2773791</v>
      </c>
      <c r="M2698" s="1">
        <v>690466784</v>
      </c>
      <c r="N2698" s="3">
        <v>259000000000</v>
      </c>
      <c r="O2698" s="3">
        <v>259000000000</v>
      </c>
    </row>
    <row r="2699" spans="1:15" x14ac:dyDescent="0.15">
      <c r="A2699" s="2">
        <v>41199</v>
      </c>
      <c r="B2699" s="1">
        <v>248.78</v>
      </c>
      <c r="C2699" s="1">
        <v>250.5</v>
      </c>
      <c r="D2699" s="1">
        <v>247.9</v>
      </c>
      <c r="E2699" s="1">
        <v>249.81</v>
      </c>
      <c r="F2699" s="1">
        <v>249.81</v>
      </c>
      <c r="G2699" s="1">
        <v>-1.03</v>
      </c>
      <c r="H2699" s="4">
        <f t="shared" si="105"/>
        <v>-4.1229999999999999E-3</v>
      </c>
      <c r="I2699" s="1">
        <v>-0.4123</v>
      </c>
      <c r="J2699" s="4">
        <f t="shared" si="103"/>
        <v>1.539E-3</v>
      </c>
      <c r="K2699" s="1">
        <v>0.15390000000000001</v>
      </c>
      <c r="L2699" s="1">
        <v>1598080</v>
      </c>
      <c r="M2699" s="1">
        <v>397637468</v>
      </c>
      <c r="N2699" s="3">
        <v>258000000000</v>
      </c>
      <c r="O2699" s="3">
        <v>258000000000</v>
      </c>
    </row>
    <row r="2700" spans="1:15" x14ac:dyDescent="0.15">
      <c r="A2700" s="2">
        <v>41200</v>
      </c>
      <c r="B2700" s="1">
        <v>251.22</v>
      </c>
      <c r="C2700" s="1">
        <v>254.5</v>
      </c>
      <c r="D2700" s="1">
        <v>249</v>
      </c>
      <c r="E2700" s="1">
        <v>249.25</v>
      </c>
      <c r="F2700" s="1">
        <v>248.78</v>
      </c>
      <c r="G2700" s="1">
        <v>2.44</v>
      </c>
      <c r="H2700" s="4">
        <f t="shared" si="105"/>
        <v>9.8080000000000007E-3</v>
      </c>
      <c r="I2700" s="1">
        <v>0.98080000000000001</v>
      </c>
      <c r="J2700" s="4">
        <f t="shared" si="103"/>
        <v>2.1460000000000003E-3</v>
      </c>
      <c r="K2700" s="1">
        <v>0.21460000000000001</v>
      </c>
      <c r="L2700" s="1">
        <v>2227806</v>
      </c>
      <c r="M2700" s="1">
        <v>561905413</v>
      </c>
      <c r="N2700" s="3">
        <v>261000000000</v>
      </c>
      <c r="O2700" s="3">
        <v>261000000000</v>
      </c>
    </row>
    <row r="2701" spans="1:15" x14ac:dyDescent="0.15">
      <c r="A2701" s="2">
        <v>41201</v>
      </c>
      <c r="B2701" s="1">
        <v>253</v>
      </c>
      <c r="C2701" s="1">
        <v>254.96</v>
      </c>
      <c r="D2701" s="1">
        <v>251.25</v>
      </c>
      <c r="E2701" s="1">
        <v>251.25</v>
      </c>
      <c r="F2701" s="1">
        <v>251.22</v>
      </c>
      <c r="G2701" s="1">
        <v>1.78</v>
      </c>
      <c r="H2701" s="4">
        <f t="shared" si="105"/>
        <v>7.0850000000000002E-3</v>
      </c>
      <c r="I2701" s="1">
        <v>0.70850000000000002</v>
      </c>
      <c r="J2701" s="4">
        <f t="shared" si="103"/>
        <v>1.794E-3</v>
      </c>
      <c r="K2701" s="1">
        <v>0.1794</v>
      </c>
      <c r="L2701" s="1">
        <v>1862954</v>
      </c>
      <c r="M2701" s="1">
        <v>472389448</v>
      </c>
      <c r="N2701" s="3">
        <v>263000000000</v>
      </c>
      <c r="O2701" s="3">
        <v>263000000000</v>
      </c>
    </row>
    <row r="2702" spans="1:15" x14ac:dyDescent="0.15">
      <c r="A2702" s="2">
        <v>41204</v>
      </c>
      <c r="B2702" s="1">
        <v>250.54</v>
      </c>
      <c r="C2702" s="1">
        <v>253.53</v>
      </c>
      <c r="D2702" s="1">
        <v>247.8</v>
      </c>
      <c r="E2702" s="1">
        <v>252.68</v>
      </c>
      <c r="F2702" s="1">
        <v>253</v>
      </c>
      <c r="G2702" s="1">
        <v>-2.46</v>
      </c>
      <c r="H2702" s="4">
        <f t="shared" si="105"/>
        <v>-9.7230000000000007E-3</v>
      </c>
      <c r="I2702" s="1">
        <v>-0.97230000000000005</v>
      </c>
      <c r="J2702" s="4">
        <f t="shared" si="103"/>
        <v>1.8410000000000002E-3</v>
      </c>
      <c r="K2702" s="1">
        <v>0.18410000000000001</v>
      </c>
      <c r="L2702" s="1">
        <v>1911744</v>
      </c>
      <c r="M2702" s="1">
        <v>478244292</v>
      </c>
      <c r="N2702" s="3">
        <v>260000000000</v>
      </c>
      <c r="O2702" s="3">
        <v>260000000000</v>
      </c>
    </row>
    <row r="2703" spans="1:15" x14ac:dyDescent="0.15">
      <c r="A2703" s="2">
        <v>41205</v>
      </c>
      <c r="B2703" s="1">
        <v>244.7</v>
      </c>
      <c r="C2703" s="1">
        <v>250.8</v>
      </c>
      <c r="D2703" s="1">
        <v>244.6</v>
      </c>
      <c r="E2703" s="1">
        <v>250.8</v>
      </c>
      <c r="F2703" s="1">
        <v>250.54</v>
      </c>
      <c r="G2703" s="1">
        <v>-5.84</v>
      </c>
      <c r="H2703" s="4">
        <f t="shared" si="105"/>
        <v>-2.3310000000000001E-2</v>
      </c>
      <c r="I2703" s="1">
        <v>-2.331</v>
      </c>
      <c r="J2703" s="4">
        <f t="shared" si="103"/>
        <v>1.8010000000000001E-3</v>
      </c>
      <c r="K2703" s="1">
        <v>0.18010000000000001</v>
      </c>
      <c r="L2703" s="1">
        <v>1870276</v>
      </c>
      <c r="M2703" s="1">
        <v>461008027</v>
      </c>
      <c r="N2703" s="3">
        <v>254000000000</v>
      </c>
      <c r="O2703" s="3">
        <v>254000000000</v>
      </c>
    </row>
    <row r="2704" spans="1:15" x14ac:dyDescent="0.15">
      <c r="A2704" s="2">
        <v>41206</v>
      </c>
      <c r="B2704" s="1">
        <v>246.28</v>
      </c>
      <c r="C2704" s="1">
        <v>247.12</v>
      </c>
      <c r="D2704" s="1">
        <v>244.1</v>
      </c>
      <c r="E2704" s="1">
        <v>244.6</v>
      </c>
      <c r="F2704" s="1">
        <v>244.7</v>
      </c>
      <c r="G2704" s="1">
        <v>1.58</v>
      </c>
      <c r="H2704" s="4">
        <f t="shared" si="105"/>
        <v>6.4570000000000009E-3</v>
      </c>
      <c r="I2704" s="1">
        <v>0.64570000000000005</v>
      </c>
      <c r="J2704" s="4">
        <f t="shared" si="103"/>
        <v>1.057E-3</v>
      </c>
      <c r="K2704" s="1">
        <v>0.1057</v>
      </c>
      <c r="L2704" s="1">
        <v>1097208</v>
      </c>
      <c r="M2704" s="1">
        <v>269652766</v>
      </c>
      <c r="N2704" s="3">
        <v>256000000000</v>
      </c>
      <c r="O2704" s="3">
        <v>256000000000</v>
      </c>
    </row>
    <row r="2705" spans="1:15" x14ac:dyDescent="0.15">
      <c r="A2705" s="2">
        <v>41207</v>
      </c>
      <c r="B2705" s="1">
        <v>246.07</v>
      </c>
      <c r="C2705" s="1">
        <v>248</v>
      </c>
      <c r="D2705" s="1">
        <v>244.3</v>
      </c>
      <c r="E2705" s="1">
        <v>247</v>
      </c>
      <c r="F2705" s="1">
        <v>246.28</v>
      </c>
      <c r="G2705" s="1">
        <v>-0.21</v>
      </c>
      <c r="H2705" s="4">
        <f t="shared" ref="H2705:H2736" si="106">I2705/100</f>
        <v>-8.5300000000000003E-4</v>
      </c>
      <c r="I2705" s="1">
        <v>-8.5300000000000001E-2</v>
      </c>
      <c r="J2705" s="4">
        <f t="shared" si="103"/>
        <v>8.8199999999999997E-4</v>
      </c>
      <c r="K2705" s="1">
        <v>8.8200000000000001E-2</v>
      </c>
      <c r="L2705" s="1">
        <v>915980</v>
      </c>
      <c r="M2705" s="1">
        <v>225725463</v>
      </c>
      <c r="N2705" s="3">
        <v>255000000000</v>
      </c>
      <c r="O2705" s="3">
        <v>255000000000</v>
      </c>
    </row>
    <row r="2706" spans="1:15" x14ac:dyDescent="0.15">
      <c r="A2706" s="2">
        <v>41208</v>
      </c>
      <c r="B2706" s="1">
        <v>241.09</v>
      </c>
      <c r="C2706" s="1">
        <v>248.98</v>
      </c>
      <c r="D2706" s="1">
        <v>240.07</v>
      </c>
      <c r="E2706" s="1">
        <v>248.72</v>
      </c>
      <c r="F2706" s="1">
        <v>246.07</v>
      </c>
      <c r="G2706" s="1">
        <v>-4.9800000000000004</v>
      </c>
      <c r="H2706" s="4">
        <f t="shared" si="106"/>
        <v>-2.0237999999999999E-2</v>
      </c>
      <c r="I2706" s="1">
        <v>-2.0238</v>
      </c>
      <c r="J2706" s="4">
        <f t="shared" si="103"/>
        <v>2.366E-3</v>
      </c>
      <c r="K2706" s="1">
        <v>0.2366</v>
      </c>
      <c r="L2706" s="1">
        <v>2455909</v>
      </c>
      <c r="M2706" s="1">
        <v>596652705</v>
      </c>
      <c r="N2706" s="3">
        <v>250000000000</v>
      </c>
      <c r="O2706" s="3">
        <v>250000000000</v>
      </c>
    </row>
    <row r="2707" spans="1:15" x14ac:dyDescent="0.15">
      <c r="A2707" s="2">
        <v>41211</v>
      </c>
      <c r="B2707" s="1">
        <v>241.82</v>
      </c>
      <c r="C2707" s="1">
        <v>243.6</v>
      </c>
      <c r="D2707" s="1">
        <v>239.05</v>
      </c>
      <c r="E2707" s="1">
        <v>241.59</v>
      </c>
      <c r="F2707" s="1">
        <v>241.09</v>
      </c>
      <c r="G2707" s="1">
        <v>0.73</v>
      </c>
      <c r="H2707" s="4">
        <f t="shared" si="106"/>
        <v>3.0280000000000003E-3</v>
      </c>
      <c r="I2707" s="1">
        <v>0.30280000000000001</v>
      </c>
      <c r="J2707" s="4">
        <f t="shared" si="103"/>
        <v>1.3960000000000001E-3</v>
      </c>
      <c r="K2707" s="1">
        <v>0.1396</v>
      </c>
      <c r="L2707" s="1">
        <v>1449080</v>
      </c>
      <c r="M2707" s="1">
        <v>349849288</v>
      </c>
      <c r="N2707" s="3">
        <v>251000000000</v>
      </c>
      <c r="O2707" s="3">
        <v>251000000000</v>
      </c>
    </row>
    <row r="2708" spans="1:15" x14ac:dyDescent="0.15">
      <c r="A2708" s="2">
        <v>41212</v>
      </c>
      <c r="B2708" s="1">
        <v>244.58</v>
      </c>
      <c r="C2708" s="1">
        <v>245.49</v>
      </c>
      <c r="D2708" s="1">
        <v>241.21</v>
      </c>
      <c r="E2708" s="1">
        <v>241.8</v>
      </c>
      <c r="F2708" s="1">
        <v>241.82</v>
      </c>
      <c r="G2708" s="1">
        <v>2.76</v>
      </c>
      <c r="H2708" s="4">
        <f t="shared" si="106"/>
        <v>1.1413E-2</v>
      </c>
      <c r="I2708" s="1">
        <v>1.1413</v>
      </c>
      <c r="J2708" s="4">
        <f t="shared" si="103"/>
        <v>1.5040000000000001E-3</v>
      </c>
      <c r="K2708" s="1">
        <v>0.15040000000000001</v>
      </c>
      <c r="L2708" s="1">
        <v>1561011</v>
      </c>
      <c r="M2708" s="1">
        <v>380664727</v>
      </c>
      <c r="N2708" s="3">
        <v>254000000000</v>
      </c>
      <c r="O2708" s="3">
        <v>254000000000</v>
      </c>
    </row>
    <row r="2709" spans="1:15" x14ac:dyDescent="0.15">
      <c r="A2709" s="2">
        <v>41213</v>
      </c>
      <c r="B2709" s="1">
        <v>247.34</v>
      </c>
      <c r="C2709" s="1">
        <v>247.94</v>
      </c>
      <c r="D2709" s="1">
        <v>243.65</v>
      </c>
      <c r="E2709" s="1">
        <v>244.52</v>
      </c>
      <c r="F2709" s="1">
        <v>244.58</v>
      </c>
      <c r="G2709" s="1">
        <v>2.76</v>
      </c>
      <c r="H2709" s="4">
        <f t="shared" si="106"/>
        <v>1.1285E-2</v>
      </c>
      <c r="I2709" s="1">
        <v>1.1285000000000001</v>
      </c>
      <c r="J2709" s="4">
        <f t="shared" si="103"/>
        <v>1.5260000000000002E-3</v>
      </c>
      <c r="K2709" s="1">
        <v>0.15260000000000001</v>
      </c>
      <c r="L2709" s="1">
        <v>1584535</v>
      </c>
      <c r="M2709" s="1">
        <v>390460776</v>
      </c>
      <c r="N2709" s="3">
        <v>257000000000</v>
      </c>
      <c r="O2709" s="3">
        <v>257000000000</v>
      </c>
    </row>
    <row r="2710" spans="1:15" x14ac:dyDescent="0.15">
      <c r="A2710" s="2">
        <v>41214</v>
      </c>
      <c r="B2710" s="1">
        <v>249.4</v>
      </c>
      <c r="C2710" s="1">
        <v>250.85</v>
      </c>
      <c r="D2710" s="1">
        <v>246.35</v>
      </c>
      <c r="E2710" s="1">
        <v>248.21</v>
      </c>
      <c r="F2710" s="1">
        <v>247.34</v>
      </c>
      <c r="G2710" s="1">
        <v>2.06</v>
      </c>
      <c r="H2710" s="4">
        <f t="shared" si="106"/>
        <v>8.3289999999999996E-3</v>
      </c>
      <c r="I2710" s="1">
        <v>0.83289999999999997</v>
      </c>
      <c r="J2710" s="4">
        <f t="shared" si="103"/>
        <v>1.7519999999999999E-3</v>
      </c>
      <c r="K2710" s="1">
        <v>0.17519999999999999</v>
      </c>
      <c r="L2710" s="1">
        <v>1819126</v>
      </c>
      <c r="M2710" s="1">
        <v>453437145</v>
      </c>
      <c r="N2710" s="3">
        <v>259000000000</v>
      </c>
      <c r="O2710" s="3">
        <v>259000000000</v>
      </c>
    </row>
    <row r="2711" spans="1:15" x14ac:dyDescent="0.15">
      <c r="A2711" s="2">
        <v>41215</v>
      </c>
      <c r="B2711" s="1">
        <v>248.36</v>
      </c>
      <c r="C2711" s="1">
        <v>250.5</v>
      </c>
      <c r="D2711" s="1">
        <v>246.28</v>
      </c>
      <c r="E2711" s="1">
        <v>249.2</v>
      </c>
      <c r="F2711" s="1">
        <v>249.4</v>
      </c>
      <c r="G2711" s="1">
        <v>-1.04</v>
      </c>
      <c r="H2711" s="4">
        <f t="shared" si="106"/>
        <v>-4.1700000000000001E-3</v>
      </c>
      <c r="I2711" s="1">
        <v>-0.41699999999999998</v>
      </c>
      <c r="J2711" s="4">
        <f t="shared" si="103"/>
        <v>1.6350000000000002E-3</v>
      </c>
      <c r="K2711" s="1">
        <v>0.16350000000000001</v>
      </c>
      <c r="L2711" s="1">
        <v>1697481</v>
      </c>
      <c r="M2711" s="1">
        <v>420531725</v>
      </c>
      <c r="N2711" s="3">
        <v>258000000000</v>
      </c>
      <c r="O2711" s="3">
        <v>258000000000</v>
      </c>
    </row>
    <row r="2712" spans="1:15" x14ac:dyDescent="0.15">
      <c r="A2712" s="2">
        <v>41218</v>
      </c>
      <c r="B2712" s="1">
        <v>242.92</v>
      </c>
      <c r="C2712" s="1">
        <v>246.99</v>
      </c>
      <c r="D2712" s="1">
        <v>241.2</v>
      </c>
      <c r="E2712" s="1">
        <v>246.99</v>
      </c>
      <c r="F2712" s="1">
        <v>248.36</v>
      </c>
      <c r="G2712" s="1">
        <v>-5.44</v>
      </c>
      <c r="H2712" s="4">
        <f t="shared" si="106"/>
        <v>-2.1904E-2</v>
      </c>
      <c r="I2712" s="1">
        <v>-2.1903999999999999</v>
      </c>
      <c r="J2712" s="4">
        <f t="shared" si="103"/>
        <v>2.183E-3</v>
      </c>
      <c r="K2712" s="1">
        <v>0.21829999999999999</v>
      </c>
      <c r="L2712" s="1">
        <v>2266559</v>
      </c>
      <c r="M2712" s="1">
        <v>552311463</v>
      </c>
      <c r="N2712" s="3">
        <v>252000000000</v>
      </c>
      <c r="O2712" s="3">
        <v>252000000000</v>
      </c>
    </row>
    <row r="2713" spans="1:15" x14ac:dyDescent="0.15">
      <c r="A2713" s="2">
        <v>41219</v>
      </c>
      <c r="B2713" s="1">
        <v>235.93</v>
      </c>
      <c r="C2713" s="1">
        <v>242.41</v>
      </c>
      <c r="D2713" s="1">
        <v>235.5</v>
      </c>
      <c r="E2713" s="1">
        <v>242.41</v>
      </c>
      <c r="F2713" s="1">
        <v>242.92</v>
      </c>
      <c r="G2713" s="1">
        <v>-6.99</v>
      </c>
      <c r="H2713" s="4">
        <f t="shared" si="106"/>
        <v>-2.8774999999999998E-2</v>
      </c>
      <c r="I2713" s="1">
        <v>-2.8774999999999999</v>
      </c>
      <c r="J2713" s="4">
        <f t="shared" si="103"/>
        <v>4.0179999999999999E-3</v>
      </c>
      <c r="K2713" s="1">
        <v>0.40179999999999999</v>
      </c>
      <c r="L2713" s="1">
        <v>4171323</v>
      </c>
      <c r="M2713" s="1">
        <v>991450620</v>
      </c>
      <c r="N2713" s="3">
        <v>245000000000</v>
      </c>
      <c r="O2713" s="3">
        <v>245000000000</v>
      </c>
    </row>
    <row r="2714" spans="1:15" x14ac:dyDescent="0.15">
      <c r="A2714" s="2">
        <v>41220</v>
      </c>
      <c r="B2714" s="1">
        <v>237.47</v>
      </c>
      <c r="C2714" s="1">
        <v>238.03</v>
      </c>
      <c r="D2714" s="1">
        <v>235</v>
      </c>
      <c r="E2714" s="1">
        <v>235</v>
      </c>
      <c r="F2714" s="1">
        <v>235.93</v>
      </c>
      <c r="G2714" s="1">
        <v>1.54</v>
      </c>
      <c r="H2714" s="4">
        <f t="shared" si="106"/>
        <v>6.5269999999999998E-3</v>
      </c>
      <c r="I2714" s="1">
        <v>0.65269999999999995</v>
      </c>
      <c r="J2714" s="4">
        <f t="shared" si="103"/>
        <v>1.562E-3</v>
      </c>
      <c r="K2714" s="1">
        <v>0.15620000000000001</v>
      </c>
      <c r="L2714" s="1">
        <v>1621759</v>
      </c>
      <c r="M2714" s="1">
        <v>383915183</v>
      </c>
      <c r="N2714" s="3">
        <v>247000000000</v>
      </c>
      <c r="O2714" s="3">
        <v>247000000000</v>
      </c>
    </row>
    <row r="2715" spans="1:15" x14ac:dyDescent="0.15">
      <c r="A2715" s="2">
        <v>41221</v>
      </c>
      <c r="B2715" s="1">
        <v>234.1</v>
      </c>
      <c r="C2715" s="1">
        <v>236.95</v>
      </c>
      <c r="D2715" s="1">
        <v>233.85</v>
      </c>
      <c r="E2715" s="1">
        <v>235.99</v>
      </c>
      <c r="F2715" s="1">
        <v>237.47</v>
      </c>
      <c r="G2715" s="1">
        <v>-3.37</v>
      </c>
      <c r="H2715" s="4">
        <f t="shared" si="106"/>
        <v>-1.4191E-2</v>
      </c>
      <c r="I2715" s="1">
        <v>-1.4191</v>
      </c>
      <c r="J2715" s="4">
        <f t="shared" si="103"/>
        <v>1.5659999999999999E-3</v>
      </c>
      <c r="K2715" s="1">
        <v>0.15659999999999999</v>
      </c>
      <c r="L2715" s="1">
        <v>1626181</v>
      </c>
      <c r="M2715" s="1">
        <v>382711598</v>
      </c>
      <c r="N2715" s="3">
        <v>243000000000</v>
      </c>
      <c r="O2715" s="3">
        <v>243000000000</v>
      </c>
    </row>
    <row r="2716" spans="1:15" x14ac:dyDescent="0.15">
      <c r="A2716" s="2">
        <v>41222</v>
      </c>
      <c r="B2716" s="1">
        <v>234.81</v>
      </c>
      <c r="C2716" s="1">
        <v>235.8</v>
      </c>
      <c r="D2716" s="1">
        <v>233.66</v>
      </c>
      <c r="E2716" s="1">
        <v>234.09</v>
      </c>
      <c r="F2716" s="1">
        <v>234.1</v>
      </c>
      <c r="G2716" s="1">
        <v>0.71</v>
      </c>
      <c r="H2716" s="4">
        <f t="shared" si="106"/>
        <v>3.0330000000000001E-3</v>
      </c>
      <c r="I2716" s="1">
        <v>0.30330000000000001</v>
      </c>
      <c r="J2716" s="4">
        <f t="shared" si="103"/>
        <v>1.124E-3</v>
      </c>
      <c r="K2716" s="1">
        <v>0.1124</v>
      </c>
      <c r="L2716" s="1">
        <v>1167006</v>
      </c>
      <c r="M2716" s="1">
        <v>273825060</v>
      </c>
      <c r="N2716" s="3">
        <v>244000000000</v>
      </c>
      <c r="O2716" s="3">
        <v>244000000000</v>
      </c>
    </row>
    <row r="2717" spans="1:15" x14ac:dyDescent="0.15">
      <c r="A2717" s="2">
        <v>41225</v>
      </c>
      <c r="B2717" s="1">
        <v>231.46</v>
      </c>
      <c r="C2717" s="1">
        <v>235.78</v>
      </c>
      <c r="D2717" s="1">
        <v>228.89</v>
      </c>
      <c r="E2717" s="1">
        <v>235</v>
      </c>
      <c r="F2717" s="1">
        <v>234.81</v>
      </c>
      <c r="G2717" s="1">
        <v>-3.35</v>
      </c>
      <c r="H2717" s="4">
        <f t="shared" si="106"/>
        <v>-1.4267E-2</v>
      </c>
      <c r="I2717" s="1">
        <v>-1.4267000000000001</v>
      </c>
      <c r="J2717" s="4">
        <f t="shared" si="103"/>
        <v>1.9710000000000001E-3</v>
      </c>
      <c r="K2717" s="1">
        <v>0.1971</v>
      </c>
      <c r="L2717" s="1">
        <v>2046433</v>
      </c>
      <c r="M2717" s="1">
        <v>472928286</v>
      </c>
      <c r="N2717" s="3">
        <v>240000000000</v>
      </c>
      <c r="O2717" s="3">
        <v>240000000000</v>
      </c>
    </row>
    <row r="2718" spans="1:15" x14ac:dyDescent="0.15">
      <c r="A2718" s="2">
        <v>41226</v>
      </c>
      <c r="B2718" s="1">
        <v>228.06</v>
      </c>
      <c r="C2718" s="1">
        <v>231</v>
      </c>
      <c r="D2718" s="1">
        <v>225.7</v>
      </c>
      <c r="E2718" s="1">
        <v>231</v>
      </c>
      <c r="F2718" s="1">
        <v>231.46</v>
      </c>
      <c r="G2718" s="1">
        <v>-3.4</v>
      </c>
      <c r="H2718" s="4">
        <f t="shared" si="106"/>
        <v>-1.4689000000000001E-2</v>
      </c>
      <c r="I2718" s="1">
        <v>-1.4689000000000001</v>
      </c>
      <c r="J2718" s="4">
        <f t="shared" si="103"/>
        <v>1.97E-3</v>
      </c>
      <c r="K2718" s="1">
        <v>0.19700000000000001</v>
      </c>
      <c r="L2718" s="1">
        <v>2044777</v>
      </c>
      <c r="M2718" s="1">
        <v>465306375</v>
      </c>
      <c r="N2718" s="3">
        <v>237000000000</v>
      </c>
      <c r="O2718" s="3">
        <v>237000000000</v>
      </c>
    </row>
    <row r="2719" spans="1:15" x14ac:dyDescent="0.15">
      <c r="A2719" s="2">
        <v>41227</v>
      </c>
      <c r="B2719" s="1">
        <v>230.65</v>
      </c>
      <c r="C2719" s="1">
        <v>231</v>
      </c>
      <c r="D2719" s="1">
        <v>226.5</v>
      </c>
      <c r="E2719" s="1">
        <v>228.38</v>
      </c>
      <c r="F2719" s="1">
        <v>228.06</v>
      </c>
      <c r="G2719" s="1">
        <v>2.59</v>
      </c>
      <c r="H2719" s="4">
        <f t="shared" si="106"/>
        <v>1.1356999999999999E-2</v>
      </c>
      <c r="I2719" s="1">
        <v>1.1356999999999999</v>
      </c>
      <c r="J2719" s="4">
        <f t="shared" si="103"/>
        <v>1.1790000000000001E-3</v>
      </c>
      <c r="K2719" s="1">
        <v>0.1179</v>
      </c>
      <c r="L2719" s="1">
        <v>1223848</v>
      </c>
      <c r="M2719" s="1">
        <v>280680242</v>
      </c>
      <c r="N2719" s="3">
        <v>239000000000</v>
      </c>
      <c r="O2719" s="3">
        <v>239000000000</v>
      </c>
    </row>
    <row r="2720" spans="1:15" x14ac:dyDescent="0.15">
      <c r="A2720" s="2">
        <v>41228</v>
      </c>
      <c r="B2720" s="1">
        <v>227.25</v>
      </c>
      <c r="C2720" s="1">
        <v>229</v>
      </c>
      <c r="D2720" s="1">
        <v>226.33</v>
      </c>
      <c r="E2720" s="1">
        <v>229</v>
      </c>
      <c r="F2720" s="1">
        <v>230.65</v>
      </c>
      <c r="G2720" s="1">
        <v>-3.4</v>
      </c>
      <c r="H2720" s="4">
        <f t="shared" si="106"/>
        <v>-1.4740999999999999E-2</v>
      </c>
      <c r="I2720" s="1">
        <v>-1.4741</v>
      </c>
      <c r="J2720" s="4">
        <f t="shared" si="103"/>
        <v>1.098E-3</v>
      </c>
      <c r="K2720" s="1">
        <v>0.10979999999999999</v>
      </c>
      <c r="L2720" s="1">
        <v>1140061</v>
      </c>
      <c r="M2720" s="1">
        <v>259657230</v>
      </c>
      <c r="N2720" s="3">
        <v>236000000000</v>
      </c>
      <c r="O2720" s="3">
        <v>236000000000</v>
      </c>
    </row>
    <row r="2721" spans="1:15" x14ac:dyDescent="0.15">
      <c r="A2721" s="2">
        <v>41229</v>
      </c>
      <c r="B2721" s="1">
        <v>224.4</v>
      </c>
      <c r="C2721" s="1">
        <v>226.95</v>
      </c>
      <c r="D2721" s="1">
        <v>222.5</v>
      </c>
      <c r="E2721" s="1">
        <v>226.8</v>
      </c>
      <c r="F2721" s="1">
        <v>227.25</v>
      </c>
      <c r="G2721" s="1">
        <v>-2.85</v>
      </c>
      <c r="H2721" s="4">
        <f t="shared" si="106"/>
        <v>-1.2541E-2</v>
      </c>
      <c r="I2721" s="1">
        <v>-1.2541</v>
      </c>
      <c r="J2721" s="4">
        <f t="shared" si="103"/>
        <v>1.895E-3</v>
      </c>
      <c r="K2721" s="1">
        <v>0.1895</v>
      </c>
      <c r="L2721" s="1">
        <v>1967713</v>
      </c>
      <c r="M2721" s="1">
        <v>441363632</v>
      </c>
      <c r="N2721" s="3">
        <v>233000000000</v>
      </c>
      <c r="O2721" s="3">
        <v>233000000000</v>
      </c>
    </row>
    <row r="2722" spans="1:15" x14ac:dyDescent="0.15">
      <c r="A2722" s="2">
        <v>41232</v>
      </c>
      <c r="B2722" s="1">
        <v>214.05</v>
      </c>
      <c r="C2722" s="1">
        <v>224.4</v>
      </c>
      <c r="D2722" s="1">
        <v>208.9</v>
      </c>
      <c r="E2722" s="1">
        <v>224.4</v>
      </c>
      <c r="F2722" s="1">
        <v>224.4</v>
      </c>
      <c r="G2722" s="1">
        <v>-10.35</v>
      </c>
      <c r="H2722" s="4">
        <f t="shared" si="106"/>
        <v>-4.6123000000000004E-2</v>
      </c>
      <c r="I2722" s="1">
        <v>-4.6123000000000003</v>
      </c>
      <c r="J2722" s="4">
        <f t="shared" si="103"/>
        <v>6.7889999999999999E-3</v>
      </c>
      <c r="K2722" s="1">
        <v>0.67889999999999995</v>
      </c>
      <c r="L2722" s="1">
        <v>7048401</v>
      </c>
      <c r="M2722" s="1">
        <v>1508795035</v>
      </c>
      <c r="N2722" s="3">
        <v>222000000000</v>
      </c>
      <c r="O2722" s="3">
        <v>222000000000</v>
      </c>
    </row>
    <row r="2723" spans="1:15" x14ac:dyDescent="0.15">
      <c r="A2723" s="2">
        <v>41233</v>
      </c>
      <c r="B2723" s="1">
        <v>215.96</v>
      </c>
      <c r="C2723" s="1">
        <v>218.34</v>
      </c>
      <c r="D2723" s="1">
        <v>212.5</v>
      </c>
      <c r="E2723" s="1">
        <v>212.85</v>
      </c>
      <c r="F2723" s="1">
        <v>214.05</v>
      </c>
      <c r="G2723" s="1">
        <v>1.91</v>
      </c>
      <c r="H2723" s="4">
        <f t="shared" si="106"/>
        <v>8.9230000000000004E-3</v>
      </c>
      <c r="I2723" s="1">
        <v>0.89229999999999998</v>
      </c>
      <c r="J2723" s="4">
        <f t="shared" si="103"/>
        <v>3.6680000000000003E-3</v>
      </c>
      <c r="K2723" s="1">
        <v>0.36680000000000001</v>
      </c>
      <c r="L2723" s="1">
        <v>3807816</v>
      </c>
      <c r="M2723" s="1">
        <v>820492572</v>
      </c>
      <c r="N2723" s="3">
        <v>224000000000</v>
      </c>
      <c r="O2723" s="3">
        <v>224000000000</v>
      </c>
    </row>
    <row r="2724" spans="1:15" x14ac:dyDescent="0.15">
      <c r="A2724" s="2">
        <v>41234</v>
      </c>
      <c r="B2724" s="1">
        <v>218.65</v>
      </c>
      <c r="C2724" s="1">
        <v>219.8</v>
      </c>
      <c r="D2724" s="1">
        <v>211.79</v>
      </c>
      <c r="E2724" s="1">
        <v>215.85</v>
      </c>
      <c r="F2724" s="1">
        <v>215.96</v>
      </c>
      <c r="G2724" s="1">
        <v>2.69</v>
      </c>
      <c r="H2724" s="4">
        <f t="shared" si="106"/>
        <v>1.2456E-2</v>
      </c>
      <c r="I2724" s="1">
        <v>1.2456</v>
      </c>
      <c r="J2724" s="4">
        <f t="shared" si="103"/>
        <v>3.2109999999999999E-3</v>
      </c>
      <c r="K2724" s="1">
        <v>0.3211</v>
      </c>
      <c r="L2724" s="1">
        <v>3333464</v>
      </c>
      <c r="M2724" s="1">
        <v>719458140</v>
      </c>
      <c r="N2724" s="3">
        <v>227000000000</v>
      </c>
      <c r="O2724" s="3">
        <v>227000000000</v>
      </c>
    </row>
    <row r="2725" spans="1:15" x14ac:dyDescent="0.15">
      <c r="A2725" s="2">
        <v>41235</v>
      </c>
      <c r="B2725" s="1">
        <v>217.29</v>
      </c>
      <c r="C2725" s="1">
        <v>217.46</v>
      </c>
      <c r="D2725" s="1">
        <v>206.8</v>
      </c>
      <c r="E2725" s="1">
        <v>207.5</v>
      </c>
      <c r="F2725" s="1">
        <v>218.65</v>
      </c>
      <c r="G2725" s="1">
        <v>-1.36</v>
      </c>
      <c r="H2725" s="4">
        <f t="shared" si="106"/>
        <v>-6.2199999999999998E-3</v>
      </c>
      <c r="I2725" s="1">
        <v>-0.622</v>
      </c>
      <c r="J2725" s="4">
        <f t="shared" si="103"/>
        <v>4.9630000000000004E-3</v>
      </c>
      <c r="K2725" s="1">
        <v>0.49630000000000002</v>
      </c>
      <c r="L2725" s="1">
        <v>5152080</v>
      </c>
      <c r="M2725" s="1">
        <v>1093946850</v>
      </c>
      <c r="N2725" s="3">
        <v>226000000000</v>
      </c>
      <c r="O2725" s="3">
        <v>226000000000</v>
      </c>
    </row>
    <row r="2726" spans="1:15" x14ac:dyDescent="0.15">
      <c r="A2726" s="2">
        <v>41236</v>
      </c>
      <c r="B2726" s="1">
        <v>222.23</v>
      </c>
      <c r="C2726" s="1">
        <v>223</v>
      </c>
      <c r="D2726" s="1">
        <v>215.01</v>
      </c>
      <c r="E2726" s="1">
        <v>215.02</v>
      </c>
      <c r="F2726" s="1">
        <v>217.29</v>
      </c>
      <c r="G2726" s="1">
        <v>4.9400000000000004</v>
      </c>
      <c r="H2726" s="4">
        <f t="shared" si="106"/>
        <v>2.2734999999999998E-2</v>
      </c>
      <c r="I2726" s="1">
        <v>2.2734999999999999</v>
      </c>
      <c r="J2726" s="4">
        <f t="shared" si="103"/>
        <v>2.875E-3</v>
      </c>
      <c r="K2726" s="1">
        <v>0.28749999999999998</v>
      </c>
      <c r="L2726" s="1">
        <v>2984464</v>
      </c>
      <c r="M2726" s="1">
        <v>655947672</v>
      </c>
      <c r="N2726" s="3">
        <v>231000000000</v>
      </c>
      <c r="O2726" s="3">
        <v>231000000000</v>
      </c>
    </row>
    <row r="2727" spans="1:15" x14ac:dyDescent="0.15">
      <c r="A2727" s="2">
        <v>41239</v>
      </c>
      <c r="B2727" s="1">
        <v>217.05</v>
      </c>
      <c r="C2727" s="1">
        <v>221.8</v>
      </c>
      <c r="D2727" s="1">
        <v>215.5</v>
      </c>
      <c r="E2727" s="1">
        <v>221.41</v>
      </c>
      <c r="F2727" s="1">
        <v>222.23</v>
      </c>
      <c r="G2727" s="1">
        <v>-5.18</v>
      </c>
      <c r="H2727" s="4">
        <f t="shared" si="106"/>
        <v>-2.3309000000000003E-2</v>
      </c>
      <c r="I2727" s="1">
        <v>-2.3309000000000002</v>
      </c>
      <c r="J2727" s="4">
        <f t="shared" si="103"/>
        <v>2.1150000000000001E-3</v>
      </c>
      <c r="K2727" s="1">
        <v>0.21149999999999999</v>
      </c>
      <c r="L2727" s="1">
        <v>2195475</v>
      </c>
      <c r="M2727" s="1">
        <v>478884312</v>
      </c>
      <c r="N2727" s="3">
        <v>225000000000</v>
      </c>
      <c r="O2727" s="3">
        <v>225000000000</v>
      </c>
    </row>
    <row r="2728" spans="1:15" x14ac:dyDescent="0.15">
      <c r="A2728" s="2">
        <v>41240</v>
      </c>
      <c r="B2728" s="1">
        <v>219.76</v>
      </c>
      <c r="C2728" s="1">
        <v>221.09</v>
      </c>
      <c r="D2728" s="1">
        <v>216.18</v>
      </c>
      <c r="E2728" s="1">
        <v>217.05</v>
      </c>
      <c r="F2728" s="1">
        <v>217.05</v>
      </c>
      <c r="G2728" s="1">
        <v>2.71</v>
      </c>
      <c r="H2728" s="4">
        <f t="shared" si="106"/>
        <v>1.2485999999999999E-2</v>
      </c>
      <c r="I2728" s="1">
        <v>1.2485999999999999</v>
      </c>
      <c r="J2728" s="4">
        <f t="shared" si="103"/>
        <v>1.9710000000000001E-3</v>
      </c>
      <c r="K2728" s="1">
        <v>0.1971</v>
      </c>
      <c r="L2728" s="1">
        <v>2045885</v>
      </c>
      <c r="M2728" s="1">
        <v>447807811</v>
      </c>
      <c r="N2728" s="3">
        <v>228000000000</v>
      </c>
      <c r="O2728" s="3">
        <v>228000000000</v>
      </c>
    </row>
    <row r="2729" spans="1:15" x14ac:dyDescent="0.15">
      <c r="A2729" s="2">
        <v>41241</v>
      </c>
      <c r="B2729" s="1">
        <v>218.39</v>
      </c>
      <c r="C2729" s="1">
        <v>219.25</v>
      </c>
      <c r="D2729" s="1">
        <v>217</v>
      </c>
      <c r="E2729" s="1">
        <v>219.25</v>
      </c>
      <c r="F2729" s="1">
        <v>219.76</v>
      </c>
      <c r="G2729" s="1">
        <v>-1.37</v>
      </c>
      <c r="H2729" s="4">
        <f t="shared" si="106"/>
        <v>-6.234E-3</v>
      </c>
      <c r="I2729" s="1">
        <v>-0.62339999999999995</v>
      </c>
      <c r="J2729" s="4">
        <f t="shared" si="103"/>
        <v>1.446E-3</v>
      </c>
      <c r="K2729" s="1">
        <v>0.14460000000000001</v>
      </c>
      <c r="L2729" s="1">
        <v>1501708</v>
      </c>
      <c r="M2729" s="1">
        <v>328018453</v>
      </c>
      <c r="N2729" s="3">
        <v>227000000000</v>
      </c>
      <c r="O2729" s="3">
        <v>227000000000</v>
      </c>
    </row>
    <row r="2730" spans="1:15" x14ac:dyDescent="0.15">
      <c r="A2730" s="2">
        <v>41242</v>
      </c>
      <c r="B2730" s="1">
        <v>219.28</v>
      </c>
      <c r="C2730" s="1">
        <v>220.12</v>
      </c>
      <c r="D2730" s="1">
        <v>218.14</v>
      </c>
      <c r="E2730" s="1">
        <v>218.4</v>
      </c>
      <c r="F2730" s="1">
        <v>218.39</v>
      </c>
      <c r="G2730" s="1">
        <v>0.89</v>
      </c>
      <c r="H2730" s="4">
        <f t="shared" si="106"/>
        <v>4.0749999999999996E-3</v>
      </c>
      <c r="I2730" s="1">
        <v>0.40749999999999997</v>
      </c>
      <c r="J2730" s="4">
        <f t="shared" si="103"/>
        <v>1.5100000000000001E-3</v>
      </c>
      <c r="K2730" s="1">
        <v>0.151</v>
      </c>
      <c r="L2730" s="1">
        <v>1567574</v>
      </c>
      <c r="M2730" s="1">
        <v>343521807</v>
      </c>
      <c r="N2730" s="3">
        <v>228000000000</v>
      </c>
      <c r="O2730" s="3">
        <v>228000000000</v>
      </c>
    </row>
    <row r="2731" spans="1:15" x14ac:dyDescent="0.15">
      <c r="A2731" s="2">
        <v>41243</v>
      </c>
      <c r="B2731" s="1">
        <v>216.01</v>
      </c>
      <c r="C2731" s="1">
        <v>219.2</v>
      </c>
      <c r="D2731" s="1">
        <v>213.21</v>
      </c>
      <c r="E2731" s="1">
        <v>219.2</v>
      </c>
      <c r="F2731" s="1">
        <v>219.28</v>
      </c>
      <c r="G2731" s="1">
        <v>-3.27</v>
      </c>
      <c r="H2731" s="4">
        <f t="shared" si="106"/>
        <v>-1.4912000000000002E-2</v>
      </c>
      <c r="I2731" s="1">
        <v>-1.4912000000000001</v>
      </c>
      <c r="J2731" s="4">
        <f t="shared" ref="J2731:J2794" si="107">K2731/100</f>
        <v>2.0590000000000001E-3</v>
      </c>
      <c r="K2731" s="1">
        <v>0.2059</v>
      </c>
      <c r="L2731" s="1">
        <v>2137137</v>
      </c>
      <c r="M2731" s="1">
        <v>459310347</v>
      </c>
      <c r="N2731" s="3">
        <v>224000000000</v>
      </c>
      <c r="O2731" s="3">
        <v>224000000000</v>
      </c>
    </row>
    <row r="2732" spans="1:15" x14ac:dyDescent="0.15">
      <c r="A2732" s="2">
        <v>41246</v>
      </c>
      <c r="B2732" s="1">
        <v>200.19</v>
      </c>
      <c r="C2732" s="1">
        <v>213</v>
      </c>
      <c r="D2732" s="1">
        <v>199.05</v>
      </c>
      <c r="E2732" s="1">
        <v>213</v>
      </c>
      <c r="F2732" s="1">
        <v>216.01</v>
      </c>
      <c r="G2732" s="1">
        <v>-15.82</v>
      </c>
      <c r="H2732" s="4">
        <f t="shared" si="106"/>
        <v>-7.3236999999999997E-2</v>
      </c>
      <c r="I2732" s="1">
        <v>-7.3236999999999997</v>
      </c>
      <c r="J2732" s="4">
        <f t="shared" si="107"/>
        <v>7.6449999999999999E-3</v>
      </c>
      <c r="K2732" s="1">
        <v>0.76449999999999996</v>
      </c>
      <c r="L2732" s="1">
        <v>7937236</v>
      </c>
      <c r="M2732" s="1">
        <v>1620343239</v>
      </c>
      <c r="N2732" s="3">
        <v>208000000000</v>
      </c>
      <c r="O2732" s="3">
        <v>208000000000</v>
      </c>
    </row>
    <row r="2733" spans="1:15" x14ac:dyDescent="0.15">
      <c r="A2733" s="2">
        <v>41247</v>
      </c>
      <c r="B2733" s="1">
        <v>196.95</v>
      </c>
      <c r="C2733" s="1">
        <v>199.98</v>
      </c>
      <c r="D2733" s="1">
        <v>190.8</v>
      </c>
      <c r="E2733" s="1">
        <v>195.01</v>
      </c>
      <c r="F2733" s="1">
        <v>200.19</v>
      </c>
      <c r="G2733" s="1">
        <v>-3.24</v>
      </c>
      <c r="H2733" s="4">
        <f t="shared" si="106"/>
        <v>-1.6185000000000001E-2</v>
      </c>
      <c r="I2733" s="1">
        <v>-1.6185</v>
      </c>
      <c r="J2733" s="4">
        <f t="shared" si="107"/>
        <v>7.5810000000000001E-3</v>
      </c>
      <c r="K2733" s="1">
        <v>0.7581</v>
      </c>
      <c r="L2733" s="1">
        <v>7870541</v>
      </c>
      <c r="M2733" s="1">
        <v>1534594318</v>
      </c>
      <c r="N2733" s="3">
        <v>204000000000</v>
      </c>
      <c r="O2733" s="3">
        <v>204000000000</v>
      </c>
    </row>
    <row r="2734" spans="1:15" x14ac:dyDescent="0.15">
      <c r="A2734" s="2">
        <v>41248</v>
      </c>
      <c r="B2734" s="1">
        <v>196.64</v>
      </c>
      <c r="C2734" s="1">
        <v>200.52</v>
      </c>
      <c r="D2734" s="1">
        <v>188.63</v>
      </c>
      <c r="E2734" s="1">
        <v>194.3</v>
      </c>
      <c r="F2734" s="1">
        <v>196.95</v>
      </c>
      <c r="G2734" s="1">
        <v>-0.31</v>
      </c>
      <c r="H2734" s="4">
        <f t="shared" si="106"/>
        <v>-1.5740000000000001E-3</v>
      </c>
      <c r="I2734" s="1">
        <v>-0.15740000000000001</v>
      </c>
      <c r="J2734" s="4">
        <f t="shared" si="107"/>
        <v>1.076E-2</v>
      </c>
      <c r="K2734" s="1">
        <v>1.0760000000000001</v>
      </c>
      <c r="L2734" s="1">
        <v>11170381</v>
      </c>
      <c r="M2734" s="1">
        <v>2172380167</v>
      </c>
      <c r="N2734" s="3">
        <v>204000000000</v>
      </c>
      <c r="O2734" s="3">
        <v>204000000000</v>
      </c>
    </row>
    <row r="2735" spans="1:15" x14ac:dyDescent="0.15">
      <c r="A2735" s="2">
        <v>41249</v>
      </c>
      <c r="B2735" s="1">
        <v>194.21</v>
      </c>
      <c r="C2735" s="1">
        <v>197</v>
      </c>
      <c r="D2735" s="1">
        <v>184</v>
      </c>
      <c r="E2735" s="1">
        <v>196.2</v>
      </c>
      <c r="F2735" s="1">
        <v>196.64</v>
      </c>
      <c r="G2735" s="1">
        <v>-2.4300000000000002</v>
      </c>
      <c r="H2735" s="4">
        <f t="shared" si="106"/>
        <v>-1.2358000000000001E-2</v>
      </c>
      <c r="I2735" s="1">
        <v>-1.2358</v>
      </c>
      <c r="J2735" s="4">
        <f t="shared" si="107"/>
        <v>1.1324000000000001E-2</v>
      </c>
      <c r="K2735" s="1">
        <v>1.1324000000000001</v>
      </c>
      <c r="L2735" s="1">
        <v>11756199</v>
      </c>
      <c r="M2735" s="1">
        <v>2244829139</v>
      </c>
      <c r="N2735" s="3">
        <v>202000000000</v>
      </c>
      <c r="O2735" s="3">
        <v>202000000000</v>
      </c>
    </row>
    <row r="2736" spans="1:15" x14ac:dyDescent="0.15">
      <c r="A2736" s="2">
        <v>41250</v>
      </c>
      <c r="B2736" s="1">
        <v>198.79</v>
      </c>
      <c r="C2736" s="1">
        <v>202.69</v>
      </c>
      <c r="D2736" s="1">
        <v>196.58</v>
      </c>
      <c r="E2736" s="1">
        <v>196.99</v>
      </c>
      <c r="F2736" s="1">
        <v>194.21</v>
      </c>
      <c r="G2736" s="1">
        <v>4.58</v>
      </c>
      <c r="H2736" s="4">
        <f t="shared" si="106"/>
        <v>2.3583E-2</v>
      </c>
      <c r="I2736" s="1">
        <v>2.3582999999999998</v>
      </c>
      <c r="J2736" s="4">
        <f t="shared" si="107"/>
        <v>9.5840000000000005E-3</v>
      </c>
      <c r="K2736" s="1">
        <v>0.95840000000000003</v>
      </c>
      <c r="L2736" s="1">
        <v>9950141</v>
      </c>
      <c r="M2736" s="1">
        <v>1983064728</v>
      </c>
      <c r="N2736" s="3">
        <v>206000000000</v>
      </c>
      <c r="O2736" s="3">
        <v>206000000000</v>
      </c>
    </row>
    <row r="2737" spans="1:15" x14ac:dyDescent="0.15">
      <c r="A2737" s="2">
        <v>41253</v>
      </c>
      <c r="B2737" s="1" t="s">
        <v>14</v>
      </c>
      <c r="C2737" s="1" t="s">
        <v>14</v>
      </c>
      <c r="D2737" s="1" t="s">
        <v>14</v>
      </c>
      <c r="E2737" s="1" t="s">
        <v>14</v>
      </c>
      <c r="F2737" s="1" t="s">
        <v>14</v>
      </c>
      <c r="G2737" s="1" t="s">
        <v>14</v>
      </c>
      <c r="H2737" s="1" t="s">
        <v>14</v>
      </c>
      <c r="I2737" s="1" t="s">
        <v>14</v>
      </c>
      <c r="J2737" s="4" t="e">
        <f t="shared" si="107"/>
        <v>#VALUE!</v>
      </c>
      <c r="K2737" s="1" t="s">
        <v>14</v>
      </c>
      <c r="L2737" s="1" t="s">
        <v>14</v>
      </c>
      <c r="M2737" s="1" t="s">
        <v>14</v>
      </c>
      <c r="N2737" s="3">
        <v>206000000000</v>
      </c>
      <c r="O2737" s="3">
        <v>206000000000</v>
      </c>
    </row>
    <row r="2738" spans="1:15" x14ac:dyDescent="0.15">
      <c r="A2738" s="2">
        <v>41254</v>
      </c>
      <c r="B2738" s="1">
        <v>202.31</v>
      </c>
      <c r="C2738" s="1">
        <v>208</v>
      </c>
      <c r="D2738" s="1">
        <v>198.5</v>
      </c>
      <c r="E2738" s="1">
        <v>198.5</v>
      </c>
      <c r="F2738" s="1">
        <v>198.79</v>
      </c>
      <c r="G2738" s="1">
        <v>3.52</v>
      </c>
      <c r="H2738" s="4">
        <f t="shared" ref="H2738:H2801" si="108">I2738/100</f>
        <v>1.7707000000000001E-2</v>
      </c>
      <c r="I2738" s="1">
        <v>1.7706999999999999</v>
      </c>
      <c r="J2738" s="4">
        <f t="shared" si="107"/>
        <v>8.8839999999999995E-3</v>
      </c>
      <c r="K2738" s="1">
        <v>0.88839999999999997</v>
      </c>
      <c r="L2738" s="1">
        <v>9223260</v>
      </c>
      <c r="M2738" s="1">
        <v>1869715843</v>
      </c>
      <c r="N2738" s="3">
        <v>210000000000</v>
      </c>
      <c r="O2738" s="3">
        <v>210000000000</v>
      </c>
    </row>
    <row r="2739" spans="1:15" x14ac:dyDescent="0.15">
      <c r="A2739" s="2">
        <v>41255</v>
      </c>
      <c r="B2739" s="1">
        <v>211.86</v>
      </c>
      <c r="C2739" s="1">
        <v>211.99</v>
      </c>
      <c r="D2739" s="1">
        <v>202.5</v>
      </c>
      <c r="E2739" s="1">
        <v>205</v>
      </c>
      <c r="F2739" s="1">
        <v>202.31</v>
      </c>
      <c r="G2739" s="1">
        <v>9.5500000000000007</v>
      </c>
      <c r="H2739" s="4">
        <f t="shared" si="108"/>
        <v>4.7205000000000004E-2</v>
      </c>
      <c r="I2739" s="1">
        <v>4.7205000000000004</v>
      </c>
      <c r="J2739" s="4">
        <f t="shared" si="107"/>
        <v>6.1960000000000001E-3</v>
      </c>
      <c r="K2739" s="1">
        <v>0.61960000000000004</v>
      </c>
      <c r="L2739" s="1">
        <v>6432531</v>
      </c>
      <c r="M2739" s="1">
        <v>1327462831</v>
      </c>
      <c r="N2739" s="3">
        <v>220000000000</v>
      </c>
      <c r="O2739" s="3">
        <v>220000000000</v>
      </c>
    </row>
    <row r="2740" spans="1:15" x14ac:dyDescent="0.15">
      <c r="A2740" s="2">
        <v>41256</v>
      </c>
      <c r="B2740" s="1">
        <v>205.7</v>
      </c>
      <c r="C2740" s="1">
        <v>214.98</v>
      </c>
      <c r="D2740" s="1">
        <v>205.1</v>
      </c>
      <c r="E2740" s="1">
        <v>209.89</v>
      </c>
      <c r="F2740" s="1">
        <v>211.86</v>
      </c>
      <c r="G2740" s="1">
        <v>-6.16</v>
      </c>
      <c r="H2740" s="4">
        <f t="shared" si="108"/>
        <v>-2.9076000000000001E-2</v>
      </c>
      <c r="I2740" s="1">
        <v>-2.9076</v>
      </c>
      <c r="J2740" s="4">
        <f t="shared" si="107"/>
        <v>5.9719999999999999E-3</v>
      </c>
      <c r="K2740" s="1">
        <v>0.59719999999999995</v>
      </c>
      <c r="L2740" s="1">
        <v>6199646</v>
      </c>
      <c r="M2740" s="1">
        <v>1297953947</v>
      </c>
      <c r="N2740" s="3">
        <v>214000000000</v>
      </c>
      <c r="O2740" s="3">
        <v>214000000000</v>
      </c>
    </row>
    <row r="2741" spans="1:15" x14ac:dyDescent="0.15">
      <c r="A2741" s="2">
        <v>41257</v>
      </c>
      <c r="B2741" s="1">
        <v>207.92</v>
      </c>
      <c r="C2741" s="1">
        <v>209.5</v>
      </c>
      <c r="D2741" s="1">
        <v>198.5</v>
      </c>
      <c r="E2741" s="1">
        <v>203</v>
      </c>
      <c r="F2741" s="1">
        <v>205.7</v>
      </c>
      <c r="G2741" s="1">
        <v>2.2200000000000002</v>
      </c>
      <c r="H2741" s="4">
        <f t="shared" si="108"/>
        <v>1.0792E-2</v>
      </c>
      <c r="I2741" s="1">
        <v>1.0791999999999999</v>
      </c>
      <c r="J2741" s="4">
        <f t="shared" si="107"/>
        <v>7.6020000000000003E-3</v>
      </c>
      <c r="K2741" s="1">
        <v>0.76019999999999999</v>
      </c>
      <c r="L2741" s="1">
        <v>7892633</v>
      </c>
      <c r="M2741" s="1">
        <v>1609442087</v>
      </c>
      <c r="N2741" s="3">
        <v>216000000000</v>
      </c>
      <c r="O2741" s="3">
        <v>216000000000</v>
      </c>
    </row>
    <row r="2742" spans="1:15" x14ac:dyDescent="0.15">
      <c r="A2742" s="2">
        <v>41260</v>
      </c>
      <c r="B2742" s="1">
        <v>211.09</v>
      </c>
      <c r="C2742" s="1">
        <v>213.66</v>
      </c>
      <c r="D2742" s="1">
        <v>202</v>
      </c>
      <c r="E2742" s="1">
        <v>206</v>
      </c>
      <c r="F2742" s="1">
        <v>207.92</v>
      </c>
      <c r="G2742" s="1">
        <v>3.17</v>
      </c>
      <c r="H2742" s="4">
        <f t="shared" si="108"/>
        <v>1.5245999999999999E-2</v>
      </c>
      <c r="I2742" s="1">
        <v>1.5246</v>
      </c>
      <c r="J2742" s="4">
        <f t="shared" si="107"/>
        <v>6.8739999999999999E-3</v>
      </c>
      <c r="K2742" s="1">
        <v>0.68740000000000001</v>
      </c>
      <c r="L2742" s="1">
        <v>7136126</v>
      </c>
      <c r="M2742" s="1">
        <v>1488539580</v>
      </c>
      <c r="N2742" s="3">
        <v>219000000000</v>
      </c>
      <c r="O2742" s="3">
        <v>219000000000</v>
      </c>
    </row>
    <row r="2743" spans="1:15" x14ac:dyDescent="0.15">
      <c r="A2743" s="2">
        <v>41261</v>
      </c>
      <c r="B2743" s="1">
        <v>214.53</v>
      </c>
      <c r="C2743" s="1">
        <v>216.78</v>
      </c>
      <c r="D2743" s="1">
        <v>211.17</v>
      </c>
      <c r="E2743" s="1">
        <v>211.21</v>
      </c>
      <c r="F2743" s="1">
        <v>211.09</v>
      </c>
      <c r="G2743" s="1">
        <v>3.44</v>
      </c>
      <c r="H2743" s="4">
        <f t="shared" si="108"/>
        <v>1.6295999999999998E-2</v>
      </c>
      <c r="I2743" s="1">
        <v>1.6295999999999999</v>
      </c>
      <c r="J2743" s="4">
        <f t="shared" si="107"/>
        <v>4.522E-3</v>
      </c>
      <c r="K2743" s="1">
        <v>0.45219999999999999</v>
      </c>
      <c r="L2743" s="1">
        <v>4694545</v>
      </c>
      <c r="M2743" s="1">
        <v>1005177386</v>
      </c>
      <c r="N2743" s="3">
        <v>223000000000</v>
      </c>
      <c r="O2743" s="3">
        <v>223000000000</v>
      </c>
    </row>
    <row r="2744" spans="1:15" x14ac:dyDescent="0.15">
      <c r="A2744" s="2">
        <v>41262</v>
      </c>
      <c r="B2744" s="1">
        <v>219.45</v>
      </c>
      <c r="C2744" s="1">
        <v>221</v>
      </c>
      <c r="D2744" s="1">
        <v>213.01</v>
      </c>
      <c r="E2744" s="1">
        <v>213.13</v>
      </c>
      <c r="F2744" s="1">
        <v>214.53</v>
      </c>
      <c r="G2744" s="1">
        <v>4.92</v>
      </c>
      <c r="H2744" s="4">
        <f t="shared" si="108"/>
        <v>2.2934E-2</v>
      </c>
      <c r="I2744" s="1">
        <v>2.2934000000000001</v>
      </c>
      <c r="J2744" s="4">
        <f t="shared" si="107"/>
        <v>4.5820000000000001E-3</v>
      </c>
      <c r="K2744" s="1">
        <v>0.4582</v>
      </c>
      <c r="L2744" s="1">
        <v>4756978</v>
      </c>
      <c r="M2744" s="1">
        <v>1039482925</v>
      </c>
      <c r="N2744" s="3">
        <v>228000000000</v>
      </c>
      <c r="O2744" s="3">
        <v>228000000000</v>
      </c>
    </row>
    <row r="2745" spans="1:15" x14ac:dyDescent="0.15">
      <c r="A2745" s="2">
        <v>41263</v>
      </c>
      <c r="B2745" s="1">
        <v>218.4</v>
      </c>
      <c r="C2745" s="1">
        <v>220.4</v>
      </c>
      <c r="D2745" s="1">
        <v>215.59</v>
      </c>
      <c r="E2745" s="1">
        <v>218.5</v>
      </c>
      <c r="F2745" s="1">
        <v>219.45</v>
      </c>
      <c r="G2745" s="1">
        <v>-1.05</v>
      </c>
      <c r="H2745" s="4">
        <f t="shared" si="108"/>
        <v>-4.7850000000000002E-3</v>
      </c>
      <c r="I2745" s="1">
        <v>-0.47849999999999998</v>
      </c>
      <c r="J2745" s="4">
        <f t="shared" si="107"/>
        <v>3.3170000000000001E-3</v>
      </c>
      <c r="K2745" s="1">
        <v>0.33169999999999999</v>
      </c>
      <c r="L2745" s="1">
        <v>3443414</v>
      </c>
      <c r="M2745" s="1">
        <v>750851790</v>
      </c>
      <c r="N2745" s="3">
        <v>227000000000</v>
      </c>
      <c r="O2745" s="3">
        <v>227000000000</v>
      </c>
    </row>
    <row r="2746" spans="1:15" x14ac:dyDescent="0.15">
      <c r="A2746" s="2">
        <v>41264</v>
      </c>
      <c r="B2746" s="1">
        <v>216.6</v>
      </c>
      <c r="C2746" s="1">
        <v>219</v>
      </c>
      <c r="D2746" s="1">
        <v>215.83</v>
      </c>
      <c r="E2746" s="1">
        <v>217.69</v>
      </c>
      <c r="F2746" s="1">
        <v>218.4</v>
      </c>
      <c r="G2746" s="1">
        <v>-1.8</v>
      </c>
      <c r="H2746" s="4">
        <f t="shared" si="108"/>
        <v>-8.2420000000000011E-3</v>
      </c>
      <c r="I2746" s="1">
        <v>-0.82420000000000004</v>
      </c>
      <c r="J2746" s="4">
        <f t="shared" si="107"/>
        <v>2.4169999999999999E-3</v>
      </c>
      <c r="K2746" s="1">
        <v>0.2417</v>
      </c>
      <c r="L2746" s="1">
        <v>2509281</v>
      </c>
      <c r="M2746" s="1">
        <v>544719331</v>
      </c>
      <c r="N2746" s="3">
        <v>225000000000</v>
      </c>
      <c r="O2746" s="3">
        <v>225000000000</v>
      </c>
    </row>
    <row r="2747" spans="1:15" x14ac:dyDescent="0.15">
      <c r="A2747" s="2">
        <v>41267</v>
      </c>
      <c r="B2747" s="1">
        <v>204.58</v>
      </c>
      <c r="C2747" s="1">
        <v>212.01</v>
      </c>
      <c r="D2747" s="1">
        <v>200</v>
      </c>
      <c r="E2747" s="1">
        <v>212.01</v>
      </c>
      <c r="F2747" s="1">
        <v>216.6</v>
      </c>
      <c r="G2747" s="1">
        <v>-12.02</v>
      </c>
      <c r="H2747" s="4">
        <f t="shared" si="108"/>
        <v>-5.5494000000000002E-2</v>
      </c>
      <c r="I2747" s="1">
        <v>-5.5494000000000003</v>
      </c>
      <c r="J2747" s="4">
        <f t="shared" si="107"/>
        <v>9.6369999999999997E-3</v>
      </c>
      <c r="K2747" s="1">
        <v>0.9637</v>
      </c>
      <c r="L2747" s="1">
        <v>10005074</v>
      </c>
      <c r="M2747" s="1">
        <v>2054317655</v>
      </c>
      <c r="N2747" s="3">
        <v>212000000000</v>
      </c>
      <c r="O2747" s="3">
        <v>212000000000</v>
      </c>
    </row>
    <row r="2748" spans="1:15" x14ac:dyDescent="0.15">
      <c r="A2748" s="2">
        <v>41268</v>
      </c>
      <c r="B2748" s="1">
        <v>204.72</v>
      </c>
      <c r="C2748" s="1">
        <v>206.87</v>
      </c>
      <c r="D2748" s="1">
        <v>201.22</v>
      </c>
      <c r="E2748" s="1">
        <v>202.9</v>
      </c>
      <c r="F2748" s="1">
        <v>204.58</v>
      </c>
      <c r="G2748" s="1">
        <v>0.14000000000000001</v>
      </c>
      <c r="H2748" s="4">
        <f t="shared" si="108"/>
        <v>6.8400000000000004E-4</v>
      </c>
      <c r="I2748" s="1">
        <v>6.8400000000000002E-2</v>
      </c>
      <c r="J2748" s="4">
        <f t="shared" si="107"/>
        <v>5.7340000000000004E-3</v>
      </c>
      <c r="K2748" s="1">
        <v>0.57340000000000002</v>
      </c>
      <c r="L2748" s="1">
        <v>5953352</v>
      </c>
      <c r="M2748" s="1">
        <v>1218659231</v>
      </c>
      <c r="N2748" s="3">
        <v>213000000000</v>
      </c>
      <c r="O2748" s="3">
        <v>213000000000</v>
      </c>
    </row>
    <row r="2749" spans="1:15" x14ac:dyDescent="0.15">
      <c r="A2749" s="2">
        <v>41269</v>
      </c>
      <c r="B2749" s="1">
        <v>205.25</v>
      </c>
      <c r="C2749" s="1">
        <v>206.8</v>
      </c>
      <c r="D2749" s="1">
        <v>202.71</v>
      </c>
      <c r="E2749" s="1">
        <v>203.78</v>
      </c>
      <c r="F2749" s="1">
        <v>204.72</v>
      </c>
      <c r="G2749" s="1">
        <v>0.53</v>
      </c>
      <c r="H2749" s="4">
        <f t="shared" si="108"/>
        <v>2.5890000000000002E-3</v>
      </c>
      <c r="I2749" s="1">
        <v>0.25890000000000002</v>
      </c>
      <c r="J2749" s="4">
        <f t="shared" si="107"/>
        <v>4.3219999999999995E-3</v>
      </c>
      <c r="K2749" s="1">
        <v>0.43219999999999997</v>
      </c>
      <c r="L2749" s="1">
        <v>4486624</v>
      </c>
      <c r="M2749" s="1">
        <v>918674030</v>
      </c>
      <c r="N2749" s="3">
        <v>213000000000</v>
      </c>
      <c r="O2749" s="3">
        <v>213000000000</v>
      </c>
    </row>
    <row r="2750" spans="1:15" x14ac:dyDescent="0.15">
      <c r="A2750" s="2">
        <v>41270</v>
      </c>
      <c r="B2750" s="1">
        <v>207.58</v>
      </c>
      <c r="C2750" s="1">
        <v>209.5</v>
      </c>
      <c r="D2750" s="1">
        <v>203.74</v>
      </c>
      <c r="E2750" s="1">
        <v>205.3</v>
      </c>
      <c r="F2750" s="1">
        <v>205.25</v>
      </c>
      <c r="G2750" s="1">
        <v>2.33</v>
      </c>
      <c r="H2750" s="4">
        <f t="shared" si="108"/>
        <v>1.1351999999999999E-2</v>
      </c>
      <c r="I2750" s="1">
        <v>1.1352</v>
      </c>
      <c r="J2750" s="4">
        <f t="shared" si="107"/>
        <v>5.8690000000000001E-3</v>
      </c>
      <c r="K2750" s="1">
        <v>0.58689999999999998</v>
      </c>
      <c r="L2750" s="1">
        <v>6092624</v>
      </c>
      <c r="M2750" s="1">
        <v>1259077997</v>
      </c>
      <c r="N2750" s="3">
        <v>216000000000</v>
      </c>
      <c r="O2750" s="3">
        <v>216000000000</v>
      </c>
    </row>
    <row r="2751" spans="1:15" x14ac:dyDescent="0.15">
      <c r="A2751" s="2">
        <v>41271</v>
      </c>
      <c r="B2751" s="1">
        <v>212.3</v>
      </c>
      <c r="C2751" s="1">
        <v>215.58</v>
      </c>
      <c r="D2751" s="1">
        <v>207.6</v>
      </c>
      <c r="E2751" s="1">
        <v>207.6</v>
      </c>
      <c r="F2751" s="1">
        <v>207.58</v>
      </c>
      <c r="G2751" s="1">
        <v>4.72</v>
      </c>
      <c r="H2751" s="4">
        <f t="shared" si="108"/>
        <v>2.2738000000000001E-2</v>
      </c>
      <c r="I2751" s="1">
        <v>2.2738</v>
      </c>
      <c r="J2751" s="4">
        <f t="shared" si="107"/>
        <v>5.4510000000000001E-3</v>
      </c>
      <c r="K2751" s="1">
        <v>0.54510000000000003</v>
      </c>
      <c r="L2751" s="1">
        <v>5658924</v>
      </c>
      <c r="M2751" s="1">
        <v>1202787580</v>
      </c>
      <c r="N2751" s="3">
        <v>220000000000</v>
      </c>
      <c r="O2751" s="3">
        <v>220000000000</v>
      </c>
    </row>
    <row r="2752" spans="1:15" x14ac:dyDescent="0.15">
      <c r="A2752" s="2">
        <v>41274</v>
      </c>
      <c r="B2752" s="1">
        <v>209.02</v>
      </c>
      <c r="C2752" s="1">
        <v>214.8</v>
      </c>
      <c r="D2752" s="1">
        <v>206.35</v>
      </c>
      <c r="E2752" s="1">
        <v>213.31</v>
      </c>
      <c r="F2752" s="1">
        <v>212.3</v>
      </c>
      <c r="G2752" s="1">
        <v>-3.28</v>
      </c>
      <c r="H2752" s="4">
        <f t="shared" si="108"/>
        <v>-1.5449999999999998E-2</v>
      </c>
      <c r="I2752" s="1">
        <v>-1.5449999999999999</v>
      </c>
      <c r="J2752" s="4">
        <f t="shared" si="107"/>
        <v>5.0010000000000002E-3</v>
      </c>
      <c r="K2752" s="1">
        <v>0.50009999999999999</v>
      </c>
      <c r="L2752" s="1">
        <v>5191483</v>
      </c>
      <c r="M2752" s="1">
        <v>1085776117</v>
      </c>
      <c r="N2752" s="3">
        <v>217000000000</v>
      </c>
      <c r="O2752" s="3">
        <v>217000000000</v>
      </c>
    </row>
    <row r="2753" spans="1:15" x14ac:dyDescent="0.15">
      <c r="A2753" s="2">
        <v>41278</v>
      </c>
      <c r="B2753" s="1">
        <v>206.94</v>
      </c>
      <c r="C2753" s="1">
        <v>212</v>
      </c>
      <c r="D2753" s="1">
        <v>205</v>
      </c>
      <c r="E2753" s="1">
        <v>212</v>
      </c>
      <c r="F2753" s="1">
        <v>209.02</v>
      </c>
      <c r="G2753" s="1">
        <v>-2.08</v>
      </c>
      <c r="H2753" s="4">
        <f t="shared" si="108"/>
        <v>-9.9509999999999998E-3</v>
      </c>
      <c r="I2753" s="1">
        <v>-0.99509999999999998</v>
      </c>
      <c r="J2753" s="4">
        <f t="shared" si="107"/>
        <v>5.6220000000000003E-3</v>
      </c>
      <c r="K2753" s="1">
        <v>0.56220000000000003</v>
      </c>
      <c r="L2753" s="1">
        <v>5837034</v>
      </c>
      <c r="M2753" s="1">
        <v>1205796538</v>
      </c>
      <c r="N2753" s="3">
        <v>215000000000</v>
      </c>
      <c r="O2753" s="3">
        <v>215000000000</v>
      </c>
    </row>
    <row r="2754" spans="1:15" x14ac:dyDescent="0.15">
      <c r="A2754" s="2">
        <v>41281</v>
      </c>
      <c r="B2754" s="1">
        <v>204.29</v>
      </c>
      <c r="C2754" s="1">
        <v>205.88</v>
      </c>
      <c r="D2754" s="1">
        <v>202.5</v>
      </c>
      <c r="E2754" s="1">
        <v>205.88</v>
      </c>
      <c r="F2754" s="1">
        <v>206.94</v>
      </c>
      <c r="G2754" s="1">
        <v>-2.65</v>
      </c>
      <c r="H2754" s="4">
        <f t="shared" si="108"/>
        <v>-1.2806E-2</v>
      </c>
      <c r="I2754" s="1">
        <v>-1.2806</v>
      </c>
      <c r="J2754" s="4">
        <f t="shared" si="107"/>
        <v>3.9750000000000002E-3</v>
      </c>
      <c r="K2754" s="1">
        <v>0.39750000000000002</v>
      </c>
      <c r="L2754" s="1">
        <v>4127139</v>
      </c>
      <c r="M2754" s="1">
        <v>840359829</v>
      </c>
      <c r="N2754" s="3">
        <v>212000000000</v>
      </c>
      <c r="O2754" s="3">
        <v>212000000000</v>
      </c>
    </row>
    <row r="2755" spans="1:15" x14ac:dyDescent="0.15">
      <c r="A2755" s="2">
        <v>41282</v>
      </c>
      <c r="B2755" s="1">
        <v>210.84</v>
      </c>
      <c r="C2755" s="1">
        <v>210.85</v>
      </c>
      <c r="D2755" s="1">
        <v>203.18</v>
      </c>
      <c r="E2755" s="1">
        <v>203.18</v>
      </c>
      <c r="F2755" s="1">
        <v>204.29</v>
      </c>
      <c r="G2755" s="1">
        <v>6.55</v>
      </c>
      <c r="H2755" s="4">
        <f t="shared" si="108"/>
        <v>3.2062E-2</v>
      </c>
      <c r="I2755" s="1">
        <v>3.2061999999999999</v>
      </c>
      <c r="J2755" s="4">
        <f t="shared" si="107"/>
        <v>6.2890000000000003E-3</v>
      </c>
      <c r="K2755" s="1">
        <v>0.62890000000000001</v>
      </c>
      <c r="L2755" s="1">
        <v>6528698</v>
      </c>
      <c r="M2755" s="1">
        <v>1362186171</v>
      </c>
      <c r="N2755" s="3">
        <v>219000000000</v>
      </c>
      <c r="O2755" s="3">
        <v>219000000000</v>
      </c>
    </row>
    <row r="2756" spans="1:15" x14ac:dyDescent="0.15">
      <c r="A2756" s="2">
        <v>41283</v>
      </c>
      <c r="B2756" s="1">
        <v>216.45</v>
      </c>
      <c r="C2756" s="1">
        <v>217.65</v>
      </c>
      <c r="D2756" s="1">
        <v>211.5</v>
      </c>
      <c r="E2756" s="1">
        <v>211.5</v>
      </c>
      <c r="F2756" s="1">
        <v>210.84</v>
      </c>
      <c r="G2756" s="1">
        <v>5.61</v>
      </c>
      <c r="H2756" s="4">
        <f t="shared" si="108"/>
        <v>2.6608E-2</v>
      </c>
      <c r="I2756" s="1">
        <v>2.6608000000000001</v>
      </c>
      <c r="J2756" s="4">
        <f t="shared" si="107"/>
        <v>5.1770000000000002E-3</v>
      </c>
      <c r="K2756" s="1">
        <v>0.51770000000000005</v>
      </c>
      <c r="L2756" s="1">
        <v>5374932</v>
      </c>
      <c r="M2756" s="1">
        <v>1159330305</v>
      </c>
      <c r="N2756" s="3">
        <v>225000000000</v>
      </c>
      <c r="O2756" s="3">
        <v>225000000000</v>
      </c>
    </row>
    <row r="2757" spans="1:15" x14ac:dyDescent="0.15">
      <c r="A2757" s="2">
        <v>41284</v>
      </c>
      <c r="B2757" s="1">
        <v>214.5</v>
      </c>
      <c r="C2757" s="1">
        <v>217</v>
      </c>
      <c r="D2757" s="1">
        <v>213</v>
      </c>
      <c r="E2757" s="1">
        <v>215.58</v>
      </c>
      <c r="F2757" s="1">
        <v>216.45</v>
      </c>
      <c r="G2757" s="1">
        <v>-1.95</v>
      </c>
      <c r="H2757" s="4">
        <f t="shared" si="108"/>
        <v>-9.0089999999999996E-3</v>
      </c>
      <c r="I2757" s="1">
        <v>-0.90090000000000003</v>
      </c>
      <c r="J2757" s="4">
        <f t="shared" si="107"/>
        <v>2.9409999999999996E-3</v>
      </c>
      <c r="K2757" s="1">
        <v>0.29409999999999997</v>
      </c>
      <c r="L2757" s="1">
        <v>3052786</v>
      </c>
      <c r="M2757" s="1">
        <v>656830931</v>
      </c>
      <c r="N2757" s="3">
        <v>223000000000</v>
      </c>
      <c r="O2757" s="3">
        <v>223000000000</v>
      </c>
    </row>
    <row r="2758" spans="1:15" x14ac:dyDescent="0.15">
      <c r="A2758" s="2">
        <v>41285</v>
      </c>
      <c r="B2758" s="1">
        <v>211.26</v>
      </c>
      <c r="C2758" s="1">
        <v>215.15</v>
      </c>
      <c r="D2758" s="1">
        <v>209.88</v>
      </c>
      <c r="E2758" s="1">
        <v>213.72</v>
      </c>
      <c r="F2758" s="1">
        <v>214.5</v>
      </c>
      <c r="G2758" s="1">
        <v>-3.24</v>
      </c>
      <c r="H2758" s="4">
        <f t="shared" si="108"/>
        <v>-1.5105E-2</v>
      </c>
      <c r="I2758" s="1">
        <v>-1.5105</v>
      </c>
      <c r="J2758" s="4">
        <f t="shared" si="107"/>
        <v>3.565E-3</v>
      </c>
      <c r="K2758" s="1">
        <v>0.35649999999999998</v>
      </c>
      <c r="L2758" s="1">
        <v>3700999</v>
      </c>
      <c r="M2758" s="1">
        <v>784542945</v>
      </c>
      <c r="N2758" s="3">
        <v>219000000000</v>
      </c>
      <c r="O2758" s="3">
        <v>219000000000</v>
      </c>
    </row>
    <row r="2759" spans="1:15" x14ac:dyDescent="0.15">
      <c r="A2759" s="2">
        <v>41288</v>
      </c>
      <c r="B2759" s="1">
        <v>209.42</v>
      </c>
      <c r="C2759" s="1">
        <v>210.3</v>
      </c>
      <c r="D2759" s="1">
        <v>202.81</v>
      </c>
      <c r="E2759" s="1">
        <v>208.5</v>
      </c>
      <c r="F2759" s="1">
        <v>211.26</v>
      </c>
      <c r="G2759" s="1">
        <v>-1.84</v>
      </c>
      <c r="H2759" s="4">
        <f t="shared" si="108"/>
        <v>-8.7100000000000007E-3</v>
      </c>
      <c r="I2759" s="1">
        <v>-0.871</v>
      </c>
      <c r="J2759" s="4">
        <f t="shared" si="107"/>
        <v>6.5680000000000009E-3</v>
      </c>
      <c r="K2759" s="1">
        <v>0.65680000000000005</v>
      </c>
      <c r="L2759" s="1">
        <v>6818358</v>
      </c>
      <c r="M2759" s="1">
        <v>1410483972</v>
      </c>
      <c r="N2759" s="3">
        <v>217000000000</v>
      </c>
      <c r="O2759" s="3">
        <v>217000000000</v>
      </c>
    </row>
    <row r="2760" spans="1:15" x14ac:dyDescent="0.15">
      <c r="A2760" s="2">
        <v>41289</v>
      </c>
      <c r="B2760" s="1">
        <v>210.85</v>
      </c>
      <c r="C2760" s="1">
        <v>212.1</v>
      </c>
      <c r="D2760" s="1">
        <v>206.82</v>
      </c>
      <c r="E2760" s="1">
        <v>208.79</v>
      </c>
      <c r="F2760" s="1">
        <v>209.42</v>
      </c>
      <c r="G2760" s="1">
        <v>1.43</v>
      </c>
      <c r="H2760" s="4">
        <f t="shared" si="108"/>
        <v>6.8279999999999999E-3</v>
      </c>
      <c r="I2760" s="1">
        <v>0.68279999999999996</v>
      </c>
      <c r="J2760" s="4">
        <f t="shared" si="107"/>
        <v>5.0699999999999999E-3</v>
      </c>
      <c r="K2760" s="1">
        <v>0.50700000000000001</v>
      </c>
      <c r="L2760" s="1">
        <v>5263508</v>
      </c>
      <c r="M2760" s="1">
        <v>1103130868</v>
      </c>
      <c r="N2760" s="3">
        <v>219000000000</v>
      </c>
      <c r="O2760" s="3">
        <v>219000000000</v>
      </c>
    </row>
    <row r="2761" spans="1:15" x14ac:dyDescent="0.15">
      <c r="A2761" s="2">
        <v>41290</v>
      </c>
      <c r="B2761" s="1">
        <v>206</v>
      </c>
      <c r="C2761" s="1">
        <v>206.8</v>
      </c>
      <c r="D2761" s="1">
        <v>203.68</v>
      </c>
      <c r="E2761" s="1">
        <v>205</v>
      </c>
      <c r="F2761" s="1">
        <v>210.85</v>
      </c>
      <c r="G2761" s="1">
        <v>-4.8499999999999996</v>
      </c>
      <c r="H2761" s="4">
        <f t="shared" si="108"/>
        <v>-2.3001999999999998E-2</v>
      </c>
      <c r="I2761" s="1">
        <v>-2.3001999999999998</v>
      </c>
      <c r="J2761" s="4">
        <f t="shared" si="107"/>
        <v>6.6949999999999996E-3</v>
      </c>
      <c r="K2761" s="1">
        <v>0.66949999999999998</v>
      </c>
      <c r="L2761" s="1">
        <v>6950165</v>
      </c>
      <c r="M2761" s="1">
        <v>1427067086</v>
      </c>
      <c r="N2761" s="3">
        <v>214000000000</v>
      </c>
      <c r="O2761" s="3">
        <v>214000000000</v>
      </c>
    </row>
    <row r="2762" spans="1:15" x14ac:dyDescent="0.15">
      <c r="A2762" s="2">
        <v>41291</v>
      </c>
      <c r="B2762" s="1">
        <v>205.13</v>
      </c>
      <c r="C2762" s="1">
        <v>207.68</v>
      </c>
      <c r="D2762" s="1">
        <v>204.52</v>
      </c>
      <c r="E2762" s="1">
        <v>204.99</v>
      </c>
      <c r="F2762" s="1">
        <v>206</v>
      </c>
      <c r="G2762" s="1">
        <v>-0.87</v>
      </c>
      <c r="H2762" s="4">
        <f t="shared" si="108"/>
        <v>-4.2230000000000002E-3</v>
      </c>
      <c r="I2762" s="1">
        <v>-0.42230000000000001</v>
      </c>
      <c r="J2762" s="4">
        <f t="shared" si="107"/>
        <v>3.4870000000000001E-3</v>
      </c>
      <c r="K2762" s="1">
        <v>0.34870000000000001</v>
      </c>
      <c r="L2762" s="1">
        <v>3620185</v>
      </c>
      <c r="M2762" s="1">
        <v>744614971</v>
      </c>
      <c r="N2762" s="3">
        <v>213000000000</v>
      </c>
      <c r="O2762" s="3">
        <v>213000000000</v>
      </c>
    </row>
    <row r="2763" spans="1:15" x14ac:dyDescent="0.15">
      <c r="A2763" s="2">
        <v>41292</v>
      </c>
      <c r="B2763" s="1">
        <v>203.76</v>
      </c>
      <c r="C2763" s="1">
        <v>206.48</v>
      </c>
      <c r="D2763" s="1">
        <v>200.11</v>
      </c>
      <c r="E2763" s="1">
        <v>206.15</v>
      </c>
      <c r="F2763" s="1">
        <v>205.13</v>
      </c>
      <c r="G2763" s="1">
        <v>-1.37</v>
      </c>
      <c r="H2763" s="4">
        <f t="shared" si="108"/>
        <v>-6.6790000000000009E-3</v>
      </c>
      <c r="I2763" s="1">
        <v>-0.66790000000000005</v>
      </c>
      <c r="J2763" s="4">
        <f t="shared" si="107"/>
        <v>5.3280000000000003E-3</v>
      </c>
      <c r="K2763" s="1">
        <v>0.53280000000000005</v>
      </c>
      <c r="L2763" s="1">
        <v>5531807</v>
      </c>
      <c r="M2763" s="1">
        <v>1122848386</v>
      </c>
      <c r="N2763" s="3">
        <v>212000000000</v>
      </c>
      <c r="O2763" s="3">
        <v>212000000000</v>
      </c>
    </row>
    <row r="2764" spans="1:15" x14ac:dyDescent="0.15">
      <c r="A2764" s="2">
        <v>41295</v>
      </c>
      <c r="B2764" s="1">
        <v>197.31</v>
      </c>
      <c r="C2764" s="1">
        <v>202.8</v>
      </c>
      <c r="D2764" s="1">
        <v>196.3</v>
      </c>
      <c r="E2764" s="1">
        <v>202.8</v>
      </c>
      <c r="F2764" s="1">
        <v>203.76</v>
      </c>
      <c r="G2764" s="1">
        <v>-6.45</v>
      </c>
      <c r="H2764" s="4">
        <f t="shared" si="108"/>
        <v>-3.1655000000000003E-2</v>
      </c>
      <c r="I2764" s="1">
        <v>-3.1655000000000002</v>
      </c>
      <c r="J2764" s="4">
        <f t="shared" si="107"/>
        <v>7.2030000000000002E-3</v>
      </c>
      <c r="K2764" s="1">
        <v>0.72030000000000005</v>
      </c>
      <c r="L2764" s="1">
        <v>7477928</v>
      </c>
      <c r="M2764" s="1">
        <v>1482664898</v>
      </c>
      <c r="N2764" s="3">
        <v>205000000000</v>
      </c>
      <c r="O2764" s="3">
        <v>205000000000</v>
      </c>
    </row>
    <row r="2765" spans="1:15" x14ac:dyDescent="0.15">
      <c r="A2765" s="2">
        <v>41296</v>
      </c>
      <c r="B2765" s="1">
        <v>198.83</v>
      </c>
      <c r="C2765" s="1">
        <v>199.73</v>
      </c>
      <c r="D2765" s="1">
        <v>189</v>
      </c>
      <c r="E2765" s="1">
        <v>195.81</v>
      </c>
      <c r="F2765" s="1">
        <v>197.31</v>
      </c>
      <c r="G2765" s="1">
        <v>1.52</v>
      </c>
      <c r="H2765" s="4">
        <f t="shared" si="108"/>
        <v>7.7039999999999999E-3</v>
      </c>
      <c r="I2765" s="1">
        <v>0.77039999999999997</v>
      </c>
      <c r="J2765" s="4">
        <f t="shared" si="107"/>
        <v>7.11E-3</v>
      </c>
      <c r="K2765" s="1">
        <v>0.71099999999999997</v>
      </c>
      <c r="L2765" s="1">
        <v>7381541</v>
      </c>
      <c r="M2765" s="1">
        <v>1425054465</v>
      </c>
      <c r="N2765" s="3">
        <v>206000000000</v>
      </c>
      <c r="O2765" s="3">
        <v>206000000000</v>
      </c>
    </row>
    <row r="2766" spans="1:15" x14ac:dyDescent="0.15">
      <c r="A2766" s="2">
        <v>41297</v>
      </c>
      <c r="B2766" s="1">
        <v>198.98</v>
      </c>
      <c r="C2766" s="1">
        <v>199.51</v>
      </c>
      <c r="D2766" s="1">
        <v>193.8</v>
      </c>
      <c r="E2766" s="1">
        <v>196</v>
      </c>
      <c r="F2766" s="1">
        <v>198.83</v>
      </c>
      <c r="G2766" s="1">
        <v>0.15</v>
      </c>
      <c r="H2766" s="4">
        <f t="shared" si="108"/>
        <v>7.539999999999999E-4</v>
      </c>
      <c r="I2766" s="1">
        <v>7.5399999999999995E-2</v>
      </c>
      <c r="J2766" s="4">
        <f t="shared" si="107"/>
        <v>4.914E-3</v>
      </c>
      <c r="K2766" s="1">
        <v>0.4914</v>
      </c>
      <c r="L2766" s="1">
        <v>5101393</v>
      </c>
      <c r="M2766" s="1">
        <v>1006483564</v>
      </c>
      <c r="N2766" s="3">
        <v>207000000000</v>
      </c>
      <c r="O2766" s="3">
        <v>207000000000</v>
      </c>
    </row>
    <row r="2767" spans="1:15" x14ac:dyDescent="0.15">
      <c r="A2767" s="2">
        <v>41298</v>
      </c>
      <c r="B2767" s="1">
        <v>195.96</v>
      </c>
      <c r="C2767" s="1">
        <v>200.1</v>
      </c>
      <c r="D2767" s="1">
        <v>194.8</v>
      </c>
      <c r="E2767" s="1">
        <v>197.9</v>
      </c>
      <c r="F2767" s="1">
        <v>198.98</v>
      </c>
      <c r="G2767" s="1">
        <v>-3.02</v>
      </c>
      <c r="H2767" s="4">
        <f t="shared" si="108"/>
        <v>-1.5177000000000001E-2</v>
      </c>
      <c r="I2767" s="1">
        <v>-1.5177</v>
      </c>
      <c r="J2767" s="4">
        <f t="shared" si="107"/>
        <v>5.7289999999999997E-3</v>
      </c>
      <c r="K2767" s="1">
        <v>0.57289999999999996</v>
      </c>
      <c r="L2767" s="1">
        <v>5947438</v>
      </c>
      <c r="M2767" s="1">
        <v>1171137855</v>
      </c>
      <c r="N2767" s="3">
        <v>203000000000</v>
      </c>
      <c r="O2767" s="3">
        <v>203000000000</v>
      </c>
    </row>
    <row r="2768" spans="1:15" x14ac:dyDescent="0.15">
      <c r="A2768" s="2">
        <v>41299</v>
      </c>
      <c r="B2768" s="1">
        <v>189.05</v>
      </c>
      <c r="C2768" s="1">
        <v>191.8</v>
      </c>
      <c r="D2768" s="1">
        <v>186.1</v>
      </c>
      <c r="E2768" s="1">
        <v>189</v>
      </c>
      <c r="F2768" s="1">
        <v>195.96</v>
      </c>
      <c r="G2768" s="1">
        <v>-6.91</v>
      </c>
      <c r="H2768" s="4">
        <f t="shared" si="108"/>
        <v>-3.5261999999999995E-2</v>
      </c>
      <c r="I2768" s="1">
        <v>-3.5261999999999998</v>
      </c>
      <c r="J2768" s="4">
        <f t="shared" si="107"/>
        <v>7.7070000000000003E-3</v>
      </c>
      <c r="K2768" s="1">
        <v>0.77070000000000005</v>
      </c>
      <c r="L2768" s="1">
        <v>8000786</v>
      </c>
      <c r="M2768" s="1">
        <v>1508197810</v>
      </c>
      <c r="N2768" s="3">
        <v>196000000000</v>
      </c>
      <c r="O2768" s="3">
        <v>196000000000</v>
      </c>
    </row>
    <row r="2769" spans="1:15" x14ac:dyDescent="0.15">
      <c r="A2769" s="2">
        <v>41302</v>
      </c>
      <c r="B2769" s="1">
        <v>178.5</v>
      </c>
      <c r="C2769" s="1">
        <v>187.8</v>
      </c>
      <c r="D2769" s="1">
        <v>178</v>
      </c>
      <c r="E2769" s="1">
        <v>186</v>
      </c>
      <c r="F2769" s="1">
        <v>189.05</v>
      </c>
      <c r="G2769" s="1">
        <v>-10.55</v>
      </c>
      <c r="H2769" s="4">
        <f t="shared" si="108"/>
        <v>-5.5805E-2</v>
      </c>
      <c r="I2769" s="1">
        <v>-5.5804999999999998</v>
      </c>
      <c r="J2769" s="4">
        <f t="shared" si="107"/>
        <v>1.5247E-2</v>
      </c>
      <c r="K2769" s="1">
        <v>1.5246999999999999</v>
      </c>
      <c r="L2769" s="1">
        <v>15829058</v>
      </c>
      <c r="M2769" s="1">
        <v>2857092951</v>
      </c>
      <c r="N2769" s="3">
        <v>185000000000</v>
      </c>
      <c r="O2769" s="3">
        <v>185000000000</v>
      </c>
    </row>
    <row r="2770" spans="1:15" x14ac:dyDescent="0.15">
      <c r="A2770" s="2">
        <v>41303</v>
      </c>
      <c r="B2770" s="1">
        <v>178.16</v>
      </c>
      <c r="C2770" s="1">
        <v>179.99</v>
      </c>
      <c r="D2770" s="1">
        <v>172</v>
      </c>
      <c r="E2770" s="1">
        <v>176</v>
      </c>
      <c r="F2770" s="1">
        <v>178.5</v>
      </c>
      <c r="G2770" s="1">
        <v>-0.34</v>
      </c>
      <c r="H2770" s="4">
        <f t="shared" si="108"/>
        <v>-1.905E-3</v>
      </c>
      <c r="I2770" s="1">
        <v>-0.1905</v>
      </c>
      <c r="J2770" s="4">
        <f t="shared" si="107"/>
        <v>1.1120000000000001E-2</v>
      </c>
      <c r="K2770" s="1">
        <v>1.1120000000000001</v>
      </c>
      <c r="L2770" s="1">
        <v>11544787</v>
      </c>
      <c r="M2770" s="1">
        <v>2034723439</v>
      </c>
      <c r="N2770" s="3">
        <v>185000000000</v>
      </c>
      <c r="O2770" s="3">
        <v>185000000000</v>
      </c>
    </row>
    <row r="2771" spans="1:15" x14ac:dyDescent="0.15">
      <c r="A2771" s="2">
        <v>41304</v>
      </c>
      <c r="B2771" s="1">
        <v>180.12</v>
      </c>
      <c r="C2771" s="1">
        <v>182.49</v>
      </c>
      <c r="D2771" s="1">
        <v>176.68</v>
      </c>
      <c r="E2771" s="1">
        <v>177.05</v>
      </c>
      <c r="F2771" s="1">
        <v>178.16</v>
      </c>
      <c r="G2771" s="1">
        <v>1.96</v>
      </c>
      <c r="H2771" s="4">
        <f t="shared" si="108"/>
        <v>1.1001E-2</v>
      </c>
      <c r="I2771" s="1">
        <v>1.1001000000000001</v>
      </c>
      <c r="J2771" s="4">
        <f t="shared" si="107"/>
        <v>6.875E-3</v>
      </c>
      <c r="K2771" s="1">
        <v>0.6875</v>
      </c>
      <c r="L2771" s="1">
        <v>7137678</v>
      </c>
      <c r="M2771" s="1">
        <v>1285436676</v>
      </c>
      <c r="N2771" s="3">
        <v>187000000000</v>
      </c>
      <c r="O2771" s="3">
        <v>187000000000</v>
      </c>
    </row>
    <row r="2772" spans="1:15" x14ac:dyDescent="0.15">
      <c r="A2772" s="2">
        <v>41305</v>
      </c>
      <c r="B2772" s="1">
        <v>178.9</v>
      </c>
      <c r="C2772" s="1">
        <v>181.8</v>
      </c>
      <c r="D2772" s="1">
        <v>177.77</v>
      </c>
      <c r="E2772" s="1">
        <v>181.2</v>
      </c>
      <c r="F2772" s="1">
        <v>180.12</v>
      </c>
      <c r="G2772" s="1">
        <v>-1.22</v>
      </c>
      <c r="H2772" s="4">
        <f t="shared" si="108"/>
        <v>-6.7730000000000004E-3</v>
      </c>
      <c r="I2772" s="1">
        <v>-0.67730000000000001</v>
      </c>
      <c r="J2772" s="4">
        <f t="shared" si="107"/>
        <v>3.643E-3</v>
      </c>
      <c r="K2772" s="1">
        <v>0.36430000000000001</v>
      </c>
      <c r="L2772" s="1">
        <v>3781623</v>
      </c>
      <c r="M2772" s="1">
        <v>678384682</v>
      </c>
      <c r="N2772" s="3">
        <v>186000000000</v>
      </c>
      <c r="O2772" s="3">
        <v>186000000000</v>
      </c>
    </row>
    <row r="2773" spans="1:15" x14ac:dyDescent="0.15">
      <c r="A2773" s="2">
        <v>41306</v>
      </c>
      <c r="B2773" s="1">
        <v>178.98</v>
      </c>
      <c r="C2773" s="1">
        <v>181.77</v>
      </c>
      <c r="D2773" s="1">
        <v>178.03</v>
      </c>
      <c r="E2773" s="1">
        <v>178.88</v>
      </c>
      <c r="F2773" s="1">
        <v>178.9</v>
      </c>
      <c r="G2773" s="1">
        <v>0.08</v>
      </c>
      <c r="H2773" s="4">
        <f t="shared" si="108"/>
        <v>4.4699999999999997E-4</v>
      </c>
      <c r="I2773" s="1">
        <v>4.4699999999999997E-2</v>
      </c>
      <c r="J2773" s="4">
        <f t="shared" si="107"/>
        <v>4.3600000000000002E-3</v>
      </c>
      <c r="K2773" s="1">
        <v>0.436</v>
      </c>
      <c r="L2773" s="1">
        <v>4526564</v>
      </c>
      <c r="M2773" s="1">
        <v>813241680</v>
      </c>
      <c r="N2773" s="3">
        <v>186000000000</v>
      </c>
      <c r="O2773" s="3">
        <v>186000000000</v>
      </c>
    </row>
    <row r="2774" spans="1:15" x14ac:dyDescent="0.15">
      <c r="A2774" s="2">
        <v>41309</v>
      </c>
      <c r="B2774" s="1">
        <v>175.13</v>
      </c>
      <c r="C2774" s="1">
        <v>180.95</v>
      </c>
      <c r="D2774" s="1">
        <v>174</v>
      </c>
      <c r="E2774" s="1">
        <v>180</v>
      </c>
      <c r="F2774" s="1">
        <v>178.98</v>
      </c>
      <c r="G2774" s="1">
        <v>-3.85</v>
      </c>
      <c r="H2774" s="4">
        <f t="shared" si="108"/>
        <v>-2.1510999999999999E-2</v>
      </c>
      <c r="I2774" s="1">
        <v>-2.1511</v>
      </c>
      <c r="J2774" s="4">
        <f t="shared" si="107"/>
        <v>6.2570000000000004E-3</v>
      </c>
      <c r="K2774" s="1">
        <v>0.62570000000000003</v>
      </c>
      <c r="L2774" s="1">
        <v>6496402</v>
      </c>
      <c r="M2774" s="1">
        <v>1142310991</v>
      </c>
      <c r="N2774" s="3">
        <v>182000000000</v>
      </c>
      <c r="O2774" s="3">
        <v>182000000000</v>
      </c>
    </row>
    <row r="2775" spans="1:15" x14ac:dyDescent="0.15">
      <c r="A2775" s="2">
        <v>41310</v>
      </c>
      <c r="B2775" s="1">
        <v>184.43</v>
      </c>
      <c r="C2775" s="1">
        <v>184.5</v>
      </c>
      <c r="D2775" s="1">
        <v>173.8</v>
      </c>
      <c r="E2775" s="1">
        <v>174.95</v>
      </c>
      <c r="F2775" s="1">
        <v>175.13</v>
      </c>
      <c r="G2775" s="1">
        <v>9.3000000000000007</v>
      </c>
      <c r="H2775" s="4">
        <f t="shared" si="108"/>
        <v>5.3102999999999997E-2</v>
      </c>
      <c r="I2775" s="1">
        <v>5.3102999999999998</v>
      </c>
      <c r="J2775" s="4">
        <f t="shared" si="107"/>
        <v>8.4600000000000005E-3</v>
      </c>
      <c r="K2775" s="1">
        <v>0.84599999999999997</v>
      </c>
      <c r="L2775" s="1">
        <v>8782540</v>
      </c>
      <c r="M2775" s="1">
        <v>1575281159</v>
      </c>
      <c r="N2775" s="3">
        <v>191000000000</v>
      </c>
      <c r="O2775" s="3">
        <v>191000000000</v>
      </c>
    </row>
    <row r="2776" spans="1:15" x14ac:dyDescent="0.15">
      <c r="A2776" s="2">
        <v>41311</v>
      </c>
      <c r="B2776" s="1">
        <v>183.93</v>
      </c>
      <c r="C2776" s="1">
        <v>185.07</v>
      </c>
      <c r="D2776" s="1">
        <v>182</v>
      </c>
      <c r="E2776" s="1">
        <v>184.98</v>
      </c>
      <c r="F2776" s="1">
        <v>184.43</v>
      </c>
      <c r="G2776" s="1">
        <v>-0.5</v>
      </c>
      <c r="H2776" s="4">
        <f t="shared" si="108"/>
        <v>-2.7109999999999999E-3</v>
      </c>
      <c r="I2776" s="1">
        <v>-0.27110000000000001</v>
      </c>
      <c r="J2776" s="4">
        <f t="shared" si="107"/>
        <v>4.45E-3</v>
      </c>
      <c r="K2776" s="1">
        <v>0.44500000000000001</v>
      </c>
      <c r="L2776" s="1">
        <v>4619517</v>
      </c>
      <c r="M2776" s="1">
        <v>849026089</v>
      </c>
      <c r="N2776" s="3">
        <v>191000000000</v>
      </c>
      <c r="O2776" s="3">
        <v>191000000000</v>
      </c>
    </row>
    <row r="2777" spans="1:15" x14ac:dyDescent="0.15">
      <c r="A2777" s="2">
        <v>41312</v>
      </c>
      <c r="B2777" s="1">
        <v>185.17</v>
      </c>
      <c r="C2777" s="1">
        <v>186.55</v>
      </c>
      <c r="D2777" s="1">
        <v>181.32</v>
      </c>
      <c r="E2777" s="1">
        <v>183</v>
      </c>
      <c r="F2777" s="1">
        <v>183.93</v>
      </c>
      <c r="G2777" s="1">
        <v>1.24</v>
      </c>
      <c r="H2777" s="4">
        <f t="shared" si="108"/>
        <v>6.7420000000000006E-3</v>
      </c>
      <c r="I2777" s="1">
        <v>0.67420000000000002</v>
      </c>
      <c r="J2777" s="4">
        <f t="shared" si="107"/>
        <v>4.6779999999999999E-3</v>
      </c>
      <c r="K2777" s="1">
        <v>0.46779999999999999</v>
      </c>
      <c r="L2777" s="1">
        <v>4856791</v>
      </c>
      <c r="M2777" s="1">
        <v>895061569</v>
      </c>
      <c r="N2777" s="3">
        <v>192000000000</v>
      </c>
      <c r="O2777" s="3">
        <v>192000000000</v>
      </c>
    </row>
    <row r="2778" spans="1:15" x14ac:dyDescent="0.15">
      <c r="A2778" s="2">
        <v>41313</v>
      </c>
      <c r="B2778" s="1">
        <v>187.86</v>
      </c>
      <c r="C2778" s="1">
        <v>188.4</v>
      </c>
      <c r="D2778" s="1">
        <v>184.3</v>
      </c>
      <c r="E2778" s="1">
        <v>185.15</v>
      </c>
      <c r="F2778" s="1">
        <v>185.17</v>
      </c>
      <c r="G2778" s="1">
        <v>2.69</v>
      </c>
      <c r="H2778" s="4">
        <f t="shared" si="108"/>
        <v>1.4527000000000002E-2</v>
      </c>
      <c r="I2778" s="1">
        <v>1.4527000000000001</v>
      </c>
      <c r="J2778" s="4">
        <f t="shared" si="107"/>
        <v>4.0039999999999997E-3</v>
      </c>
      <c r="K2778" s="1">
        <v>0.40039999999999998</v>
      </c>
      <c r="L2778" s="1">
        <v>4157253</v>
      </c>
      <c r="M2778" s="1">
        <v>778273770</v>
      </c>
      <c r="N2778" s="3">
        <v>195000000000</v>
      </c>
      <c r="O2778" s="3">
        <v>195000000000</v>
      </c>
    </row>
    <row r="2779" spans="1:15" x14ac:dyDescent="0.15">
      <c r="A2779" s="2">
        <v>41323</v>
      </c>
      <c r="B2779" s="1">
        <v>179.69</v>
      </c>
      <c r="C2779" s="1">
        <v>188.3</v>
      </c>
      <c r="D2779" s="1">
        <v>179</v>
      </c>
      <c r="E2779" s="1">
        <v>188.3</v>
      </c>
      <c r="F2779" s="1">
        <v>187.86</v>
      </c>
      <c r="G2779" s="1">
        <v>-8.17</v>
      </c>
      <c r="H2779" s="4">
        <f t="shared" si="108"/>
        <v>-4.3490000000000001E-2</v>
      </c>
      <c r="I2779" s="1">
        <v>-4.3490000000000002</v>
      </c>
      <c r="J2779" s="4">
        <f t="shared" si="107"/>
        <v>5.4490000000000007E-3</v>
      </c>
      <c r="K2779" s="1">
        <v>0.54490000000000005</v>
      </c>
      <c r="L2779" s="1">
        <v>5656978</v>
      </c>
      <c r="M2779" s="1">
        <v>1024714902</v>
      </c>
      <c r="N2779" s="3">
        <v>187000000000</v>
      </c>
      <c r="O2779" s="3">
        <v>187000000000</v>
      </c>
    </row>
    <row r="2780" spans="1:15" x14ac:dyDescent="0.15">
      <c r="A2780" s="2">
        <v>41324</v>
      </c>
      <c r="B2780" s="1">
        <v>177.92</v>
      </c>
      <c r="C2780" s="1">
        <v>180.59</v>
      </c>
      <c r="D2780" s="1">
        <v>176.8</v>
      </c>
      <c r="E2780" s="1">
        <v>178.98</v>
      </c>
      <c r="F2780" s="1">
        <v>179.69</v>
      </c>
      <c r="G2780" s="1">
        <v>-1.77</v>
      </c>
      <c r="H2780" s="4">
        <f t="shared" si="108"/>
        <v>-9.8499999999999994E-3</v>
      </c>
      <c r="I2780" s="1">
        <v>-0.98499999999999999</v>
      </c>
      <c r="J2780" s="4">
        <f t="shared" si="107"/>
        <v>3.6349999999999998E-3</v>
      </c>
      <c r="K2780" s="1">
        <v>0.36349999999999999</v>
      </c>
      <c r="L2780" s="1">
        <v>3773753</v>
      </c>
      <c r="M2780" s="1">
        <v>673362435</v>
      </c>
      <c r="N2780" s="3">
        <v>185000000000</v>
      </c>
      <c r="O2780" s="3">
        <v>185000000000</v>
      </c>
    </row>
    <row r="2781" spans="1:15" x14ac:dyDescent="0.15">
      <c r="A2781" s="2">
        <v>41325</v>
      </c>
      <c r="B2781" s="1">
        <v>177.9</v>
      </c>
      <c r="C2781" s="1">
        <v>179.98</v>
      </c>
      <c r="D2781" s="1">
        <v>175.02</v>
      </c>
      <c r="E2781" s="1">
        <v>177</v>
      </c>
      <c r="F2781" s="1">
        <v>177.92</v>
      </c>
      <c r="G2781" s="1">
        <v>-0.02</v>
      </c>
      <c r="H2781" s="4">
        <f t="shared" si="108"/>
        <v>-1.12E-4</v>
      </c>
      <c r="I2781" s="1">
        <v>-1.12E-2</v>
      </c>
      <c r="J2781" s="4">
        <f t="shared" si="107"/>
        <v>3.5239999999999998E-3</v>
      </c>
      <c r="K2781" s="1">
        <v>0.35239999999999999</v>
      </c>
      <c r="L2781" s="1">
        <v>3658226</v>
      </c>
      <c r="M2781" s="1">
        <v>650765308</v>
      </c>
      <c r="N2781" s="3">
        <v>185000000000</v>
      </c>
      <c r="O2781" s="3">
        <v>185000000000</v>
      </c>
    </row>
    <row r="2782" spans="1:15" x14ac:dyDescent="0.15">
      <c r="A2782" s="2">
        <v>41326</v>
      </c>
      <c r="B2782" s="1">
        <v>180.02</v>
      </c>
      <c r="C2782" s="1">
        <v>185.2</v>
      </c>
      <c r="D2782" s="1">
        <v>175.05</v>
      </c>
      <c r="E2782" s="1">
        <v>175.23</v>
      </c>
      <c r="F2782" s="1">
        <v>177.9</v>
      </c>
      <c r="G2782" s="1">
        <v>2.12</v>
      </c>
      <c r="H2782" s="4">
        <f t="shared" si="108"/>
        <v>1.1917000000000001E-2</v>
      </c>
      <c r="I2782" s="1">
        <v>1.1917</v>
      </c>
      <c r="J2782" s="4">
        <f t="shared" si="107"/>
        <v>5.1849999999999995E-3</v>
      </c>
      <c r="K2782" s="1">
        <v>0.51849999999999996</v>
      </c>
      <c r="L2782" s="1">
        <v>5383287</v>
      </c>
      <c r="M2782" s="1">
        <v>974530658</v>
      </c>
      <c r="N2782" s="3">
        <v>187000000000</v>
      </c>
      <c r="O2782" s="3">
        <v>187000000000</v>
      </c>
    </row>
    <row r="2783" spans="1:15" x14ac:dyDescent="0.15">
      <c r="A2783" s="2">
        <v>41327</v>
      </c>
      <c r="B2783" s="1">
        <v>185.59</v>
      </c>
      <c r="C2783" s="1">
        <v>186.6</v>
      </c>
      <c r="D2783" s="1">
        <v>181</v>
      </c>
      <c r="E2783" s="1">
        <v>181</v>
      </c>
      <c r="F2783" s="1">
        <v>180.02</v>
      </c>
      <c r="G2783" s="1">
        <v>5.57</v>
      </c>
      <c r="H2783" s="4">
        <f t="shared" si="108"/>
        <v>3.0941E-2</v>
      </c>
      <c r="I2783" s="1">
        <v>3.0941000000000001</v>
      </c>
      <c r="J2783" s="4">
        <f t="shared" si="107"/>
        <v>6.0550000000000005E-3</v>
      </c>
      <c r="K2783" s="1">
        <v>0.60550000000000004</v>
      </c>
      <c r="L2783" s="1">
        <v>6286418</v>
      </c>
      <c r="M2783" s="1">
        <v>1163340820</v>
      </c>
      <c r="N2783" s="3">
        <v>193000000000</v>
      </c>
      <c r="O2783" s="3">
        <v>193000000000</v>
      </c>
    </row>
    <row r="2784" spans="1:15" x14ac:dyDescent="0.15">
      <c r="A2784" s="2">
        <v>41330</v>
      </c>
      <c r="B2784" s="1">
        <v>181.09</v>
      </c>
      <c r="C2784" s="1">
        <v>185.35</v>
      </c>
      <c r="D2784" s="1">
        <v>180.26</v>
      </c>
      <c r="E2784" s="1">
        <v>184</v>
      </c>
      <c r="F2784" s="1">
        <v>185.59</v>
      </c>
      <c r="G2784" s="1">
        <v>-4.5</v>
      </c>
      <c r="H2784" s="4">
        <f t="shared" si="108"/>
        <v>-2.4247000000000001E-2</v>
      </c>
      <c r="I2784" s="1">
        <v>-2.4247000000000001</v>
      </c>
      <c r="J2784" s="4">
        <f t="shared" si="107"/>
        <v>3.3279999999999998E-3</v>
      </c>
      <c r="K2784" s="1">
        <v>0.33279999999999998</v>
      </c>
      <c r="L2784" s="1">
        <v>3454909</v>
      </c>
      <c r="M2784" s="1">
        <v>629472576</v>
      </c>
      <c r="N2784" s="3">
        <v>188000000000</v>
      </c>
      <c r="O2784" s="3">
        <v>188000000000</v>
      </c>
    </row>
    <row r="2785" spans="1:15" x14ac:dyDescent="0.15">
      <c r="A2785" s="2">
        <v>41331</v>
      </c>
      <c r="B2785" s="1">
        <v>177.37</v>
      </c>
      <c r="C2785" s="1">
        <v>184</v>
      </c>
      <c r="D2785" s="1">
        <v>177.33</v>
      </c>
      <c r="E2785" s="1">
        <v>180.7</v>
      </c>
      <c r="F2785" s="1">
        <v>181.09</v>
      </c>
      <c r="G2785" s="1">
        <v>-3.72</v>
      </c>
      <c r="H2785" s="4">
        <f t="shared" si="108"/>
        <v>-2.0541999999999998E-2</v>
      </c>
      <c r="I2785" s="1">
        <v>-2.0541999999999998</v>
      </c>
      <c r="J2785" s="4">
        <f t="shared" si="107"/>
        <v>4.215E-3</v>
      </c>
      <c r="K2785" s="1">
        <v>0.42149999999999999</v>
      </c>
      <c r="L2785" s="1">
        <v>4375479</v>
      </c>
      <c r="M2785" s="1">
        <v>783158037</v>
      </c>
      <c r="N2785" s="3">
        <v>184000000000</v>
      </c>
      <c r="O2785" s="3">
        <v>184000000000</v>
      </c>
    </row>
    <row r="2786" spans="1:15" x14ac:dyDescent="0.15">
      <c r="A2786" s="2">
        <v>41332</v>
      </c>
      <c r="B2786" s="1">
        <v>176.77</v>
      </c>
      <c r="C2786" s="1">
        <v>178.7</v>
      </c>
      <c r="D2786" s="1">
        <v>175.56</v>
      </c>
      <c r="E2786" s="1">
        <v>176.61</v>
      </c>
      <c r="F2786" s="1">
        <v>177.37</v>
      </c>
      <c r="G2786" s="1">
        <v>-0.6</v>
      </c>
      <c r="H2786" s="4">
        <f t="shared" si="108"/>
        <v>-3.3829999999999997E-3</v>
      </c>
      <c r="I2786" s="1">
        <v>-0.33829999999999999</v>
      </c>
      <c r="J2786" s="4">
        <f t="shared" si="107"/>
        <v>3.29E-3</v>
      </c>
      <c r="K2786" s="1">
        <v>0.32900000000000001</v>
      </c>
      <c r="L2786" s="1">
        <v>3415815</v>
      </c>
      <c r="M2786" s="1">
        <v>602608232</v>
      </c>
      <c r="N2786" s="3">
        <v>184000000000</v>
      </c>
      <c r="O2786" s="3">
        <v>184000000000</v>
      </c>
    </row>
    <row r="2787" spans="1:15" x14ac:dyDescent="0.15">
      <c r="A2787" s="2">
        <v>41333</v>
      </c>
      <c r="B2787" s="1">
        <v>175</v>
      </c>
      <c r="C2787" s="1">
        <v>177.8</v>
      </c>
      <c r="D2787" s="1">
        <v>172</v>
      </c>
      <c r="E2787" s="1">
        <v>177.8</v>
      </c>
      <c r="F2787" s="1">
        <v>176.77</v>
      </c>
      <c r="G2787" s="1">
        <v>-1.77</v>
      </c>
      <c r="H2787" s="4">
        <f t="shared" si="108"/>
        <v>-1.0013000000000001E-2</v>
      </c>
      <c r="I2787" s="1">
        <v>-1.0013000000000001</v>
      </c>
      <c r="J2787" s="4">
        <f t="shared" si="107"/>
        <v>5.47E-3</v>
      </c>
      <c r="K2787" s="1">
        <v>0.54700000000000004</v>
      </c>
      <c r="L2787" s="1">
        <v>5678643</v>
      </c>
      <c r="M2787" s="1">
        <v>990766787</v>
      </c>
      <c r="N2787" s="3">
        <v>182000000000</v>
      </c>
      <c r="O2787" s="3">
        <v>182000000000</v>
      </c>
    </row>
    <row r="2788" spans="1:15" x14ac:dyDescent="0.15">
      <c r="A2788" s="2">
        <v>41334</v>
      </c>
      <c r="B2788" s="1">
        <v>173.82</v>
      </c>
      <c r="C2788" s="1">
        <v>175.96</v>
      </c>
      <c r="D2788" s="1">
        <v>172.99</v>
      </c>
      <c r="E2788" s="1">
        <v>174.3</v>
      </c>
      <c r="F2788" s="1">
        <v>175</v>
      </c>
      <c r="G2788" s="1">
        <v>-1.18</v>
      </c>
      <c r="H2788" s="4">
        <f t="shared" si="108"/>
        <v>-6.7429999999999999E-3</v>
      </c>
      <c r="I2788" s="1">
        <v>-0.67430000000000001</v>
      </c>
      <c r="J2788" s="4">
        <f t="shared" si="107"/>
        <v>3.6609999999999998E-3</v>
      </c>
      <c r="K2788" s="1">
        <v>0.36609999999999998</v>
      </c>
      <c r="L2788" s="1">
        <v>3800345</v>
      </c>
      <c r="M2788" s="1">
        <v>661720749</v>
      </c>
      <c r="N2788" s="3">
        <v>180000000000</v>
      </c>
      <c r="O2788" s="3">
        <v>180000000000</v>
      </c>
    </row>
    <row r="2789" spans="1:15" x14ac:dyDescent="0.15">
      <c r="A2789" s="2">
        <v>41337</v>
      </c>
      <c r="B2789" s="1">
        <v>174.72</v>
      </c>
      <c r="C2789" s="1">
        <v>176.62</v>
      </c>
      <c r="D2789" s="1">
        <v>173.72</v>
      </c>
      <c r="E2789" s="1">
        <v>173.72</v>
      </c>
      <c r="F2789" s="1">
        <v>173.82</v>
      </c>
      <c r="G2789" s="1">
        <v>0.9</v>
      </c>
      <c r="H2789" s="4">
        <f t="shared" si="108"/>
        <v>5.1780000000000003E-3</v>
      </c>
      <c r="I2789" s="1">
        <v>0.51780000000000004</v>
      </c>
      <c r="J2789" s="4">
        <f t="shared" si="107"/>
        <v>5.0160000000000005E-3</v>
      </c>
      <c r="K2789" s="1">
        <v>0.50160000000000005</v>
      </c>
      <c r="L2789" s="1">
        <v>5207295</v>
      </c>
      <c r="M2789" s="1">
        <v>912360626</v>
      </c>
      <c r="N2789" s="3">
        <v>181000000000</v>
      </c>
      <c r="O2789" s="3">
        <v>181000000000</v>
      </c>
    </row>
    <row r="2790" spans="1:15" x14ac:dyDescent="0.15">
      <c r="A2790" s="2">
        <v>41338</v>
      </c>
      <c r="B2790" s="1">
        <v>175</v>
      </c>
      <c r="C2790" s="1">
        <v>176.46</v>
      </c>
      <c r="D2790" s="1">
        <v>173.86</v>
      </c>
      <c r="E2790" s="1">
        <v>175.42</v>
      </c>
      <c r="F2790" s="1">
        <v>174.72</v>
      </c>
      <c r="G2790" s="1">
        <v>0.28000000000000003</v>
      </c>
      <c r="H2790" s="4">
        <f t="shared" si="108"/>
        <v>1.603E-3</v>
      </c>
      <c r="I2790" s="1">
        <v>0.1603</v>
      </c>
      <c r="J2790" s="4">
        <f t="shared" si="107"/>
        <v>3.5610000000000004E-3</v>
      </c>
      <c r="K2790" s="1">
        <v>0.35610000000000003</v>
      </c>
      <c r="L2790" s="1">
        <v>3697471</v>
      </c>
      <c r="M2790" s="1">
        <v>648668784</v>
      </c>
      <c r="N2790" s="3">
        <v>182000000000</v>
      </c>
      <c r="O2790" s="3">
        <v>182000000000</v>
      </c>
    </row>
    <row r="2791" spans="1:15" x14ac:dyDescent="0.15">
      <c r="A2791" s="2">
        <v>41339</v>
      </c>
      <c r="B2791" s="1">
        <v>177.22</v>
      </c>
      <c r="C2791" s="1">
        <v>177.3</v>
      </c>
      <c r="D2791" s="1">
        <v>173.65</v>
      </c>
      <c r="E2791" s="1">
        <v>176</v>
      </c>
      <c r="F2791" s="1">
        <v>175</v>
      </c>
      <c r="G2791" s="1">
        <v>2.2200000000000002</v>
      </c>
      <c r="H2791" s="4">
        <f t="shared" si="108"/>
        <v>1.2685999999999999E-2</v>
      </c>
      <c r="I2791" s="1">
        <v>1.2685999999999999</v>
      </c>
      <c r="J2791" s="4">
        <f t="shared" si="107"/>
        <v>4.7419999999999997E-3</v>
      </c>
      <c r="K2791" s="1">
        <v>0.47420000000000001</v>
      </c>
      <c r="L2791" s="1">
        <v>4922726</v>
      </c>
      <c r="M2791" s="1">
        <v>861725426</v>
      </c>
      <c r="N2791" s="3">
        <v>184000000000</v>
      </c>
      <c r="O2791" s="3">
        <v>184000000000</v>
      </c>
    </row>
    <row r="2792" spans="1:15" x14ac:dyDescent="0.15">
      <c r="A2792" s="2">
        <v>41340</v>
      </c>
      <c r="B2792" s="1">
        <v>183.86</v>
      </c>
      <c r="C2792" s="1">
        <v>188.6</v>
      </c>
      <c r="D2792" s="1">
        <v>179.32</v>
      </c>
      <c r="E2792" s="1">
        <v>179.38</v>
      </c>
      <c r="F2792" s="1">
        <v>177.22</v>
      </c>
      <c r="G2792" s="1">
        <v>6.64</v>
      </c>
      <c r="H2792" s="4">
        <f t="shared" si="108"/>
        <v>3.7468000000000001E-2</v>
      </c>
      <c r="I2792" s="1">
        <v>3.7467999999999999</v>
      </c>
      <c r="J2792" s="4">
        <f t="shared" si="107"/>
        <v>8.2059999999999998E-3</v>
      </c>
      <c r="K2792" s="1">
        <v>0.8206</v>
      </c>
      <c r="L2792" s="1">
        <v>8519062</v>
      </c>
      <c r="M2792" s="1">
        <v>1573676093</v>
      </c>
      <c r="N2792" s="3">
        <v>191000000000</v>
      </c>
      <c r="O2792" s="3">
        <v>191000000000</v>
      </c>
    </row>
    <row r="2793" spans="1:15" x14ac:dyDescent="0.15">
      <c r="A2793" s="2">
        <v>41341</v>
      </c>
      <c r="B2793" s="1">
        <v>184.13</v>
      </c>
      <c r="C2793" s="1">
        <v>187.5</v>
      </c>
      <c r="D2793" s="1">
        <v>183.67</v>
      </c>
      <c r="E2793" s="1">
        <v>186.01</v>
      </c>
      <c r="F2793" s="1">
        <v>183.86</v>
      </c>
      <c r="G2793" s="1">
        <v>0.27</v>
      </c>
      <c r="H2793" s="4">
        <f t="shared" si="108"/>
        <v>1.469E-3</v>
      </c>
      <c r="I2793" s="1">
        <v>0.1469</v>
      </c>
      <c r="J2793" s="4">
        <f t="shared" si="107"/>
        <v>3.4640000000000001E-3</v>
      </c>
      <c r="K2793" s="1">
        <v>0.34639999999999999</v>
      </c>
      <c r="L2793" s="1">
        <v>3595978</v>
      </c>
      <c r="M2793" s="1">
        <v>667118431</v>
      </c>
      <c r="N2793" s="3">
        <v>191000000000</v>
      </c>
      <c r="O2793" s="3">
        <v>191000000000</v>
      </c>
    </row>
    <row r="2794" spans="1:15" x14ac:dyDescent="0.15">
      <c r="A2794" s="2">
        <v>41344</v>
      </c>
      <c r="B2794" s="1">
        <v>185.2</v>
      </c>
      <c r="C2794" s="1">
        <v>185.5</v>
      </c>
      <c r="D2794" s="1">
        <v>181.81</v>
      </c>
      <c r="E2794" s="1">
        <v>183.8</v>
      </c>
      <c r="F2794" s="1">
        <v>184.13</v>
      </c>
      <c r="G2794" s="1">
        <v>1.07</v>
      </c>
      <c r="H2794" s="4">
        <f t="shared" si="108"/>
        <v>5.8109999999999993E-3</v>
      </c>
      <c r="I2794" s="1">
        <v>0.58109999999999995</v>
      </c>
      <c r="J2794" s="4">
        <f t="shared" si="107"/>
        <v>3.3679999999999999E-3</v>
      </c>
      <c r="K2794" s="1">
        <v>0.33679999999999999</v>
      </c>
      <c r="L2794" s="1">
        <v>3496528</v>
      </c>
      <c r="M2794" s="1">
        <v>642927319</v>
      </c>
      <c r="N2794" s="3">
        <v>192000000000</v>
      </c>
      <c r="O2794" s="3">
        <v>192000000000</v>
      </c>
    </row>
    <row r="2795" spans="1:15" x14ac:dyDescent="0.15">
      <c r="A2795" s="2">
        <v>41345</v>
      </c>
      <c r="B2795" s="1">
        <v>182.18</v>
      </c>
      <c r="C2795" s="1">
        <v>186.1</v>
      </c>
      <c r="D2795" s="1">
        <v>180</v>
      </c>
      <c r="E2795" s="1">
        <v>186</v>
      </c>
      <c r="F2795" s="1">
        <v>185.2</v>
      </c>
      <c r="G2795" s="1">
        <v>-3.02</v>
      </c>
      <c r="H2795" s="4">
        <f t="shared" si="108"/>
        <v>-1.6307000000000002E-2</v>
      </c>
      <c r="I2795" s="1">
        <v>-1.6307</v>
      </c>
      <c r="J2795" s="4">
        <f t="shared" ref="J2795:J2858" si="109">K2795/100</f>
        <v>2.4460000000000003E-3</v>
      </c>
      <c r="K2795" s="1">
        <v>0.24460000000000001</v>
      </c>
      <c r="L2795" s="1">
        <v>2539365</v>
      </c>
      <c r="M2795" s="1">
        <v>465220571</v>
      </c>
      <c r="N2795" s="3">
        <v>189000000000</v>
      </c>
      <c r="O2795" s="3">
        <v>189000000000</v>
      </c>
    </row>
    <row r="2796" spans="1:15" x14ac:dyDescent="0.15">
      <c r="A2796" s="2">
        <v>41346</v>
      </c>
      <c r="B2796" s="1">
        <v>183.83</v>
      </c>
      <c r="C2796" s="1">
        <v>186.02</v>
      </c>
      <c r="D2796" s="1">
        <v>182.4</v>
      </c>
      <c r="E2796" s="1">
        <v>182.4</v>
      </c>
      <c r="F2796" s="1">
        <v>182.18</v>
      </c>
      <c r="G2796" s="1">
        <v>1.65</v>
      </c>
      <c r="H2796" s="4">
        <f t="shared" si="108"/>
        <v>9.0569999999999991E-3</v>
      </c>
      <c r="I2796" s="1">
        <v>0.90569999999999995</v>
      </c>
      <c r="J2796" s="4">
        <f t="shared" si="109"/>
        <v>2.9640000000000001E-3</v>
      </c>
      <c r="K2796" s="1">
        <v>0.2964</v>
      </c>
      <c r="L2796" s="1">
        <v>3076990</v>
      </c>
      <c r="M2796" s="1">
        <v>567812074</v>
      </c>
      <c r="N2796" s="3">
        <v>191000000000</v>
      </c>
      <c r="O2796" s="3">
        <v>191000000000</v>
      </c>
    </row>
    <row r="2797" spans="1:15" x14ac:dyDescent="0.15">
      <c r="A2797" s="2">
        <v>41347</v>
      </c>
      <c r="B2797" s="1">
        <v>178.94</v>
      </c>
      <c r="C2797" s="1">
        <v>184.77</v>
      </c>
      <c r="D2797" s="1">
        <v>178.66</v>
      </c>
      <c r="E2797" s="1">
        <v>182.5</v>
      </c>
      <c r="F2797" s="1">
        <v>183.83</v>
      </c>
      <c r="G2797" s="1">
        <v>-4.8899999999999997</v>
      </c>
      <c r="H2797" s="4">
        <f t="shared" si="108"/>
        <v>-2.6601E-2</v>
      </c>
      <c r="I2797" s="1">
        <v>-2.6600999999999999</v>
      </c>
      <c r="J2797" s="4">
        <f t="shared" si="109"/>
        <v>3.3829999999999997E-3</v>
      </c>
      <c r="K2797" s="1">
        <v>0.33829999999999999</v>
      </c>
      <c r="L2797" s="1">
        <v>3512400</v>
      </c>
      <c r="M2797" s="1">
        <v>635985859</v>
      </c>
      <c r="N2797" s="3">
        <v>186000000000</v>
      </c>
      <c r="O2797" s="3">
        <v>186000000000</v>
      </c>
    </row>
    <row r="2798" spans="1:15" x14ac:dyDescent="0.15">
      <c r="A2798" s="2">
        <v>41348</v>
      </c>
      <c r="B2798" s="1">
        <v>176.97</v>
      </c>
      <c r="C2798" s="1">
        <v>180.7</v>
      </c>
      <c r="D2798" s="1">
        <v>175.1</v>
      </c>
      <c r="E2798" s="1">
        <v>177.52</v>
      </c>
      <c r="F2798" s="1">
        <v>178.94</v>
      </c>
      <c r="G2798" s="1">
        <v>-1.97</v>
      </c>
      <c r="H2798" s="4">
        <f t="shared" si="108"/>
        <v>-1.1009E-2</v>
      </c>
      <c r="I2798" s="1">
        <v>-1.1009</v>
      </c>
      <c r="J2798" s="4">
        <f t="shared" si="109"/>
        <v>3.4640000000000001E-3</v>
      </c>
      <c r="K2798" s="1">
        <v>0.34639999999999999</v>
      </c>
      <c r="L2798" s="1">
        <v>3596112</v>
      </c>
      <c r="M2798" s="1">
        <v>639236967</v>
      </c>
      <c r="N2798" s="3">
        <v>184000000000</v>
      </c>
      <c r="O2798" s="3">
        <v>184000000000</v>
      </c>
    </row>
    <row r="2799" spans="1:15" x14ac:dyDescent="0.15">
      <c r="A2799" s="2">
        <v>41351</v>
      </c>
      <c r="B2799" s="1">
        <v>169.45</v>
      </c>
      <c r="C2799" s="1">
        <v>176.9</v>
      </c>
      <c r="D2799" s="1">
        <v>168.19</v>
      </c>
      <c r="E2799" s="1">
        <v>176.9</v>
      </c>
      <c r="F2799" s="1">
        <v>176.97</v>
      </c>
      <c r="G2799" s="1">
        <v>-7.52</v>
      </c>
      <c r="H2799" s="4">
        <f t="shared" si="108"/>
        <v>-4.2492999999999996E-2</v>
      </c>
      <c r="I2799" s="1">
        <v>-4.2492999999999999</v>
      </c>
      <c r="J2799" s="4">
        <f t="shared" si="109"/>
        <v>7.5349999999999992E-3</v>
      </c>
      <c r="K2799" s="1">
        <v>0.75349999999999995</v>
      </c>
      <c r="L2799" s="1">
        <v>7823153</v>
      </c>
      <c r="M2799" s="1">
        <v>1336285511</v>
      </c>
      <c r="N2799" s="3">
        <v>176000000000</v>
      </c>
      <c r="O2799" s="3">
        <v>176000000000</v>
      </c>
    </row>
    <row r="2800" spans="1:15" x14ac:dyDescent="0.15">
      <c r="A2800" s="2">
        <v>41352</v>
      </c>
      <c r="B2800" s="1">
        <v>165.18</v>
      </c>
      <c r="C2800" s="1">
        <v>169.82</v>
      </c>
      <c r="D2800" s="1">
        <v>164.51</v>
      </c>
      <c r="E2800" s="1">
        <v>168.2</v>
      </c>
      <c r="F2800" s="1">
        <v>169.45</v>
      </c>
      <c r="G2800" s="1">
        <v>-4.2699999999999996</v>
      </c>
      <c r="H2800" s="4">
        <f t="shared" si="108"/>
        <v>-2.5198999999999999E-2</v>
      </c>
      <c r="I2800" s="1">
        <v>-2.5198999999999998</v>
      </c>
      <c r="J2800" s="4">
        <f t="shared" si="109"/>
        <v>6.1079999999999997E-3</v>
      </c>
      <c r="K2800" s="1">
        <v>0.61080000000000001</v>
      </c>
      <c r="L2800" s="1">
        <v>6341403</v>
      </c>
      <c r="M2800" s="1">
        <v>1052322589</v>
      </c>
      <c r="N2800" s="3">
        <v>171000000000</v>
      </c>
      <c r="O2800" s="3">
        <v>171000000000</v>
      </c>
    </row>
    <row r="2801" spans="1:15" x14ac:dyDescent="0.15">
      <c r="A2801" s="2">
        <v>41353</v>
      </c>
      <c r="B2801" s="1">
        <v>169.91</v>
      </c>
      <c r="C2801" s="1">
        <v>170.59</v>
      </c>
      <c r="D2801" s="1">
        <v>164.1</v>
      </c>
      <c r="E2801" s="1">
        <v>165.26</v>
      </c>
      <c r="F2801" s="1">
        <v>165.18</v>
      </c>
      <c r="G2801" s="1">
        <v>4.7300000000000004</v>
      </c>
      <c r="H2801" s="4">
        <f t="shared" si="108"/>
        <v>2.8635000000000001E-2</v>
      </c>
      <c r="I2801" s="1">
        <v>2.8635000000000002</v>
      </c>
      <c r="J2801" s="4">
        <f t="shared" si="109"/>
        <v>6.9249999999999997E-3</v>
      </c>
      <c r="K2801" s="1">
        <v>0.6925</v>
      </c>
      <c r="L2801" s="1">
        <v>7189498</v>
      </c>
      <c r="M2801" s="1">
        <v>1202347854</v>
      </c>
      <c r="N2801" s="3">
        <v>176000000000</v>
      </c>
      <c r="O2801" s="3">
        <v>176000000000</v>
      </c>
    </row>
    <row r="2802" spans="1:15" x14ac:dyDescent="0.15">
      <c r="A2802" s="2">
        <v>41354</v>
      </c>
      <c r="B2802" s="1">
        <v>166.78</v>
      </c>
      <c r="C2802" s="1">
        <v>169.5</v>
      </c>
      <c r="D2802" s="1">
        <v>165.8</v>
      </c>
      <c r="E2802" s="1">
        <v>169.5</v>
      </c>
      <c r="F2802" s="1">
        <v>169.91</v>
      </c>
      <c r="G2802" s="1">
        <v>-3.13</v>
      </c>
      <c r="H2802" s="4">
        <f t="shared" ref="H2802:H2865" si="110">I2802/100</f>
        <v>-1.8422000000000001E-2</v>
      </c>
      <c r="I2802" s="1">
        <v>-1.8422000000000001</v>
      </c>
      <c r="J2802" s="4">
        <f t="shared" si="109"/>
        <v>6.2989999999999999E-3</v>
      </c>
      <c r="K2802" s="1">
        <v>0.62990000000000002</v>
      </c>
      <c r="L2802" s="1">
        <v>6539272</v>
      </c>
      <c r="M2802" s="1">
        <v>1091400974</v>
      </c>
      <c r="N2802" s="3">
        <v>173000000000</v>
      </c>
      <c r="O2802" s="3">
        <v>173000000000</v>
      </c>
    </row>
    <row r="2803" spans="1:15" x14ac:dyDescent="0.15">
      <c r="A2803" s="2">
        <v>41355</v>
      </c>
      <c r="B2803" s="1">
        <v>169.05</v>
      </c>
      <c r="C2803" s="1">
        <v>169.9</v>
      </c>
      <c r="D2803" s="1">
        <v>165.71</v>
      </c>
      <c r="E2803" s="1">
        <v>166.48</v>
      </c>
      <c r="F2803" s="1">
        <v>166.78</v>
      </c>
      <c r="G2803" s="1">
        <v>2.27</v>
      </c>
      <c r="H2803" s="4">
        <f t="shared" si="110"/>
        <v>1.3611E-2</v>
      </c>
      <c r="I2803" s="1">
        <v>1.3611</v>
      </c>
      <c r="J2803" s="4">
        <f t="shared" si="109"/>
        <v>4.3899999999999998E-3</v>
      </c>
      <c r="K2803" s="1">
        <v>0.439</v>
      </c>
      <c r="L2803" s="1">
        <v>4557863</v>
      </c>
      <c r="M2803" s="1">
        <v>767262032</v>
      </c>
      <c r="N2803" s="3">
        <v>176000000000</v>
      </c>
      <c r="O2803" s="3">
        <v>176000000000</v>
      </c>
    </row>
    <row r="2804" spans="1:15" x14ac:dyDescent="0.15">
      <c r="A2804" s="2">
        <v>41358</v>
      </c>
      <c r="B2804" s="1">
        <v>169.03</v>
      </c>
      <c r="C2804" s="1">
        <v>170.77</v>
      </c>
      <c r="D2804" s="1">
        <v>168.1</v>
      </c>
      <c r="E2804" s="1">
        <v>169</v>
      </c>
      <c r="F2804" s="1">
        <v>169.05</v>
      </c>
      <c r="G2804" s="1">
        <v>-0.02</v>
      </c>
      <c r="H2804" s="4">
        <f t="shared" si="110"/>
        <v>-1.18E-4</v>
      </c>
      <c r="I2804" s="1">
        <v>-1.18E-2</v>
      </c>
      <c r="J2804" s="4">
        <f t="shared" si="109"/>
        <v>3.0790000000000001E-3</v>
      </c>
      <c r="K2804" s="1">
        <v>0.30790000000000001</v>
      </c>
      <c r="L2804" s="1">
        <v>3196646</v>
      </c>
      <c r="M2804" s="1">
        <v>541959904</v>
      </c>
      <c r="N2804" s="3">
        <v>175000000000</v>
      </c>
      <c r="O2804" s="3">
        <v>175000000000</v>
      </c>
    </row>
    <row r="2805" spans="1:15" x14ac:dyDescent="0.15">
      <c r="A2805" s="2">
        <v>41359</v>
      </c>
      <c r="B2805" s="1">
        <v>169.88</v>
      </c>
      <c r="C2805" s="1">
        <v>171.21</v>
      </c>
      <c r="D2805" s="1">
        <v>168.41</v>
      </c>
      <c r="E2805" s="1">
        <v>169.1</v>
      </c>
      <c r="F2805" s="1">
        <v>169.03</v>
      </c>
      <c r="G2805" s="1">
        <v>0.85</v>
      </c>
      <c r="H2805" s="4">
        <f t="shared" si="110"/>
        <v>5.0290000000000005E-3</v>
      </c>
      <c r="I2805" s="1">
        <v>0.50290000000000001</v>
      </c>
      <c r="J2805" s="4">
        <f t="shared" si="109"/>
        <v>3.1290000000000003E-3</v>
      </c>
      <c r="K2805" s="1">
        <v>0.31290000000000001</v>
      </c>
      <c r="L2805" s="1">
        <v>3248009</v>
      </c>
      <c r="M2805" s="1">
        <v>551865776</v>
      </c>
      <c r="N2805" s="3">
        <v>176000000000</v>
      </c>
      <c r="O2805" s="3">
        <v>176000000000</v>
      </c>
    </row>
    <row r="2806" spans="1:15" x14ac:dyDescent="0.15">
      <c r="A2806" s="2">
        <v>41360</v>
      </c>
      <c r="B2806" s="1">
        <v>166.79</v>
      </c>
      <c r="C2806" s="1">
        <v>170.4</v>
      </c>
      <c r="D2806" s="1">
        <v>165.4</v>
      </c>
      <c r="E2806" s="1">
        <v>170.01</v>
      </c>
      <c r="F2806" s="1">
        <v>169.88</v>
      </c>
      <c r="G2806" s="1">
        <v>-3.09</v>
      </c>
      <c r="H2806" s="4">
        <f t="shared" si="110"/>
        <v>-1.8189E-2</v>
      </c>
      <c r="I2806" s="1">
        <v>-1.8189</v>
      </c>
      <c r="J2806" s="4">
        <f t="shared" si="109"/>
        <v>4.5910000000000005E-3</v>
      </c>
      <c r="K2806" s="1">
        <v>0.45910000000000001</v>
      </c>
      <c r="L2806" s="1">
        <v>4766221</v>
      </c>
      <c r="M2806" s="1">
        <v>795809835</v>
      </c>
      <c r="N2806" s="3">
        <v>173000000000</v>
      </c>
      <c r="O2806" s="3">
        <v>173000000000</v>
      </c>
    </row>
    <row r="2807" spans="1:15" x14ac:dyDescent="0.15">
      <c r="A2807" s="2">
        <v>41361</v>
      </c>
      <c r="B2807" s="1">
        <v>166.82</v>
      </c>
      <c r="C2807" s="1">
        <v>168.18</v>
      </c>
      <c r="D2807" s="1">
        <v>162.31</v>
      </c>
      <c r="E2807" s="1">
        <v>166.08</v>
      </c>
      <c r="F2807" s="1">
        <v>166.79</v>
      </c>
      <c r="G2807" s="1">
        <v>0.03</v>
      </c>
      <c r="H2807" s="4">
        <f t="shared" si="110"/>
        <v>1.7999999999999998E-4</v>
      </c>
      <c r="I2807" s="1">
        <v>1.7999999999999999E-2</v>
      </c>
      <c r="J2807" s="4">
        <f t="shared" si="109"/>
        <v>3.9969999999999997E-3</v>
      </c>
      <c r="K2807" s="1">
        <v>0.3997</v>
      </c>
      <c r="L2807" s="1">
        <v>4149090</v>
      </c>
      <c r="M2807" s="1">
        <v>685703919</v>
      </c>
      <c r="N2807" s="3">
        <v>173000000000</v>
      </c>
      <c r="O2807" s="3">
        <v>173000000000</v>
      </c>
    </row>
    <row r="2808" spans="1:15" x14ac:dyDescent="0.15">
      <c r="A2808" s="2">
        <v>41362</v>
      </c>
      <c r="B2808" s="1">
        <v>168.86</v>
      </c>
      <c r="C2808" s="1">
        <v>169.57</v>
      </c>
      <c r="D2808" s="1">
        <v>166.02</v>
      </c>
      <c r="E2808" s="1">
        <v>167.25</v>
      </c>
      <c r="F2808" s="1">
        <v>166.82</v>
      </c>
      <c r="G2808" s="1">
        <v>2.04</v>
      </c>
      <c r="H2808" s="4">
        <f t="shared" si="110"/>
        <v>1.2229E-2</v>
      </c>
      <c r="I2808" s="1">
        <v>1.2229000000000001</v>
      </c>
      <c r="J2808" s="4">
        <f t="shared" si="109"/>
        <v>4.5960000000000003E-3</v>
      </c>
      <c r="K2808" s="1">
        <v>0.45960000000000001</v>
      </c>
      <c r="L2808" s="1">
        <v>4771709</v>
      </c>
      <c r="M2808" s="1">
        <v>802924384</v>
      </c>
      <c r="N2808" s="3">
        <v>175000000000</v>
      </c>
      <c r="O2808" s="3">
        <v>175000000000</v>
      </c>
    </row>
    <row r="2809" spans="1:15" x14ac:dyDescent="0.15">
      <c r="A2809" s="2">
        <v>41365</v>
      </c>
      <c r="B2809" s="1">
        <v>164.95</v>
      </c>
      <c r="C2809" s="1">
        <v>168.46</v>
      </c>
      <c r="D2809" s="1">
        <v>164.58</v>
      </c>
      <c r="E2809" s="1">
        <v>168.09</v>
      </c>
      <c r="F2809" s="1">
        <v>168.86</v>
      </c>
      <c r="G2809" s="1">
        <v>-3.91</v>
      </c>
      <c r="H2809" s="4">
        <f t="shared" si="110"/>
        <v>-2.3155000000000002E-2</v>
      </c>
      <c r="I2809" s="1">
        <v>-2.3155000000000001</v>
      </c>
      <c r="J2809" s="4">
        <f t="shared" si="109"/>
        <v>2.8060000000000003E-3</v>
      </c>
      <c r="K2809" s="1">
        <v>0.28060000000000002</v>
      </c>
      <c r="L2809" s="1">
        <v>2912880</v>
      </c>
      <c r="M2809" s="1">
        <v>483197214</v>
      </c>
      <c r="N2809" s="3">
        <v>171000000000</v>
      </c>
      <c r="O2809" s="3">
        <v>171000000000</v>
      </c>
    </row>
    <row r="2810" spans="1:15" x14ac:dyDescent="0.15">
      <c r="A2810" s="2">
        <v>41366</v>
      </c>
      <c r="B2810" s="1">
        <v>163.71</v>
      </c>
      <c r="C2810" s="1">
        <v>165.97</v>
      </c>
      <c r="D2810" s="1">
        <v>163.27000000000001</v>
      </c>
      <c r="E2810" s="1">
        <v>165.1</v>
      </c>
      <c r="F2810" s="1">
        <v>164.95</v>
      </c>
      <c r="G2810" s="1">
        <v>-1.24</v>
      </c>
      <c r="H2810" s="4">
        <f t="shared" si="110"/>
        <v>-7.5170000000000002E-3</v>
      </c>
      <c r="I2810" s="1">
        <v>-0.75170000000000003</v>
      </c>
      <c r="J2810" s="4">
        <f t="shared" si="109"/>
        <v>3.1330000000000004E-3</v>
      </c>
      <c r="K2810" s="1">
        <v>0.31330000000000002</v>
      </c>
      <c r="L2810" s="1">
        <v>3252490</v>
      </c>
      <c r="M2810" s="1">
        <v>534554075</v>
      </c>
      <c r="N2810" s="3">
        <v>170000000000</v>
      </c>
      <c r="O2810" s="3">
        <v>170000000000</v>
      </c>
    </row>
    <row r="2811" spans="1:15" x14ac:dyDescent="0.15">
      <c r="A2811" s="2">
        <v>41367</v>
      </c>
      <c r="B2811" s="1">
        <v>163.85</v>
      </c>
      <c r="C2811" s="1">
        <v>165</v>
      </c>
      <c r="D2811" s="1">
        <v>163.18</v>
      </c>
      <c r="E2811" s="1">
        <v>163.68</v>
      </c>
      <c r="F2811" s="1">
        <v>163.71</v>
      </c>
      <c r="G2811" s="1">
        <v>0.14000000000000001</v>
      </c>
      <c r="H2811" s="4">
        <f t="shared" si="110"/>
        <v>8.5500000000000007E-4</v>
      </c>
      <c r="I2811" s="1">
        <v>8.5500000000000007E-2</v>
      </c>
      <c r="J2811" s="4">
        <f t="shared" si="109"/>
        <v>2.1180000000000001E-3</v>
      </c>
      <c r="K2811" s="1">
        <v>0.21179999999999999</v>
      </c>
      <c r="L2811" s="1">
        <v>2199050</v>
      </c>
      <c r="M2811" s="1">
        <v>360543770</v>
      </c>
      <c r="N2811" s="3">
        <v>170000000000</v>
      </c>
      <c r="O2811" s="3">
        <v>170000000000</v>
      </c>
    </row>
    <row r="2812" spans="1:15" x14ac:dyDescent="0.15">
      <c r="A2812" s="2">
        <v>41372</v>
      </c>
      <c r="B2812" s="1">
        <v>164.32</v>
      </c>
      <c r="C2812" s="1">
        <v>165</v>
      </c>
      <c r="D2812" s="1">
        <v>160.44999999999999</v>
      </c>
      <c r="E2812" s="1">
        <v>162.13999999999999</v>
      </c>
      <c r="F2812" s="1">
        <v>163.85</v>
      </c>
      <c r="G2812" s="1">
        <v>0.47</v>
      </c>
      <c r="H2812" s="4">
        <f t="shared" si="110"/>
        <v>2.8679999999999999E-3</v>
      </c>
      <c r="I2812" s="1">
        <v>0.2868</v>
      </c>
      <c r="J2812" s="4">
        <f t="shared" si="109"/>
        <v>3.6349999999999998E-3</v>
      </c>
      <c r="K2812" s="1">
        <v>0.36349999999999999</v>
      </c>
      <c r="L2812" s="1">
        <v>3773276</v>
      </c>
      <c r="M2812" s="1">
        <v>613230373</v>
      </c>
      <c r="N2812" s="3">
        <v>171000000000</v>
      </c>
      <c r="O2812" s="3">
        <v>171000000000</v>
      </c>
    </row>
    <row r="2813" spans="1:15" x14ac:dyDescent="0.15">
      <c r="A2813" s="2">
        <v>41373</v>
      </c>
      <c r="B2813" s="1">
        <v>163.6</v>
      </c>
      <c r="C2813" s="1">
        <v>164.9</v>
      </c>
      <c r="D2813" s="1">
        <v>162.69999999999999</v>
      </c>
      <c r="E2813" s="1">
        <v>163.89</v>
      </c>
      <c r="F2813" s="1">
        <v>164.32</v>
      </c>
      <c r="G2813" s="1">
        <v>-0.72</v>
      </c>
      <c r="H2813" s="4">
        <f t="shared" si="110"/>
        <v>-4.3819999999999996E-3</v>
      </c>
      <c r="I2813" s="1">
        <v>-0.43819999999999998</v>
      </c>
      <c r="J2813" s="4">
        <f t="shared" si="109"/>
        <v>2.33E-3</v>
      </c>
      <c r="K2813" s="1">
        <v>0.23300000000000001</v>
      </c>
      <c r="L2813" s="1">
        <v>2419465</v>
      </c>
      <c r="M2813" s="1">
        <v>396645807</v>
      </c>
      <c r="N2813" s="3">
        <v>170000000000</v>
      </c>
      <c r="O2813" s="3">
        <v>170000000000</v>
      </c>
    </row>
    <row r="2814" spans="1:15" x14ac:dyDescent="0.15">
      <c r="A2814" s="2">
        <v>41374</v>
      </c>
      <c r="B2814" s="1">
        <v>169.96</v>
      </c>
      <c r="C2814" s="1">
        <v>171.11</v>
      </c>
      <c r="D2814" s="1">
        <v>162.69999999999999</v>
      </c>
      <c r="E2814" s="1">
        <v>164</v>
      </c>
      <c r="F2814" s="1">
        <v>163.6</v>
      </c>
      <c r="G2814" s="1">
        <v>6.36</v>
      </c>
      <c r="H2814" s="4">
        <f t="shared" si="110"/>
        <v>3.8875E-2</v>
      </c>
      <c r="I2814" s="1">
        <v>3.8875000000000002</v>
      </c>
      <c r="J2814" s="4">
        <f t="shared" si="109"/>
        <v>6.8250000000000003E-3</v>
      </c>
      <c r="K2814" s="1">
        <v>0.6825</v>
      </c>
      <c r="L2814" s="1">
        <v>7085838</v>
      </c>
      <c r="M2814" s="1">
        <v>1194391200</v>
      </c>
      <c r="N2814" s="3">
        <v>176000000000</v>
      </c>
      <c r="O2814" s="3">
        <v>176000000000</v>
      </c>
    </row>
    <row r="2815" spans="1:15" x14ac:dyDescent="0.15">
      <c r="A2815" s="2">
        <v>41375</v>
      </c>
      <c r="B2815" s="1">
        <v>168.92</v>
      </c>
      <c r="C2815" s="1">
        <v>171</v>
      </c>
      <c r="D2815" s="1">
        <v>168.3</v>
      </c>
      <c r="E2815" s="1">
        <v>170</v>
      </c>
      <c r="F2815" s="1">
        <v>169.96</v>
      </c>
      <c r="G2815" s="1">
        <v>-1.04</v>
      </c>
      <c r="H2815" s="4">
        <f t="shared" si="110"/>
        <v>-6.1190000000000003E-3</v>
      </c>
      <c r="I2815" s="1">
        <v>-0.6119</v>
      </c>
      <c r="J2815" s="4">
        <f t="shared" si="109"/>
        <v>2.8639999999999998E-3</v>
      </c>
      <c r="K2815" s="1">
        <v>0.28639999999999999</v>
      </c>
      <c r="L2815" s="1">
        <v>2972952</v>
      </c>
      <c r="M2815" s="1">
        <v>504695116</v>
      </c>
      <c r="N2815" s="3">
        <v>175000000000</v>
      </c>
      <c r="O2815" s="3">
        <v>175000000000</v>
      </c>
    </row>
    <row r="2816" spans="1:15" x14ac:dyDescent="0.15">
      <c r="A2816" s="2">
        <v>41376</v>
      </c>
      <c r="B2816" s="1">
        <v>172.23</v>
      </c>
      <c r="C2816" s="1">
        <v>174.4</v>
      </c>
      <c r="D2816" s="1">
        <v>168.5</v>
      </c>
      <c r="E2816" s="1">
        <v>168.92</v>
      </c>
      <c r="F2816" s="1">
        <v>168.92</v>
      </c>
      <c r="G2816" s="1">
        <v>3.31</v>
      </c>
      <c r="H2816" s="4">
        <f t="shared" si="110"/>
        <v>1.9595000000000001E-2</v>
      </c>
      <c r="I2816" s="1">
        <v>1.9595</v>
      </c>
      <c r="J2816" s="4">
        <f t="shared" si="109"/>
        <v>5.7599999999999995E-3</v>
      </c>
      <c r="K2816" s="1">
        <v>0.57599999999999996</v>
      </c>
      <c r="L2816" s="1">
        <v>5980006</v>
      </c>
      <c r="M2816" s="1">
        <v>1032119622</v>
      </c>
      <c r="N2816" s="3">
        <v>179000000000</v>
      </c>
      <c r="O2816" s="3">
        <v>179000000000</v>
      </c>
    </row>
    <row r="2817" spans="1:15" x14ac:dyDescent="0.15">
      <c r="A2817" s="2">
        <v>41379</v>
      </c>
      <c r="B2817" s="1">
        <v>172.74</v>
      </c>
      <c r="C2817" s="1">
        <v>173.66</v>
      </c>
      <c r="D2817" s="1">
        <v>170.02</v>
      </c>
      <c r="E2817" s="1">
        <v>172.27</v>
      </c>
      <c r="F2817" s="1">
        <v>172.23</v>
      </c>
      <c r="G2817" s="1">
        <v>0.51</v>
      </c>
      <c r="H2817" s="4">
        <f t="shared" si="110"/>
        <v>2.9609999999999997E-3</v>
      </c>
      <c r="I2817" s="1">
        <v>0.29609999999999997</v>
      </c>
      <c r="J2817" s="4">
        <f t="shared" si="109"/>
        <v>2.7289999999999997E-3</v>
      </c>
      <c r="K2817" s="1">
        <v>0.27289999999999998</v>
      </c>
      <c r="L2817" s="1">
        <v>2833673</v>
      </c>
      <c r="M2817" s="1">
        <v>487286254</v>
      </c>
      <c r="N2817" s="3">
        <v>179000000000</v>
      </c>
      <c r="O2817" s="3">
        <v>179000000000</v>
      </c>
    </row>
    <row r="2818" spans="1:15" x14ac:dyDescent="0.15">
      <c r="A2818" s="2">
        <v>41380</v>
      </c>
      <c r="B2818" s="1">
        <v>173.16</v>
      </c>
      <c r="C2818" s="1">
        <v>175.2</v>
      </c>
      <c r="D2818" s="1">
        <v>169.6</v>
      </c>
      <c r="E2818" s="1">
        <v>170</v>
      </c>
      <c r="F2818" s="1">
        <v>172.74</v>
      </c>
      <c r="G2818" s="1">
        <v>0.42</v>
      </c>
      <c r="H2818" s="4">
        <f t="shared" si="110"/>
        <v>2.431E-3</v>
      </c>
      <c r="I2818" s="1">
        <v>0.24310000000000001</v>
      </c>
      <c r="J2818" s="4">
        <f t="shared" si="109"/>
        <v>3.7699999999999999E-3</v>
      </c>
      <c r="K2818" s="1">
        <v>0.377</v>
      </c>
      <c r="L2818" s="1">
        <v>3913792</v>
      </c>
      <c r="M2818" s="1">
        <v>676673436</v>
      </c>
      <c r="N2818" s="3">
        <v>180000000000</v>
      </c>
      <c r="O2818" s="3">
        <v>180000000000</v>
      </c>
    </row>
    <row r="2819" spans="1:15" x14ac:dyDescent="0.15">
      <c r="A2819" s="2">
        <v>41381</v>
      </c>
      <c r="B2819" s="1">
        <v>178.49</v>
      </c>
      <c r="C2819" s="1">
        <v>178.77</v>
      </c>
      <c r="D2819" s="1">
        <v>173.55</v>
      </c>
      <c r="E2819" s="1">
        <v>173.6</v>
      </c>
      <c r="F2819" s="1">
        <v>173.16</v>
      </c>
      <c r="G2819" s="1">
        <v>5.33</v>
      </c>
      <c r="H2819" s="4">
        <f t="shared" si="110"/>
        <v>3.0780999999999999E-2</v>
      </c>
      <c r="I2819" s="1">
        <v>3.0781000000000001</v>
      </c>
      <c r="J2819" s="4">
        <f t="shared" si="109"/>
        <v>4.1390000000000003E-3</v>
      </c>
      <c r="K2819" s="1">
        <v>0.41389999999999999</v>
      </c>
      <c r="L2819" s="1">
        <v>4297408</v>
      </c>
      <c r="M2819" s="1">
        <v>760898345</v>
      </c>
      <c r="N2819" s="3">
        <v>185000000000</v>
      </c>
      <c r="O2819" s="3">
        <v>185000000000</v>
      </c>
    </row>
    <row r="2820" spans="1:15" x14ac:dyDescent="0.15">
      <c r="A2820" s="2">
        <v>41382</v>
      </c>
      <c r="B2820" s="1">
        <v>179.15</v>
      </c>
      <c r="C2820" s="1">
        <v>180</v>
      </c>
      <c r="D2820" s="1">
        <v>176.01</v>
      </c>
      <c r="E2820" s="1">
        <v>177.2</v>
      </c>
      <c r="F2820" s="1">
        <v>178.49</v>
      </c>
      <c r="G2820" s="1">
        <v>0.66</v>
      </c>
      <c r="H2820" s="4">
        <f t="shared" si="110"/>
        <v>3.6980000000000003E-3</v>
      </c>
      <c r="I2820" s="1">
        <v>0.36980000000000002</v>
      </c>
      <c r="J2820" s="4">
        <f t="shared" si="109"/>
        <v>4.0410000000000003E-3</v>
      </c>
      <c r="K2820" s="1">
        <v>0.40410000000000001</v>
      </c>
      <c r="L2820" s="1">
        <v>4195684</v>
      </c>
      <c r="M2820" s="1">
        <v>749007268</v>
      </c>
      <c r="N2820" s="3">
        <v>186000000000</v>
      </c>
      <c r="O2820" s="3">
        <v>186000000000</v>
      </c>
    </row>
    <row r="2821" spans="1:15" x14ac:dyDescent="0.15">
      <c r="A2821" s="2">
        <v>41383</v>
      </c>
      <c r="B2821" s="1">
        <v>179.23</v>
      </c>
      <c r="C2821" s="1">
        <v>179.88</v>
      </c>
      <c r="D2821" s="1">
        <v>176.89</v>
      </c>
      <c r="E2821" s="1">
        <v>179.4</v>
      </c>
      <c r="F2821" s="1">
        <v>179.15</v>
      </c>
      <c r="G2821" s="1">
        <v>0.08</v>
      </c>
      <c r="H2821" s="4">
        <f t="shared" si="110"/>
        <v>4.4699999999999997E-4</v>
      </c>
      <c r="I2821" s="1">
        <v>4.4699999999999997E-2</v>
      </c>
      <c r="J2821" s="4">
        <f t="shared" si="109"/>
        <v>3.7799999999999999E-3</v>
      </c>
      <c r="K2821" s="1">
        <v>0.378</v>
      </c>
      <c r="L2821" s="1">
        <v>3923838</v>
      </c>
      <c r="M2821" s="1">
        <v>701185036</v>
      </c>
      <c r="N2821" s="3">
        <v>186000000000</v>
      </c>
      <c r="O2821" s="3">
        <v>186000000000</v>
      </c>
    </row>
    <row r="2822" spans="1:15" x14ac:dyDescent="0.15">
      <c r="A2822" s="2">
        <v>41386</v>
      </c>
      <c r="B2822" s="1">
        <v>173.71</v>
      </c>
      <c r="C2822" s="1">
        <v>178.9</v>
      </c>
      <c r="D2822" s="1">
        <v>173.5</v>
      </c>
      <c r="E2822" s="1">
        <v>178.9</v>
      </c>
      <c r="F2822" s="1">
        <v>179.23</v>
      </c>
      <c r="G2822" s="1">
        <v>-5.52</v>
      </c>
      <c r="H2822" s="4">
        <f t="shared" si="110"/>
        <v>-3.0798000000000002E-2</v>
      </c>
      <c r="I2822" s="1">
        <v>-3.0798000000000001</v>
      </c>
      <c r="J2822" s="4">
        <f t="shared" si="109"/>
        <v>4.117E-3</v>
      </c>
      <c r="K2822" s="1">
        <v>0.41170000000000001</v>
      </c>
      <c r="L2822" s="1">
        <v>4274596</v>
      </c>
      <c r="M2822" s="1">
        <v>747616492</v>
      </c>
      <c r="N2822" s="3">
        <v>180000000000</v>
      </c>
      <c r="O2822" s="3">
        <v>180000000000</v>
      </c>
    </row>
    <row r="2823" spans="1:15" x14ac:dyDescent="0.15">
      <c r="A2823" s="2">
        <v>41387</v>
      </c>
      <c r="B2823" s="1">
        <v>171.81</v>
      </c>
      <c r="C2823" s="1">
        <v>174.98</v>
      </c>
      <c r="D2823" s="1">
        <v>171.7</v>
      </c>
      <c r="E2823" s="1">
        <v>173.5</v>
      </c>
      <c r="F2823" s="1">
        <v>173.71</v>
      </c>
      <c r="G2823" s="1">
        <v>-1.9</v>
      </c>
      <c r="H2823" s="4">
        <f t="shared" si="110"/>
        <v>-1.0938000000000002E-2</v>
      </c>
      <c r="I2823" s="1">
        <v>-1.0938000000000001</v>
      </c>
      <c r="J2823" s="4">
        <f t="shared" si="109"/>
        <v>2.9809999999999997E-3</v>
      </c>
      <c r="K2823" s="1">
        <v>0.29809999999999998</v>
      </c>
      <c r="L2823" s="1">
        <v>3095262</v>
      </c>
      <c r="M2823" s="1">
        <v>535923146</v>
      </c>
      <c r="N2823" s="3">
        <v>178000000000</v>
      </c>
      <c r="O2823" s="3">
        <v>178000000000</v>
      </c>
    </row>
    <row r="2824" spans="1:15" x14ac:dyDescent="0.15">
      <c r="A2824" s="2">
        <v>41388</v>
      </c>
      <c r="B2824" s="1">
        <v>174.87</v>
      </c>
      <c r="C2824" s="1">
        <v>175</v>
      </c>
      <c r="D2824" s="1">
        <v>170.3</v>
      </c>
      <c r="E2824" s="1">
        <v>172.22</v>
      </c>
      <c r="F2824" s="1">
        <v>171.81</v>
      </c>
      <c r="G2824" s="1">
        <v>3.06</v>
      </c>
      <c r="H2824" s="4">
        <f t="shared" si="110"/>
        <v>1.7809999999999999E-2</v>
      </c>
      <c r="I2824" s="1">
        <v>1.7809999999999999</v>
      </c>
      <c r="J2824" s="4">
        <f t="shared" si="109"/>
        <v>2.928E-3</v>
      </c>
      <c r="K2824" s="1">
        <v>0.2928</v>
      </c>
      <c r="L2824" s="1">
        <v>3040261</v>
      </c>
      <c r="M2824" s="1">
        <v>525381344</v>
      </c>
      <c r="N2824" s="3">
        <v>182000000000</v>
      </c>
      <c r="O2824" s="3">
        <v>182000000000</v>
      </c>
    </row>
    <row r="2825" spans="1:15" x14ac:dyDescent="0.15">
      <c r="A2825" s="2">
        <v>41389</v>
      </c>
      <c r="B2825" s="1">
        <v>176.7</v>
      </c>
      <c r="C2825" s="1">
        <v>177.56</v>
      </c>
      <c r="D2825" s="1">
        <v>173.22</v>
      </c>
      <c r="E2825" s="1">
        <v>174.02</v>
      </c>
      <c r="F2825" s="1">
        <v>174.87</v>
      </c>
      <c r="G2825" s="1">
        <v>1.83</v>
      </c>
      <c r="H2825" s="4">
        <f t="shared" si="110"/>
        <v>1.0465E-2</v>
      </c>
      <c r="I2825" s="1">
        <v>1.0465</v>
      </c>
      <c r="J2825" s="4">
        <f t="shared" si="109"/>
        <v>2.4429999999999999E-3</v>
      </c>
      <c r="K2825" s="1">
        <v>0.24429999999999999</v>
      </c>
      <c r="L2825" s="1">
        <v>2535969</v>
      </c>
      <c r="M2825" s="1">
        <v>446045076</v>
      </c>
      <c r="N2825" s="3">
        <v>183000000000</v>
      </c>
      <c r="O2825" s="3">
        <v>183000000000</v>
      </c>
    </row>
    <row r="2826" spans="1:15" x14ac:dyDescent="0.15">
      <c r="A2826" s="2">
        <v>41390</v>
      </c>
      <c r="B2826" s="1">
        <v>173.99</v>
      </c>
      <c r="C2826" s="1">
        <v>178</v>
      </c>
      <c r="D2826" s="1">
        <v>173.01</v>
      </c>
      <c r="E2826" s="1">
        <v>177.41</v>
      </c>
      <c r="F2826" s="1">
        <v>176.7</v>
      </c>
      <c r="G2826" s="1">
        <v>-2.71</v>
      </c>
      <c r="H2826" s="4">
        <f t="shared" si="110"/>
        <v>-1.5337E-2</v>
      </c>
      <c r="I2826" s="1">
        <v>-1.5337000000000001</v>
      </c>
      <c r="J2826" s="4">
        <f t="shared" si="109"/>
        <v>1.5709999999999999E-3</v>
      </c>
      <c r="K2826" s="1">
        <v>0.15709999999999999</v>
      </c>
      <c r="L2826" s="1">
        <v>1630764</v>
      </c>
      <c r="M2826" s="1">
        <v>285787932</v>
      </c>
      <c r="N2826" s="3">
        <v>181000000000</v>
      </c>
      <c r="O2826" s="3">
        <v>181000000000</v>
      </c>
    </row>
    <row r="2827" spans="1:15" x14ac:dyDescent="0.15">
      <c r="A2827" s="2">
        <v>41396</v>
      </c>
      <c r="B2827" s="1">
        <v>171.11</v>
      </c>
      <c r="C2827" s="1">
        <v>173.05</v>
      </c>
      <c r="D2827" s="1">
        <v>169.03</v>
      </c>
      <c r="E2827" s="1">
        <v>173</v>
      </c>
      <c r="F2827" s="1">
        <v>173.99</v>
      </c>
      <c r="G2827" s="1">
        <v>-2.88</v>
      </c>
      <c r="H2827" s="4">
        <f t="shared" si="110"/>
        <v>-1.6552999999999998E-2</v>
      </c>
      <c r="I2827" s="1">
        <v>-1.6553</v>
      </c>
      <c r="J2827" s="4">
        <f t="shared" si="109"/>
        <v>2.7539999999999999E-3</v>
      </c>
      <c r="K2827" s="1">
        <v>0.27539999999999998</v>
      </c>
      <c r="L2827" s="1">
        <v>2858679</v>
      </c>
      <c r="M2827" s="1">
        <v>489586430</v>
      </c>
      <c r="N2827" s="3">
        <v>178000000000</v>
      </c>
      <c r="O2827" s="3">
        <v>178000000000</v>
      </c>
    </row>
    <row r="2828" spans="1:15" x14ac:dyDescent="0.15">
      <c r="A2828" s="2">
        <v>41397</v>
      </c>
      <c r="B2828" s="1">
        <v>172.45</v>
      </c>
      <c r="C2828" s="1">
        <v>174.02</v>
      </c>
      <c r="D2828" s="1">
        <v>170.6</v>
      </c>
      <c r="E2828" s="1">
        <v>171.8</v>
      </c>
      <c r="F2828" s="1">
        <v>171.11</v>
      </c>
      <c r="G2828" s="1">
        <v>1.34</v>
      </c>
      <c r="H2828" s="4">
        <f t="shared" si="110"/>
        <v>7.8309999999999994E-3</v>
      </c>
      <c r="I2828" s="1">
        <v>0.78310000000000002</v>
      </c>
      <c r="J2828" s="4">
        <f t="shared" si="109"/>
        <v>2.0669999999999998E-3</v>
      </c>
      <c r="K2828" s="1">
        <v>0.20669999999999999</v>
      </c>
      <c r="L2828" s="1">
        <v>2146052</v>
      </c>
      <c r="M2828" s="1">
        <v>369986951</v>
      </c>
      <c r="N2828" s="3">
        <v>179000000000</v>
      </c>
      <c r="O2828" s="3">
        <v>179000000000</v>
      </c>
    </row>
    <row r="2829" spans="1:15" x14ac:dyDescent="0.15">
      <c r="A2829" s="2">
        <v>41400</v>
      </c>
      <c r="B2829" s="1">
        <v>177.8</v>
      </c>
      <c r="C2829" s="1">
        <v>177.98</v>
      </c>
      <c r="D2829" s="1">
        <v>171.98</v>
      </c>
      <c r="E2829" s="1">
        <v>173</v>
      </c>
      <c r="F2829" s="1">
        <v>172.45</v>
      </c>
      <c r="G2829" s="1">
        <v>5.35</v>
      </c>
      <c r="H2829" s="4">
        <f t="shared" si="110"/>
        <v>3.1023000000000002E-2</v>
      </c>
      <c r="I2829" s="1">
        <v>3.1023000000000001</v>
      </c>
      <c r="J2829" s="4">
        <f t="shared" si="109"/>
        <v>2.9090000000000001E-3</v>
      </c>
      <c r="K2829" s="1">
        <v>0.29089999999999999</v>
      </c>
      <c r="L2829" s="1">
        <v>3019639</v>
      </c>
      <c r="M2829" s="1">
        <v>529181415</v>
      </c>
      <c r="N2829" s="3">
        <v>185000000000</v>
      </c>
      <c r="O2829" s="3">
        <v>185000000000</v>
      </c>
    </row>
    <row r="2830" spans="1:15" x14ac:dyDescent="0.15">
      <c r="A2830" s="2">
        <v>41401</v>
      </c>
      <c r="B2830" s="1">
        <v>187.69</v>
      </c>
      <c r="C2830" s="1">
        <v>188.34</v>
      </c>
      <c r="D2830" s="1">
        <v>179.02</v>
      </c>
      <c r="E2830" s="1">
        <v>179.02</v>
      </c>
      <c r="F2830" s="1">
        <v>177.8</v>
      </c>
      <c r="G2830" s="1">
        <v>9.89</v>
      </c>
      <c r="H2830" s="4">
        <f t="shared" si="110"/>
        <v>5.5624E-2</v>
      </c>
      <c r="I2830" s="1">
        <v>5.5624000000000002</v>
      </c>
      <c r="J2830" s="4">
        <f t="shared" si="109"/>
        <v>6.8410000000000007E-3</v>
      </c>
      <c r="K2830" s="1">
        <v>0.68410000000000004</v>
      </c>
      <c r="L2830" s="1">
        <v>7102055</v>
      </c>
      <c r="M2830" s="1">
        <v>1305178758</v>
      </c>
      <c r="N2830" s="3">
        <v>195000000000</v>
      </c>
      <c r="O2830" s="3">
        <v>195000000000</v>
      </c>
    </row>
    <row r="2831" spans="1:15" x14ac:dyDescent="0.15">
      <c r="A2831" s="2">
        <v>41402</v>
      </c>
      <c r="B2831" s="1">
        <v>188.89</v>
      </c>
      <c r="C2831" s="1">
        <v>190</v>
      </c>
      <c r="D2831" s="1">
        <v>186.13</v>
      </c>
      <c r="E2831" s="1">
        <v>187.8</v>
      </c>
      <c r="F2831" s="1">
        <v>187.69</v>
      </c>
      <c r="G2831" s="1">
        <v>1.2</v>
      </c>
      <c r="H2831" s="4">
        <f t="shared" si="110"/>
        <v>6.3939999999999995E-3</v>
      </c>
      <c r="I2831" s="1">
        <v>0.63939999999999997</v>
      </c>
      <c r="J2831" s="4">
        <f t="shared" si="109"/>
        <v>4.0860000000000002E-3</v>
      </c>
      <c r="K2831" s="1">
        <v>0.40860000000000002</v>
      </c>
      <c r="L2831" s="1">
        <v>4241606</v>
      </c>
      <c r="M2831" s="1">
        <v>799534954</v>
      </c>
      <c r="N2831" s="3">
        <v>196000000000</v>
      </c>
      <c r="O2831" s="3">
        <v>196000000000</v>
      </c>
    </row>
    <row r="2832" spans="1:15" x14ac:dyDescent="0.15">
      <c r="A2832" s="2">
        <v>41403</v>
      </c>
      <c r="B2832" s="1">
        <v>197.18</v>
      </c>
      <c r="C2832" s="1">
        <v>197.2</v>
      </c>
      <c r="D2832" s="1">
        <v>189.26</v>
      </c>
      <c r="E2832" s="1">
        <v>189.26</v>
      </c>
      <c r="F2832" s="1">
        <v>188.89</v>
      </c>
      <c r="G2832" s="1">
        <v>8.2899999999999991</v>
      </c>
      <c r="H2832" s="4">
        <f t="shared" si="110"/>
        <v>4.3887999999999996E-2</v>
      </c>
      <c r="I2832" s="1">
        <v>4.3887999999999998</v>
      </c>
      <c r="J2832" s="4">
        <f t="shared" si="109"/>
        <v>6.7559999999999999E-3</v>
      </c>
      <c r="K2832" s="1">
        <v>0.67559999999999998</v>
      </c>
      <c r="L2832" s="1">
        <v>7013468</v>
      </c>
      <c r="M2832" s="1">
        <v>1370326170</v>
      </c>
      <c r="N2832" s="3">
        <v>205000000000</v>
      </c>
      <c r="O2832" s="3">
        <v>205000000000</v>
      </c>
    </row>
    <row r="2833" spans="1:15" x14ac:dyDescent="0.15">
      <c r="A2833" s="2">
        <v>41404</v>
      </c>
      <c r="B2833" s="1">
        <v>197.11</v>
      </c>
      <c r="C2833" s="1">
        <v>200.92</v>
      </c>
      <c r="D2833" s="1">
        <v>196.01</v>
      </c>
      <c r="E2833" s="1">
        <v>197.01</v>
      </c>
      <c r="F2833" s="1">
        <v>197.18</v>
      </c>
      <c r="G2833" s="1">
        <v>-7.0000000000000007E-2</v>
      </c>
      <c r="H2833" s="4">
        <f t="shared" si="110"/>
        <v>-3.5499999999999996E-4</v>
      </c>
      <c r="I2833" s="1">
        <v>-3.5499999999999997E-2</v>
      </c>
      <c r="J2833" s="4">
        <f t="shared" si="109"/>
        <v>4.6979999999999999E-3</v>
      </c>
      <c r="K2833" s="1">
        <v>0.4698</v>
      </c>
      <c r="L2833" s="1">
        <v>4877659</v>
      </c>
      <c r="M2833" s="1">
        <v>970170014</v>
      </c>
      <c r="N2833" s="3">
        <v>205000000000</v>
      </c>
      <c r="O2833" s="3">
        <v>205000000000</v>
      </c>
    </row>
    <row r="2834" spans="1:15" x14ac:dyDescent="0.15">
      <c r="A2834" s="2">
        <v>41407</v>
      </c>
      <c r="B2834" s="1">
        <v>197.68</v>
      </c>
      <c r="C2834" s="1">
        <v>201.6</v>
      </c>
      <c r="D2834" s="1">
        <v>193.77</v>
      </c>
      <c r="E2834" s="1">
        <v>197.11</v>
      </c>
      <c r="F2834" s="1">
        <v>197.11</v>
      </c>
      <c r="G2834" s="1">
        <v>0.56999999999999995</v>
      </c>
      <c r="H2834" s="4">
        <f t="shared" si="110"/>
        <v>2.892E-3</v>
      </c>
      <c r="I2834" s="1">
        <v>0.28920000000000001</v>
      </c>
      <c r="J2834" s="4">
        <f t="shared" si="109"/>
        <v>3.1380000000000002E-3</v>
      </c>
      <c r="K2834" s="1">
        <v>0.31380000000000002</v>
      </c>
      <c r="L2834" s="1">
        <v>3257904</v>
      </c>
      <c r="M2834" s="1">
        <v>645155894</v>
      </c>
      <c r="N2834" s="3">
        <v>205000000000</v>
      </c>
      <c r="O2834" s="3">
        <v>205000000000</v>
      </c>
    </row>
    <row r="2835" spans="1:15" x14ac:dyDescent="0.15">
      <c r="A2835" s="2">
        <v>41408</v>
      </c>
      <c r="B2835" s="1">
        <v>191.19</v>
      </c>
      <c r="C2835" s="1">
        <v>197.1</v>
      </c>
      <c r="D2835" s="1">
        <v>190.01</v>
      </c>
      <c r="E2835" s="1">
        <v>196.1</v>
      </c>
      <c r="F2835" s="1">
        <v>197.68</v>
      </c>
      <c r="G2835" s="1">
        <v>-6.49</v>
      </c>
      <c r="H2835" s="4">
        <f t="shared" si="110"/>
        <v>-3.2830999999999999E-2</v>
      </c>
      <c r="I2835" s="1">
        <v>-3.2831000000000001</v>
      </c>
      <c r="J2835" s="4">
        <f t="shared" si="109"/>
        <v>3.509E-3</v>
      </c>
      <c r="K2835" s="1">
        <v>0.35089999999999999</v>
      </c>
      <c r="L2835" s="1">
        <v>3643160</v>
      </c>
      <c r="M2835" s="1">
        <v>701153965</v>
      </c>
      <c r="N2835" s="3">
        <v>198000000000</v>
      </c>
      <c r="O2835" s="3">
        <v>198000000000</v>
      </c>
    </row>
    <row r="2836" spans="1:15" x14ac:dyDescent="0.15">
      <c r="A2836" s="2">
        <v>41409</v>
      </c>
      <c r="B2836" s="1">
        <v>194.66</v>
      </c>
      <c r="C2836" s="1">
        <v>196.66</v>
      </c>
      <c r="D2836" s="1">
        <v>190.72</v>
      </c>
      <c r="E2836" s="1">
        <v>190.88</v>
      </c>
      <c r="F2836" s="1">
        <v>191.19</v>
      </c>
      <c r="G2836" s="1">
        <v>3.47</v>
      </c>
      <c r="H2836" s="4">
        <f t="shared" si="110"/>
        <v>1.8148999999999998E-2</v>
      </c>
      <c r="I2836" s="1">
        <v>1.8149</v>
      </c>
      <c r="J2836" s="4">
        <f t="shared" si="109"/>
        <v>2.2409999999999999E-3</v>
      </c>
      <c r="K2836" s="1">
        <v>0.22409999999999999</v>
      </c>
      <c r="L2836" s="1">
        <v>2326440</v>
      </c>
      <c r="M2836" s="1">
        <v>452499708</v>
      </c>
      <c r="N2836" s="3">
        <v>202000000000</v>
      </c>
      <c r="O2836" s="3">
        <v>202000000000</v>
      </c>
    </row>
    <row r="2837" spans="1:15" x14ac:dyDescent="0.15">
      <c r="A2837" s="2">
        <v>41410</v>
      </c>
      <c r="B2837" s="1">
        <v>194.85</v>
      </c>
      <c r="C2837" s="1">
        <v>200.51</v>
      </c>
      <c r="D2837" s="1">
        <v>192</v>
      </c>
      <c r="E2837" s="1">
        <v>194.01</v>
      </c>
      <c r="F2837" s="1">
        <v>194.66</v>
      </c>
      <c r="G2837" s="1">
        <v>0.19</v>
      </c>
      <c r="H2837" s="4">
        <f t="shared" si="110"/>
        <v>9.7600000000000009E-4</v>
      </c>
      <c r="I2837" s="1">
        <v>9.7600000000000006E-2</v>
      </c>
      <c r="J2837" s="4">
        <f t="shared" si="109"/>
        <v>4.3790000000000001E-3</v>
      </c>
      <c r="K2837" s="1">
        <v>0.43790000000000001</v>
      </c>
      <c r="L2837" s="1">
        <v>4546227</v>
      </c>
      <c r="M2837" s="1">
        <v>893376381</v>
      </c>
      <c r="N2837" s="3">
        <v>202000000000</v>
      </c>
      <c r="O2837" s="3">
        <v>202000000000</v>
      </c>
    </row>
    <row r="2838" spans="1:15" x14ac:dyDescent="0.15">
      <c r="A2838" s="2">
        <v>41411</v>
      </c>
      <c r="B2838" s="1">
        <v>195.91</v>
      </c>
      <c r="C2838" s="1">
        <v>196.45</v>
      </c>
      <c r="D2838" s="1">
        <v>193</v>
      </c>
      <c r="E2838" s="1">
        <v>194.08</v>
      </c>
      <c r="F2838" s="1">
        <v>194.85</v>
      </c>
      <c r="G2838" s="1">
        <v>1.06</v>
      </c>
      <c r="H2838" s="4">
        <f t="shared" si="110"/>
        <v>5.4400000000000004E-3</v>
      </c>
      <c r="I2838" s="1">
        <v>0.54400000000000004</v>
      </c>
      <c r="J2838" s="4">
        <f t="shared" si="109"/>
        <v>3.2320000000000001E-3</v>
      </c>
      <c r="K2838" s="1">
        <v>0.32319999999999999</v>
      </c>
      <c r="L2838" s="1">
        <v>3355672</v>
      </c>
      <c r="M2838" s="1">
        <v>654713526</v>
      </c>
      <c r="N2838" s="3">
        <v>203000000000</v>
      </c>
      <c r="O2838" s="3">
        <v>203000000000</v>
      </c>
    </row>
    <row r="2839" spans="1:15" x14ac:dyDescent="0.15">
      <c r="A2839" s="2">
        <v>41414</v>
      </c>
      <c r="B2839" s="1">
        <v>195</v>
      </c>
      <c r="C2839" s="1">
        <v>198.48</v>
      </c>
      <c r="D2839" s="1">
        <v>194.45</v>
      </c>
      <c r="E2839" s="1">
        <v>196.8</v>
      </c>
      <c r="F2839" s="1">
        <v>195.91</v>
      </c>
      <c r="G2839" s="1">
        <v>-0.91</v>
      </c>
      <c r="H2839" s="4">
        <f t="shared" si="110"/>
        <v>-4.6449999999999998E-3</v>
      </c>
      <c r="I2839" s="1">
        <v>-0.46450000000000002</v>
      </c>
      <c r="J2839" s="4">
        <f t="shared" si="109"/>
        <v>2.9809999999999997E-3</v>
      </c>
      <c r="K2839" s="1">
        <v>0.29809999999999998</v>
      </c>
      <c r="L2839" s="1">
        <v>3094406</v>
      </c>
      <c r="M2839" s="1">
        <v>605797988</v>
      </c>
      <c r="N2839" s="3">
        <v>202000000000</v>
      </c>
      <c r="O2839" s="3">
        <v>202000000000</v>
      </c>
    </row>
    <row r="2840" spans="1:15" x14ac:dyDescent="0.15">
      <c r="A2840" s="2">
        <v>41415</v>
      </c>
      <c r="B2840" s="1">
        <v>195.02</v>
      </c>
      <c r="C2840" s="1">
        <v>195.76</v>
      </c>
      <c r="D2840" s="1">
        <v>193.51</v>
      </c>
      <c r="E2840" s="1">
        <v>194.88</v>
      </c>
      <c r="F2840" s="1">
        <v>195</v>
      </c>
      <c r="G2840" s="1">
        <v>0.02</v>
      </c>
      <c r="H2840" s="4">
        <f t="shared" si="110"/>
        <v>1.03E-4</v>
      </c>
      <c r="I2840" s="1">
        <v>1.03E-2</v>
      </c>
      <c r="J2840" s="4">
        <f t="shared" si="109"/>
        <v>2.225E-3</v>
      </c>
      <c r="K2840" s="1">
        <v>0.2225</v>
      </c>
      <c r="L2840" s="1">
        <v>2310234</v>
      </c>
      <c r="M2840" s="1">
        <v>449227066</v>
      </c>
      <c r="N2840" s="3">
        <v>202000000000</v>
      </c>
      <c r="O2840" s="3">
        <v>202000000000</v>
      </c>
    </row>
    <row r="2841" spans="1:15" x14ac:dyDescent="0.15">
      <c r="A2841" s="2">
        <v>41416</v>
      </c>
      <c r="B2841" s="1">
        <v>199.47</v>
      </c>
      <c r="C2841" s="1">
        <v>200.6</v>
      </c>
      <c r="D2841" s="1">
        <v>195.1</v>
      </c>
      <c r="E2841" s="1">
        <v>195.65</v>
      </c>
      <c r="F2841" s="1">
        <v>195.02</v>
      </c>
      <c r="G2841" s="1">
        <v>4.45</v>
      </c>
      <c r="H2841" s="4">
        <f t="shared" si="110"/>
        <v>2.2818000000000001E-2</v>
      </c>
      <c r="I2841" s="1">
        <v>2.2818000000000001</v>
      </c>
      <c r="J2841" s="4">
        <f t="shared" si="109"/>
        <v>4.4450000000000002E-3</v>
      </c>
      <c r="K2841" s="1">
        <v>0.44450000000000001</v>
      </c>
      <c r="L2841" s="1">
        <v>4614964</v>
      </c>
      <c r="M2841" s="1">
        <v>917905229</v>
      </c>
      <c r="N2841" s="3">
        <v>207000000000</v>
      </c>
      <c r="O2841" s="3">
        <v>207000000000</v>
      </c>
    </row>
    <row r="2842" spans="1:15" x14ac:dyDescent="0.15">
      <c r="A2842" s="2">
        <v>41417</v>
      </c>
      <c r="B2842" s="1">
        <v>202.44</v>
      </c>
      <c r="C2842" s="1">
        <v>206.49</v>
      </c>
      <c r="D2842" s="1">
        <v>199.6</v>
      </c>
      <c r="E2842" s="1">
        <v>199.6</v>
      </c>
      <c r="F2842" s="1">
        <v>199.47</v>
      </c>
      <c r="G2842" s="1">
        <v>2.97</v>
      </c>
      <c r="H2842" s="4">
        <f t="shared" si="110"/>
        <v>1.4888999999999999E-2</v>
      </c>
      <c r="I2842" s="1">
        <v>1.4888999999999999</v>
      </c>
      <c r="J2842" s="4">
        <f t="shared" si="109"/>
        <v>5.9960000000000005E-3</v>
      </c>
      <c r="K2842" s="1">
        <v>0.59960000000000002</v>
      </c>
      <c r="L2842" s="1">
        <v>6224745</v>
      </c>
      <c r="M2842" s="1">
        <v>1272531720</v>
      </c>
      <c r="N2842" s="3">
        <v>210000000000</v>
      </c>
      <c r="O2842" s="3">
        <v>210000000000</v>
      </c>
    </row>
    <row r="2843" spans="1:15" x14ac:dyDescent="0.15">
      <c r="A2843" s="2">
        <v>41418</v>
      </c>
      <c r="B2843" s="1">
        <v>200.93</v>
      </c>
      <c r="C2843" s="1">
        <v>207.17</v>
      </c>
      <c r="D2843" s="1">
        <v>200</v>
      </c>
      <c r="E2843" s="1">
        <v>204</v>
      </c>
      <c r="F2843" s="1">
        <v>202.44</v>
      </c>
      <c r="G2843" s="1">
        <v>-1.51</v>
      </c>
      <c r="H2843" s="4">
        <f t="shared" si="110"/>
        <v>-7.4590000000000004E-3</v>
      </c>
      <c r="I2843" s="1">
        <v>-0.74590000000000001</v>
      </c>
      <c r="J2843" s="4">
        <f t="shared" si="109"/>
        <v>4.3419999999999995E-3</v>
      </c>
      <c r="K2843" s="1">
        <v>0.43419999999999997</v>
      </c>
      <c r="L2843" s="1">
        <v>4507312</v>
      </c>
      <c r="M2843" s="1">
        <v>915894075</v>
      </c>
      <c r="N2843" s="3">
        <v>209000000000</v>
      </c>
      <c r="O2843" s="3">
        <v>209000000000</v>
      </c>
    </row>
    <row r="2844" spans="1:15" x14ac:dyDescent="0.15">
      <c r="A2844" s="2">
        <v>41421</v>
      </c>
      <c r="B2844" s="1">
        <v>201.63</v>
      </c>
      <c r="C2844" s="1">
        <v>202.1</v>
      </c>
      <c r="D2844" s="1">
        <v>198</v>
      </c>
      <c r="E2844" s="1">
        <v>201.97</v>
      </c>
      <c r="F2844" s="1">
        <v>200.93</v>
      </c>
      <c r="G2844" s="1">
        <v>0.7</v>
      </c>
      <c r="H2844" s="4">
        <f t="shared" si="110"/>
        <v>3.4839999999999997E-3</v>
      </c>
      <c r="I2844" s="1">
        <v>0.34839999999999999</v>
      </c>
      <c r="J2844" s="4">
        <f t="shared" si="109"/>
        <v>2.5790000000000001E-3</v>
      </c>
      <c r="K2844" s="1">
        <v>0.25790000000000002</v>
      </c>
      <c r="L2844" s="1">
        <v>2677812</v>
      </c>
      <c r="M2844" s="1">
        <v>536544405</v>
      </c>
      <c r="N2844" s="3">
        <v>209000000000</v>
      </c>
      <c r="O2844" s="3">
        <v>209000000000</v>
      </c>
    </row>
    <row r="2845" spans="1:15" x14ac:dyDescent="0.15">
      <c r="A2845" s="2">
        <v>41422</v>
      </c>
      <c r="B2845" s="1">
        <v>202.14</v>
      </c>
      <c r="C2845" s="1">
        <v>203.31</v>
      </c>
      <c r="D2845" s="1">
        <v>199.55</v>
      </c>
      <c r="E2845" s="1">
        <v>201.88</v>
      </c>
      <c r="F2845" s="1">
        <v>201.63</v>
      </c>
      <c r="G2845" s="1">
        <v>0.51</v>
      </c>
      <c r="H2845" s="4">
        <f t="shared" si="110"/>
        <v>2.529E-3</v>
      </c>
      <c r="I2845" s="1">
        <v>0.25290000000000001</v>
      </c>
      <c r="J2845" s="4">
        <f t="shared" si="109"/>
        <v>2.281E-3</v>
      </c>
      <c r="K2845" s="1">
        <v>0.2281</v>
      </c>
      <c r="L2845" s="1">
        <v>2367636</v>
      </c>
      <c r="M2845" s="1">
        <v>477386720</v>
      </c>
      <c r="N2845" s="3">
        <v>210000000000</v>
      </c>
      <c r="O2845" s="3">
        <v>210000000000</v>
      </c>
    </row>
    <row r="2846" spans="1:15" x14ac:dyDescent="0.15">
      <c r="A2846" s="2">
        <v>41423</v>
      </c>
      <c r="B2846" s="1">
        <v>201.49</v>
      </c>
      <c r="C2846" s="1">
        <v>206.87</v>
      </c>
      <c r="D2846" s="1">
        <v>201.35</v>
      </c>
      <c r="E2846" s="1">
        <v>203</v>
      </c>
      <c r="F2846" s="1">
        <v>202.14</v>
      </c>
      <c r="G2846" s="1">
        <v>-0.65</v>
      </c>
      <c r="H2846" s="4">
        <f t="shared" si="110"/>
        <v>-3.2160000000000001E-3</v>
      </c>
      <c r="I2846" s="1">
        <v>-0.3216</v>
      </c>
      <c r="J2846" s="4">
        <f t="shared" si="109"/>
        <v>3.1150000000000001E-3</v>
      </c>
      <c r="K2846" s="1">
        <v>0.3115</v>
      </c>
      <c r="L2846" s="1">
        <v>3234002</v>
      </c>
      <c r="M2846" s="1">
        <v>659505373</v>
      </c>
      <c r="N2846" s="3">
        <v>209000000000</v>
      </c>
      <c r="O2846" s="3">
        <v>209000000000</v>
      </c>
    </row>
    <row r="2847" spans="1:15" x14ac:dyDescent="0.15">
      <c r="A2847" s="2">
        <v>41424</v>
      </c>
      <c r="B2847" s="1">
        <v>200.25</v>
      </c>
      <c r="C2847" s="1">
        <v>202.82</v>
      </c>
      <c r="D2847" s="1">
        <v>199.01</v>
      </c>
      <c r="E2847" s="1">
        <v>200.8</v>
      </c>
      <c r="F2847" s="1">
        <v>201.49</v>
      </c>
      <c r="G2847" s="1">
        <v>-1.24</v>
      </c>
      <c r="H2847" s="4">
        <f t="shared" si="110"/>
        <v>-6.1539999999999997E-3</v>
      </c>
      <c r="I2847" s="1">
        <v>-0.61539999999999995</v>
      </c>
      <c r="J2847" s="4">
        <f t="shared" si="109"/>
        <v>2.4099999999999998E-3</v>
      </c>
      <c r="K2847" s="1">
        <v>0.24099999999999999</v>
      </c>
      <c r="L2847" s="1">
        <v>2501942</v>
      </c>
      <c r="M2847" s="1">
        <v>500916433</v>
      </c>
      <c r="N2847" s="3">
        <v>208000000000</v>
      </c>
      <c r="O2847" s="3">
        <v>208000000000</v>
      </c>
    </row>
    <row r="2848" spans="1:15" x14ac:dyDescent="0.15">
      <c r="A2848" s="2">
        <v>41425</v>
      </c>
      <c r="B2848" s="1">
        <v>197.1</v>
      </c>
      <c r="C2848" s="1">
        <v>201.4</v>
      </c>
      <c r="D2848" s="1">
        <v>197</v>
      </c>
      <c r="E2848" s="1">
        <v>200.97</v>
      </c>
      <c r="F2848" s="1">
        <v>200.25</v>
      </c>
      <c r="G2848" s="1">
        <v>-3.15</v>
      </c>
      <c r="H2848" s="4">
        <f t="shared" si="110"/>
        <v>-1.5730000000000001E-2</v>
      </c>
      <c r="I2848" s="1">
        <v>-1.573</v>
      </c>
      <c r="J2848" s="4">
        <f t="shared" si="109"/>
        <v>2.369E-3</v>
      </c>
      <c r="K2848" s="1">
        <v>0.2369</v>
      </c>
      <c r="L2848" s="1">
        <v>2459056</v>
      </c>
      <c r="M2848" s="1">
        <v>490984247</v>
      </c>
      <c r="N2848" s="3">
        <v>205000000000</v>
      </c>
      <c r="O2848" s="3">
        <v>205000000000</v>
      </c>
    </row>
    <row r="2849" spans="1:15" x14ac:dyDescent="0.15">
      <c r="A2849" s="2">
        <v>41428</v>
      </c>
      <c r="B2849" s="1">
        <v>202.08</v>
      </c>
      <c r="C2849" s="1">
        <v>202.55</v>
      </c>
      <c r="D2849" s="1">
        <v>197.18</v>
      </c>
      <c r="E2849" s="1">
        <v>198.1</v>
      </c>
      <c r="F2849" s="1">
        <v>197.1</v>
      </c>
      <c r="G2849" s="1">
        <v>4.9800000000000004</v>
      </c>
      <c r="H2849" s="4">
        <f t="shared" si="110"/>
        <v>2.5266E-2</v>
      </c>
      <c r="I2849" s="1">
        <v>2.5266000000000002</v>
      </c>
      <c r="J2849" s="4">
        <f t="shared" si="109"/>
        <v>3.8779999999999999E-3</v>
      </c>
      <c r="K2849" s="1">
        <v>0.38779999999999998</v>
      </c>
      <c r="L2849" s="1">
        <v>4025675</v>
      </c>
      <c r="M2849" s="1">
        <v>807356528</v>
      </c>
      <c r="N2849" s="3">
        <v>210000000000</v>
      </c>
      <c r="O2849" s="3">
        <v>210000000000</v>
      </c>
    </row>
    <row r="2850" spans="1:15" x14ac:dyDescent="0.15">
      <c r="A2850" s="2">
        <v>41429</v>
      </c>
      <c r="B2850" s="1">
        <v>201.7</v>
      </c>
      <c r="C2850" s="1">
        <v>205.3</v>
      </c>
      <c r="D2850" s="1">
        <v>201.65</v>
      </c>
      <c r="E2850" s="1">
        <v>202.3</v>
      </c>
      <c r="F2850" s="1">
        <v>202.08</v>
      </c>
      <c r="G2850" s="1">
        <v>-0.38</v>
      </c>
      <c r="H2850" s="4">
        <f t="shared" si="110"/>
        <v>-1.8799999999999999E-3</v>
      </c>
      <c r="I2850" s="1">
        <v>-0.188</v>
      </c>
      <c r="J2850" s="4">
        <f t="shared" si="109"/>
        <v>4.0799999999999994E-3</v>
      </c>
      <c r="K2850" s="1">
        <v>0.40799999999999997</v>
      </c>
      <c r="L2850" s="1">
        <v>4235692</v>
      </c>
      <c r="M2850" s="1">
        <v>862313622</v>
      </c>
      <c r="N2850" s="3">
        <v>209000000000</v>
      </c>
      <c r="O2850" s="3">
        <v>209000000000</v>
      </c>
    </row>
    <row r="2851" spans="1:15" x14ac:dyDescent="0.15">
      <c r="A2851" s="2">
        <v>41430</v>
      </c>
      <c r="B2851" s="1">
        <v>201.17</v>
      </c>
      <c r="C2851" s="1">
        <v>202.5</v>
      </c>
      <c r="D2851" s="1">
        <v>199.58</v>
      </c>
      <c r="E2851" s="1">
        <v>201.99</v>
      </c>
      <c r="F2851" s="1">
        <v>201.7</v>
      </c>
      <c r="G2851" s="1">
        <v>-0.53</v>
      </c>
      <c r="H2851" s="4">
        <f t="shared" si="110"/>
        <v>-2.6279999999999997E-3</v>
      </c>
      <c r="I2851" s="1">
        <v>-0.26279999999999998</v>
      </c>
      <c r="J2851" s="4">
        <f t="shared" si="109"/>
        <v>2.2850000000000001E-3</v>
      </c>
      <c r="K2851" s="1">
        <v>0.22850000000000001</v>
      </c>
      <c r="L2851" s="1">
        <v>2372442</v>
      </c>
      <c r="M2851" s="1">
        <v>476555327</v>
      </c>
      <c r="N2851" s="3">
        <v>209000000000</v>
      </c>
      <c r="O2851" s="3">
        <v>209000000000</v>
      </c>
    </row>
    <row r="2852" spans="1:15" x14ac:dyDescent="0.15">
      <c r="A2852" s="2">
        <v>41431</v>
      </c>
      <c r="B2852" s="1">
        <v>201.66</v>
      </c>
      <c r="C2852" s="1">
        <v>204.8</v>
      </c>
      <c r="D2852" s="1">
        <v>201.21</v>
      </c>
      <c r="E2852" s="1">
        <v>201.21</v>
      </c>
      <c r="F2852" s="1">
        <v>201.17</v>
      </c>
      <c r="G2852" s="1">
        <v>0.49</v>
      </c>
      <c r="H2852" s="4">
        <f t="shared" si="110"/>
        <v>2.4360000000000002E-3</v>
      </c>
      <c r="I2852" s="1">
        <v>0.24360000000000001</v>
      </c>
      <c r="J2852" s="4">
        <f t="shared" si="109"/>
        <v>3.2629999999999998E-3</v>
      </c>
      <c r="K2852" s="1">
        <v>0.32629999999999998</v>
      </c>
      <c r="L2852" s="1">
        <v>3387735</v>
      </c>
      <c r="M2852" s="1">
        <v>688473447</v>
      </c>
      <c r="N2852" s="3">
        <v>209000000000</v>
      </c>
      <c r="O2852" s="3">
        <v>209000000000</v>
      </c>
    </row>
    <row r="2853" spans="1:15" x14ac:dyDescent="0.15">
      <c r="A2853" s="2">
        <v>41432</v>
      </c>
      <c r="B2853" s="1">
        <v>196.26</v>
      </c>
      <c r="C2853" s="1">
        <v>200</v>
      </c>
      <c r="D2853" s="1">
        <v>193.51</v>
      </c>
      <c r="E2853" s="1">
        <v>195.11</v>
      </c>
      <c r="F2853" s="1">
        <v>195.24</v>
      </c>
      <c r="G2853" s="1">
        <v>1.02</v>
      </c>
      <c r="H2853" s="4">
        <f t="shared" si="110"/>
        <v>5.2239999999999995E-3</v>
      </c>
      <c r="I2853" s="1">
        <v>0.52239999999999998</v>
      </c>
      <c r="J2853" s="4">
        <f t="shared" si="109"/>
        <v>2.454E-3</v>
      </c>
      <c r="K2853" s="1">
        <v>0.24540000000000001</v>
      </c>
      <c r="L2853" s="1">
        <v>2547838</v>
      </c>
      <c r="M2853" s="1">
        <v>502253009</v>
      </c>
      <c r="N2853" s="3">
        <v>204000000000</v>
      </c>
      <c r="O2853" s="3">
        <v>204000000000</v>
      </c>
    </row>
    <row r="2854" spans="1:15" x14ac:dyDescent="0.15">
      <c r="A2854" s="2">
        <v>41438</v>
      </c>
      <c r="B2854" s="1">
        <v>194.71</v>
      </c>
      <c r="C2854" s="1">
        <v>198.48</v>
      </c>
      <c r="D2854" s="1">
        <v>192.01</v>
      </c>
      <c r="E2854" s="1">
        <v>195.12</v>
      </c>
      <c r="F2854" s="1">
        <v>196.26</v>
      </c>
      <c r="G2854" s="1">
        <v>-1.55</v>
      </c>
      <c r="H2854" s="4">
        <f t="shared" si="110"/>
        <v>-7.8979999999999988E-3</v>
      </c>
      <c r="I2854" s="1">
        <v>-0.78979999999999995</v>
      </c>
      <c r="J2854" s="4">
        <f t="shared" si="109"/>
        <v>4.3340000000000002E-3</v>
      </c>
      <c r="K2854" s="1">
        <v>0.43340000000000001</v>
      </c>
      <c r="L2854" s="1">
        <v>4499864</v>
      </c>
      <c r="M2854" s="1">
        <v>876852216</v>
      </c>
      <c r="N2854" s="3">
        <v>202000000000</v>
      </c>
      <c r="O2854" s="3">
        <v>202000000000</v>
      </c>
    </row>
    <row r="2855" spans="1:15" x14ac:dyDescent="0.15">
      <c r="A2855" s="2">
        <v>41439</v>
      </c>
      <c r="B2855" s="1">
        <v>194.02</v>
      </c>
      <c r="C2855" s="1">
        <v>195</v>
      </c>
      <c r="D2855" s="1">
        <v>189.58</v>
      </c>
      <c r="E2855" s="1">
        <v>194.35</v>
      </c>
      <c r="F2855" s="1">
        <v>194.71</v>
      </c>
      <c r="G2855" s="1">
        <v>-0.69</v>
      </c>
      <c r="H2855" s="4">
        <f t="shared" si="110"/>
        <v>-3.5439999999999998E-3</v>
      </c>
      <c r="I2855" s="1">
        <v>-0.35439999999999999</v>
      </c>
      <c r="J2855" s="4">
        <f t="shared" si="109"/>
        <v>3.1319999999999998E-3</v>
      </c>
      <c r="K2855" s="1">
        <v>0.31319999999999998</v>
      </c>
      <c r="L2855" s="1">
        <v>3251867</v>
      </c>
      <c r="M2855" s="1">
        <v>625711421</v>
      </c>
      <c r="N2855" s="3">
        <v>201000000000</v>
      </c>
      <c r="O2855" s="3">
        <v>201000000000</v>
      </c>
    </row>
    <row r="2856" spans="1:15" x14ac:dyDescent="0.15">
      <c r="A2856" s="2">
        <v>41442</v>
      </c>
      <c r="B2856" s="1">
        <v>189.48</v>
      </c>
      <c r="C2856" s="1">
        <v>194.98</v>
      </c>
      <c r="D2856" s="1">
        <v>189.21</v>
      </c>
      <c r="E2856" s="1">
        <v>194.27</v>
      </c>
      <c r="F2856" s="1">
        <v>194.02</v>
      </c>
      <c r="G2856" s="1">
        <v>-4.54</v>
      </c>
      <c r="H2856" s="4">
        <f t="shared" si="110"/>
        <v>-2.3399999999999997E-2</v>
      </c>
      <c r="I2856" s="1">
        <v>-2.34</v>
      </c>
      <c r="J2856" s="4">
        <f t="shared" si="109"/>
        <v>2.8599999999999997E-3</v>
      </c>
      <c r="K2856" s="1">
        <v>0.28599999999999998</v>
      </c>
      <c r="L2856" s="1">
        <v>2968927</v>
      </c>
      <c r="M2856" s="1">
        <v>568914661</v>
      </c>
      <c r="N2856" s="3">
        <v>197000000000</v>
      </c>
      <c r="O2856" s="3">
        <v>197000000000</v>
      </c>
    </row>
    <row r="2857" spans="1:15" x14ac:dyDescent="0.15">
      <c r="A2857" s="2">
        <v>41443</v>
      </c>
      <c r="B2857" s="1">
        <v>191.65</v>
      </c>
      <c r="C2857" s="1">
        <v>191.8</v>
      </c>
      <c r="D2857" s="1">
        <v>186.52</v>
      </c>
      <c r="E2857" s="1">
        <v>189.16</v>
      </c>
      <c r="F2857" s="1">
        <v>189.48</v>
      </c>
      <c r="G2857" s="1">
        <v>2.17</v>
      </c>
      <c r="H2857" s="4">
        <f t="shared" si="110"/>
        <v>1.1452E-2</v>
      </c>
      <c r="I2857" s="1">
        <v>1.1452</v>
      </c>
      <c r="J2857" s="4">
        <f t="shared" si="109"/>
        <v>2.637E-3</v>
      </c>
      <c r="K2857" s="1">
        <v>0.26369999999999999</v>
      </c>
      <c r="L2857" s="1">
        <v>2737772</v>
      </c>
      <c r="M2857" s="1">
        <v>516512033</v>
      </c>
      <c r="N2857" s="3">
        <v>199000000000</v>
      </c>
      <c r="O2857" s="3">
        <v>199000000000</v>
      </c>
    </row>
    <row r="2858" spans="1:15" x14ac:dyDescent="0.15">
      <c r="A2858" s="2">
        <v>41444</v>
      </c>
      <c r="B2858" s="1">
        <v>194.83</v>
      </c>
      <c r="C2858" s="1">
        <v>195.5</v>
      </c>
      <c r="D2858" s="1">
        <v>188.2</v>
      </c>
      <c r="E2858" s="1">
        <v>190.88</v>
      </c>
      <c r="F2858" s="1">
        <v>191.65</v>
      </c>
      <c r="G2858" s="1">
        <v>3.18</v>
      </c>
      <c r="H2858" s="4">
        <f t="shared" si="110"/>
        <v>1.6593E-2</v>
      </c>
      <c r="I2858" s="1">
        <v>1.6593</v>
      </c>
      <c r="J2858" s="4">
        <f t="shared" si="109"/>
        <v>2.7850000000000001E-3</v>
      </c>
      <c r="K2858" s="1">
        <v>0.27850000000000003</v>
      </c>
      <c r="L2858" s="1">
        <v>2890918</v>
      </c>
      <c r="M2858" s="1">
        <v>556142175</v>
      </c>
      <c r="N2858" s="3">
        <v>202000000000</v>
      </c>
      <c r="O2858" s="3">
        <v>202000000000</v>
      </c>
    </row>
    <row r="2859" spans="1:15" x14ac:dyDescent="0.15">
      <c r="A2859" s="2">
        <v>41445</v>
      </c>
      <c r="B2859" s="1">
        <v>191.74</v>
      </c>
      <c r="C2859" s="1">
        <v>195.48</v>
      </c>
      <c r="D2859" s="1">
        <v>190.61</v>
      </c>
      <c r="E2859" s="1">
        <v>194.46</v>
      </c>
      <c r="F2859" s="1">
        <v>194.83</v>
      </c>
      <c r="G2859" s="1">
        <v>-3.09</v>
      </c>
      <c r="H2859" s="4">
        <f t="shared" si="110"/>
        <v>-1.5859999999999999E-2</v>
      </c>
      <c r="I2859" s="1">
        <v>-1.5860000000000001</v>
      </c>
      <c r="J2859" s="4">
        <f t="shared" ref="J2859:J2922" si="111">K2859/100</f>
        <v>2.4650000000000002E-3</v>
      </c>
      <c r="K2859" s="1">
        <v>0.2465</v>
      </c>
      <c r="L2859" s="1">
        <v>2558681</v>
      </c>
      <c r="M2859" s="1">
        <v>493350639</v>
      </c>
      <c r="N2859" s="3">
        <v>199000000000</v>
      </c>
      <c r="O2859" s="3">
        <v>199000000000</v>
      </c>
    </row>
    <row r="2860" spans="1:15" x14ac:dyDescent="0.15">
      <c r="A2860" s="2">
        <v>41446</v>
      </c>
      <c r="B2860" s="1">
        <v>191.17</v>
      </c>
      <c r="C2860" s="1">
        <v>195.88</v>
      </c>
      <c r="D2860" s="1">
        <v>187.5</v>
      </c>
      <c r="E2860" s="1">
        <v>190.04</v>
      </c>
      <c r="F2860" s="1">
        <v>191.74</v>
      </c>
      <c r="G2860" s="1">
        <v>-0.56999999999999995</v>
      </c>
      <c r="H2860" s="4">
        <f t="shared" si="110"/>
        <v>-2.9729999999999999E-3</v>
      </c>
      <c r="I2860" s="1">
        <v>-0.29730000000000001</v>
      </c>
      <c r="J2860" s="4">
        <f t="shared" si="111"/>
        <v>3.82E-3</v>
      </c>
      <c r="K2860" s="1">
        <v>0.38200000000000001</v>
      </c>
      <c r="L2860" s="1">
        <v>3965419</v>
      </c>
      <c r="M2860" s="1">
        <v>762942568</v>
      </c>
      <c r="N2860" s="3">
        <v>198000000000</v>
      </c>
      <c r="O2860" s="3">
        <v>198000000000</v>
      </c>
    </row>
    <row r="2861" spans="1:15" x14ac:dyDescent="0.15">
      <c r="A2861" s="2">
        <v>41449</v>
      </c>
      <c r="B2861" s="1">
        <v>185.62</v>
      </c>
      <c r="C2861" s="1">
        <v>192</v>
      </c>
      <c r="D2861" s="1">
        <v>185.18</v>
      </c>
      <c r="E2861" s="1">
        <v>191.61</v>
      </c>
      <c r="F2861" s="1">
        <v>191.17</v>
      </c>
      <c r="G2861" s="1">
        <v>-5.55</v>
      </c>
      <c r="H2861" s="4">
        <f t="shared" si="110"/>
        <v>-2.9031999999999999E-2</v>
      </c>
      <c r="I2861" s="1">
        <v>-2.9032</v>
      </c>
      <c r="J2861" s="4">
        <f t="shared" si="111"/>
        <v>3.9310000000000005E-3</v>
      </c>
      <c r="K2861" s="1">
        <v>0.3931</v>
      </c>
      <c r="L2861" s="1">
        <v>4080720</v>
      </c>
      <c r="M2861" s="1">
        <v>765344886</v>
      </c>
      <c r="N2861" s="3">
        <v>193000000000</v>
      </c>
      <c r="O2861" s="3">
        <v>193000000000</v>
      </c>
    </row>
    <row r="2862" spans="1:15" x14ac:dyDescent="0.15">
      <c r="A2862" s="2">
        <v>41450</v>
      </c>
      <c r="B2862" s="1">
        <v>189.84</v>
      </c>
      <c r="C2862" s="1">
        <v>190.3</v>
      </c>
      <c r="D2862" s="1">
        <v>176.03</v>
      </c>
      <c r="E2862" s="1">
        <v>185.56</v>
      </c>
      <c r="F2862" s="1">
        <v>185.62</v>
      </c>
      <c r="G2862" s="1">
        <v>4.22</v>
      </c>
      <c r="H2862" s="4">
        <f t="shared" si="110"/>
        <v>2.2734999999999998E-2</v>
      </c>
      <c r="I2862" s="1">
        <v>2.2734999999999999</v>
      </c>
      <c r="J2862" s="4">
        <f t="shared" si="111"/>
        <v>4.9459999999999999E-3</v>
      </c>
      <c r="K2862" s="1">
        <v>0.49459999999999998</v>
      </c>
      <c r="L2862" s="1">
        <v>5135249</v>
      </c>
      <c r="M2862" s="1">
        <v>952843639</v>
      </c>
      <c r="N2862" s="3">
        <v>197000000000</v>
      </c>
      <c r="O2862" s="3">
        <v>197000000000</v>
      </c>
    </row>
    <row r="2863" spans="1:15" x14ac:dyDescent="0.15">
      <c r="A2863" s="2">
        <v>41451</v>
      </c>
      <c r="B2863" s="1">
        <v>188.72</v>
      </c>
      <c r="C2863" s="1">
        <v>189.82</v>
      </c>
      <c r="D2863" s="1">
        <v>184.78</v>
      </c>
      <c r="E2863" s="1">
        <v>188.49</v>
      </c>
      <c r="F2863" s="1">
        <v>189.84</v>
      </c>
      <c r="G2863" s="1">
        <v>-1.1200000000000001</v>
      </c>
      <c r="H2863" s="4">
        <f t="shared" si="110"/>
        <v>-5.8999999999999999E-3</v>
      </c>
      <c r="I2863" s="1">
        <v>-0.59</v>
      </c>
      <c r="J2863" s="4">
        <f t="shared" si="111"/>
        <v>3.1689999999999999E-3</v>
      </c>
      <c r="K2863" s="1">
        <v>0.31690000000000002</v>
      </c>
      <c r="L2863" s="1">
        <v>3290348</v>
      </c>
      <c r="M2863" s="1">
        <v>613847368</v>
      </c>
      <c r="N2863" s="3">
        <v>196000000000</v>
      </c>
      <c r="O2863" s="3">
        <v>196000000000</v>
      </c>
    </row>
    <row r="2864" spans="1:15" x14ac:dyDescent="0.15">
      <c r="A2864" s="2">
        <v>41452</v>
      </c>
      <c r="B2864" s="1">
        <v>189.58</v>
      </c>
      <c r="C2864" s="1">
        <v>192.35</v>
      </c>
      <c r="D2864" s="1">
        <v>188.09</v>
      </c>
      <c r="E2864" s="1">
        <v>188.72</v>
      </c>
      <c r="F2864" s="1">
        <v>188.72</v>
      </c>
      <c r="G2864" s="1">
        <v>0.86</v>
      </c>
      <c r="H2864" s="4">
        <f t="shared" si="110"/>
        <v>4.5570000000000003E-3</v>
      </c>
      <c r="I2864" s="1">
        <v>0.45569999999999999</v>
      </c>
      <c r="J2864" s="4">
        <f t="shared" si="111"/>
        <v>3.2879999999999997E-3</v>
      </c>
      <c r="K2864" s="1">
        <v>0.32879999999999998</v>
      </c>
      <c r="L2864" s="1">
        <v>3413576</v>
      </c>
      <c r="M2864" s="1">
        <v>651525208</v>
      </c>
      <c r="N2864" s="3">
        <v>197000000000</v>
      </c>
      <c r="O2864" s="3">
        <v>197000000000</v>
      </c>
    </row>
    <row r="2865" spans="1:15" x14ac:dyDescent="0.15">
      <c r="A2865" s="2">
        <v>41453</v>
      </c>
      <c r="B2865" s="1">
        <v>192.37</v>
      </c>
      <c r="C2865" s="1">
        <v>193.46</v>
      </c>
      <c r="D2865" s="1">
        <v>188.85</v>
      </c>
      <c r="E2865" s="1">
        <v>188.85</v>
      </c>
      <c r="F2865" s="1">
        <v>189.58</v>
      </c>
      <c r="G2865" s="1">
        <v>2.79</v>
      </c>
      <c r="H2865" s="4">
        <f t="shared" si="110"/>
        <v>1.4717000000000001E-2</v>
      </c>
      <c r="I2865" s="1">
        <v>1.4717</v>
      </c>
      <c r="J2865" s="4">
        <f t="shared" si="111"/>
        <v>2.7039999999999998E-3</v>
      </c>
      <c r="K2865" s="1">
        <v>0.27039999999999997</v>
      </c>
      <c r="L2865" s="1">
        <v>2807002</v>
      </c>
      <c r="M2865" s="1">
        <v>540002730</v>
      </c>
      <c r="N2865" s="3">
        <v>200000000000</v>
      </c>
      <c r="O2865" s="3">
        <v>200000000000</v>
      </c>
    </row>
    <row r="2866" spans="1:15" x14ac:dyDescent="0.15">
      <c r="A2866" s="2">
        <v>41456</v>
      </c>
      <c r="B2866" s="1">
        <v>194.29</v>
      </c>
      <c r="C2866" s="1">
        <v>194.97</v>
      </c>
      <c r="D2866" s="1">
        <v>191.02</v>
      </c>
      <c r="E2866" s="1">
        <v>192.03</v>
      </c>
      <c r="F2866" s="1">
        <v>192.37</v>
      </c>
      <c r="G2866" s="1">
        <v>1.92</v>
      </c>
      <c r="H2866" s="4">
        <f t="shared" ref="H2866:H2929" si="112">I2866/100</f>
        <v>9.9810000000000003E-3</v>
      </c>
      <c r="I2866" s="1">
        <v>0.99809999999999999</v>
      </c>
      <c r="J2866" s="4">
        <f t="shared" si="111"/>
        <v>2.4879999999999998E-3</v>
      </c>
      <c r="K2866" s="1">
        <v>0.24879999999999999</v>
      </c>
      <c r="L2866" s="1">
        <v>2582852</v>
      </c>
      <c r="M2866" s="1">
        <v>498364213</v>
      </c>
      <c r="N2866" s="3">
        <v>202000000000</v>
      </c>
      <c r="O2866" s="3">
        <v>202000000000</v>
      </c>
    </row>
    <row r="2867" spans="1:15" x14ac:dyDescent="0.15">
      <c r="A2867" s="2">
        <v>41457</v>
      </c>
      <c r="B2867" s="1">
        <v>197.95</v>
      </c>
      <c r="C2867" s="1">
        <v>198.99</v>
      </c>
      <c r="D2867" s="1">
        <v>192.62</v>
      </c>
      <c r="E2867" s="1">
        <v>194.27</v>
      </c>
      <c r="F2867" s="1">
        <v>194.29</v>
      </c>
      <c r="G2867" s="1">
        <v>3.66</v>
      </c>
      <c r="H2867" s="4">
        <f t="shared" si="112"/>
        <v>1.8838000000000001E-2</v>
      </c>
      <c r="I2867" s="1">
        <v>1.8837999999999999</v>
      </c>
      <c r="J2867" s="4">
        <f t="shared" si="111"/>
        <v>3.222E-3</v>
      </c>
      <c r="K2867" s="1">
        <v>0.32219999999999999</v>
      </c>
      <c r="L2867" s="1">
        <v>3345317</v>
      </c>
      <c r="M2867" s="1">
        <v>656544871</v>
      </c>
      <c r="N2867" s="3">
        <v>206000000000</v>
      </c>
      <c r="O2867" s="3">
        <v>206000000000</v>
      </c>
    </row>
    <row r="2868" spans="1:15" x14ac:dyDescent="0.15">
      <c r="A2868" s="2">
        <v>41458</v>
      </c>
      <c r="B2868" s="1">
        <v>197.97</v>
      </c>
      <c r="C2868" s="1">
        <v>199.8</v>
      </c>
      <c r="D2868" s="1">
        <v>196.13</v>
      </c>
      <c r="E2868" s="1">
        <v>198.9</v>
      </c>
      <c r="F2868" s="1">
        <v>197.95</v>
      </c>
      <c r="G2868" s="1">
        <v>0.02</v>
      </c>
      <c r="H2868" s="4">
        <f t="shared" si="112"/>
        <v>1.01E-4</v>
      </c>
      <c r="I2868" s="1">
        <v>1.01E-2</v>
      </c>
      <c r="J2868" s="4">
        <f t="shared" si="111"/>
        <v>3.4120000000000001E-3</v>
      </c>
      <c r="K2868" s="1">
        <v>0.3412</v>
      </c>
      <c r="L2868" s="1">
        <v>3542464</v>
      </c>
      <c r="M2868" s="1">
        <v>702154070</v>
      </c>
      <c r="N2868" s="3">
        <v>206000000000</v>
      </c>
      <c r="O2868" s="3">
        <v>206000000000</v>
      </c>
    </row>
    <row r="2869" spans="1:15" x14ac:dyDescent="0.15">
      <c r="A2869" s="2">
        <v>41459</v>
      </c>
      <c r="B2869" s="1">
        <v>196.62</v>
      </c>
      <c r="C2869" s="1">
        <v>199.86</v>
      </c>
      <c r="D2869" s="1">
        <v>196.58</v>
      </c>
      <c r="E2869" s="1">
        <v>197.07</v>
      </c>
      <c r="F2869" s="1">
        <v>197.97</v>
      </c>
      <c r="G2869" s="1">
        <v>-1.35</v>
      </c>
      <c r="H2869" s="4">
        <f t="shared" si="112"/>
        <v>-6.8189999999999995E-3</v>
      </c>
      <c r="I2869" s="1">
        <v>-0.68189999999999995</v>
      </c>
      <c r="J2869" s="4">
        <f t="shared" si="111"/>
        <v>2.3319999999999999E-3</v>
      </c>
      <c r="K2869" s="1">
        <v>0.23319999999999999</v>
      </c>
      <c r="L2869" s="1">
        <v>2421452</v>
      </c>
      <c r="M2869" s="1">
        <v>480333716</v>
      </c>
      <c r="N2869" s="3">
        <v>204000000000</v>
      </c>
      <c r="O2869" s="3">
        <v>204000000000</v>
      </c>
    </row>
    <row r="2870" spans="1:15" x14ac:dyDescent="0.15">
      <c r="A2870" s="2">
        <v>41460</v>
      </c>
      <c r="B2870" s="1">
        <v>197.12</v>
      </c>
      <c r="C2870" s="1">
        <v>199.37</v>
      </c>
      <c r="D2870" s="1">
        <v>196.9</v>
      </c>
      <c r="E2870" s="1">
        <v>196.9</v>
      </c>
      <c r="F2870" s="1">
        <v>196.62</v>
      </c>
      <c r="G2870" s="1">
        <v>0.5</v>
      </c>
      <c r="H2870" s="4">
        <f t="shared" si="112"/>
        <v>2.5430000000000001E-3</v>
      </c>
      <c r="I2870" s="1">
        <v>0.25430000000000003</v>
      </c>
      <c r="J2870" s="4">
        <f t="shared" si="111"/>
        <v>1.7130000000000001E-3</v>
      </c>
      <c r="K2870" s="1">
        <v>0.17130000000000001</v>
      </c>
      <c r="L2870" s="1">
        <v>1777954</v>
      </c>
      <c r="M2870" s="1">
        <v>351961193</v>
      </c>
      <c r="N2870" s="3">
        <v>205000000000</v>
      </c>
      <c r="O2870" s="3">
        <v>205000000000</v>
      </c>
    </row>
    <row r="2871" spans="1:15" x14ac:dyDescent="0.15">
      <c r="A2871" s="2">
        <v>41463</v>
      </c>
      <c r="B2871" s="1">
        <v>195.16</v>
      </c>
      <c r="C2871" s="1">
        <v>197.89</v>
      </c>
      <c r="D2871" s="1">
        <v>193</v>
      </c>
      <c r="E2871" s="1">
        <v>196.88</v>
      </c>
      <c r="F2871" s="1">
        <v>197.12</v>
      </c>
      <c r="G2871" s="1">
        <v>-1.96</v>
      </c>
      <c r="H2871" s="4">
        <f t="shared" si="112"/>
        <v>-9.9430000000000004E-3</v>
      </c>
      <c r="I2871" s="1">
        <v>-0.99429999999999996</v>
      </c>
      <c r="J2871" s="4">
        <f t="shared" si="111"/>
        <v>2.323E-3</v>
      </c>
      <c r="K2871" s="1">
        <v>0.23230000000000001</v>
      </c>
      <c r="L2871" s="1">
        <v>2411390</v>
      </c>
      <c r="M2871" s="1">
        <v>471887316</v>
      </c>
      <c r="N2871" s="3">
        <v>203000000000</v>
      </c>
      <c r="O2871" s="3">
        <v>203000000000</v>
      </c>
    </row>
    <row r="2872" spans="1:15" x14ac:dyDescent="0.15">
      <c r="A2872" s="2">
        <v>41464</v>
      </c>
      <c r="B2872" s="1">
        <v>192.05</v>
      </c>
      <c r="C2872" s="1">
        <v>196.3</v>
      </c>
      <c r="D2872" s="1">
        <v>190.71</v>
      </c>
      <c r="E2872" s="1">
        <v>196.3</v>
      </c>
      <c r="F2872" s="1">
        <v>195.16</v>
      </c>
      <c r="G2872" s="1">
        <v>-3.11</v>
      </c>
      <c r="H2872" s="4">
        <f t="shared" si="112"/>
        <v>-1.5935999999999999E-2</v>
      </c>
      <c r="I2872" s="1">
        <v>-1.5935999999999999</v>
      </c>
      <c r="J2872" s="4">
        <f t="shared" si="111"/>
        <v>1.949E-3</v>
      </c>
      <c r="K2872" s="1">
        <v>0.19489999999999999</v>
      </c>
      <c r="L2872" s="1">
        <v>2023361</v>
      </c>
      <c r="M2872" s="1">
        <v>390495512</v>
      </c>
      <c r="N2872" s="3">
        <v>199000000000</v>
      </c>
      <c r="O2872" s="3">
        <v>199000000000</v>
      </c>
    </row>
    <row r="2873" spans="1:15" x14ac:dyDescent="0.15">
      <c r="A2873" s="2">
        <v>41465</v>
      </c>
      <c r="B2873" s="1">
        <v>193.84</v>
      </c>
      <c r="C2873" s="1">
        <v>194.1</v>
      </c>
      <c r="D2873" s="1">
        <v>188.89</v>
      </c>
      <c r="E2873" s="1">
        <v>191.21</v>
      </c>
      <c r="F2873" s="1">
        <v>192.05</v>
      </c>
      <c r="G2873" s="1">
        <v>1.79</v>
      </c>
      <c r="H2873" s="4">
        <f t="shared" si="112"/>
        <v>9.3200000000000002E-3</v>
      </c>
      <c r="I2873" s="1">
        <v>0.93200000000000005</v>
      </c>
      <c r="J2873" s="4">
        <f t="shared" si="111"/>
        <v>3.202E-3</v>
      </c>
      <c r="K2873" s="1">
        <v>0.32019999999999998</v>
      </c>
      <c r="L2873" s="1">
        <v>3324496</v>
      </c>
      <c r="M2873" s="1">
        <v>635969702</v>
      </c>
      <c r="N2873" s="3">
        <v>201000000000</v>
      </c>
      <c r="O2873" s="3">
        <v>201000000000</v>
      </c>
    </row>
    <row r="2874" spans="1:15" x14ac:dyDescent="0.15">
      <c r="A2874" s="2">
        <v>41466</v>
      </c>
      <c r="B2874" s="1">
        <v>195.97</v>
      </c>
      <c r="C2874" s="1">
        <v>196.5</v>
      </c>
      <c r="D2874" s="1">
        <v>192.03</v>
      </c>
      <c r="E2874" s="1">
        <v>194.55</v>
      </c>
      <c r="F2874" s="1">
        <v>193.84</v>
      </c>
      <c r="G2874" s="1">
        <v>2.13</v>
      </c>
      <c r="H2874" s="4">
        <f t="shared" si="112"/>
        <v>1.0988E-2</v>
      </c>
      <c r="I2874" s="1">
        <v>1.0988</v>
      </c>
      <c r="J2874" s="4">
        <f t="shared" si="111"/>
        <v>4.4359999999999998E-3</v>
      </c>
      <c r="K2874" s="1">
        <v>0.44359999999999999</v>
      </c>
      <c r="L2874" s="1">
        <v>4605661</v>
      </c>
      <c r="M2874" s="1">
        <v>897968904</v>
      </c>
      <c r="N2874" s="3">
        <v>203000000000</v>
      </c>
      <c r="O2874" s="3">
        <v>203000000000</v>
      </c>
    </row>
    <row r="2875" spans="1:15" x14ac:dyDescent="0.15">
      <c r="A2875" s="2">
        <v>41467</v>
      </c>
      <c r="B2875" s="1">
        <v>188.81</v>
      </c>
      <c r="C2875" s="1">
        <v>196.77</v>
      </c>
      <c r="D2875" s="1">
        <v>188.7</v>
      </c>
      <c r="E2875" s="1">
        <v>195.11</v>
      </c>
      <c r="F2875" s="1">
        <v>195.97</v>
      </c>
      <c r="G2875" s="1">
        <v>-7.16</v>
      </c>
      <c r="H2875" s="4">
        <f t="shared" si="112"/>
        <v>-3.6535999999999999E-2</v>
      </c>
      <c r="I2875" s="1">
        <v>-3.6536</v>
      </c>
      <c r="J2875" s="4">
        <f t="shared" si="111"/>
        <v>4.1410000000000006E-3</v>
      </c>
      <c r="K2875" s="1">
        <v>0.41410000000000002</v>
      </c>
      <c r="L2875" s="1">
        <v>4299164</v>
      </c>
      <c r="M2875" s="1">
        <v>823551963</v>
      </c>
      <c r="N2875" s="3">
        <v>196000000000</v>
      </c>
      <c r="O2875" s="3">
        <v>196000000000</v>
      </c>
    </row>
    <row r="2876" spans="1:15" x14ac:dyDescent="0.15">
      <c r="A2876" s="2">
        <v>41470</v>
      </c>
      <c r="B2876" s="1">
        <v>187.95</v>
      </c>
      <c r="C2876" s="1">
        <v>190.1</v>
      </c>
      <c r="D2876" s="1">
        <v>184.93</v>
      </c>
      <c r="E2876" s="1">
        <v>189.38</v>
      </c>
      <c r="F2876" s="1">
        <v>188.81</v>
      </c>
      <c r="G2876" s="1">
        <v>-0.86</v>
      </c>
      <c r="H2876" s="4">
        <f t="shared" si="112"/>
        <v>-4.555E-3</v>
      </c>
      <c r="I2876" s="1">
        <v>-0.45550000000000002</v>
      </c>
      <c r="J2876" s="4">
        <f t="shared" si="111"/>
        <v>3.5260000000000001E-3</v>
      </c>
      <c r="K2876" s="1">
        <v>0.35260000000000002</v>
      </c>
      <c r="L2876" s="1">
        <v>3660735</v>
      </c>
      <c r="M2876" s="1">
        <v>683259585</v>
      </c>
      <c r="N2876" s="3">
        <v>195000000000</v>
      </c>
      <c r="O2876" s="3">
        <v>195000000000</v>
      </c>
    </row>
    <row r="2877" spans="1:15" x14ac:dyDescent="0.15">
      <c r="A2877" s="2">
        <v>41471</v>
      </c>
      <c r="B2877" s="1">
        <v>190.95</v>
      </c>
      <c r="C2877" s="1">
        <v>191.28</v>
      </c>
      <c r="D2877" s="1">
        <v>185.5</v>
      </c>
      <c r="E2877" s="1">
        <v>188.16</v>
      </c>
      <c r="F2877" s="1">
        <v>187.95</v>
      </c>
      <c r="G2877" s="1">
        <v>3</v>
      </c>
      <c r="H2877" s="4">
        <f t="shared" si="112"/>
        <v>1.5962E-2</v>
      </c>
      <c r="I2877" s="1">
        <v>1.5962000000000001</v>
      </c>
      <c r="J2877" s="4">
        <f t="shared" si="111"/>
        <v>3.565E-3</v>
      </c>
      <c r="K2877" s="1">
        <v>0.35649999999999998</v>
      </c>
      <c r="L2877" s="1">
        <v>3701140</v>
      </c>
      <c r="M2877" s="1">
        <v>698456698</v>
      </c>
      <c r="N2877" s="3">
        <v>198000000000</v>
      </c>
      <c r="O2877" s="3">
        <v>198000000000</v>
      </c>
    </row>
    <row r="2878" spans="1:15" x14ac:dyDescent="0.15">
      <c r="A2878" s="2">
        <v>41472</v>
      </c>
      <c r="B2878" s="1">
        <v>186.92</v>
      </c>
      <c r="C2878" s="1">
        <v>190.79</v>
      </c>
      <c r="D2878" s="1">
        <v>186.81</v>
      </c>
      <c r="E2878" s="1">
        <v>190.5</v>
      </c>
      <c r="F2878" s="1">
        <v>190.95</v>
      </c>
      <c r="G2878" s="1">
        <v>-4.03</v>
      </c>
      <c r="H2878" s="4">
        <f t="shared" si="112"/>
        <v>-2.1104999999999999E-2</v>
      </c>
      <c r="I2878" s="1">
        <v>-2.1105</v>
      </c>
      <c r="J2878" s="4">
        <f t="shared" si="111"/>
        <v>2.6379999999999997E-3</v>
      </c>
      <c r="K2878" s="1">
        <v>0.26379999999999998</v>
      </c>
      <c r="L2878" s="1">
        <v>2738846</v>
      </c>
      <c r="M2878" s="1">
        <v>517180730</v>
      </c>
      <c r="N2878" s="3">
        <v>194000000000</v>
      </c>
      <c r="O2878" s="3">
        <v>194000000000</v>
      </c>
    </row>
    <row r="2879" spans="1:15" x14ac:dyDescent="0.15">
      <c r="A2879" s="2">
        <v>41473</v>
      </c>
      <c r="B2879" s="1">
        <v>185.07</v>
      </c>
      <c r="C2879" s="1">
        <v>187.45</v>
      </c>
      <c r="D2879" s="1">
        <v>183.7</v>
      </c>
      <c r="E2879" s="1">
        <v>187</v>
      </c>
      <c r="F2879" s="1">
        <v>186.92</v>
      </c>
      <c r="G2879" s="1">
        <v>-1.85</v>
      </c>
      <c r="H2879" s="4">
        <f t="shared" si="112"/>
        <v>-9.8969999999999995E-3</v>
      </c>
      <c r="I2879" s="1">
        <v>-0.98970000000000002</v>
      </c>
      <c r="J2879" s="4">
        <f t="shared" si="111"/>
        <v>2.4749999999999998E-3</v>
      </c>
      <c r="K2879" s="1">
        <v>0.2475</v>
      </c>
      <c r="L2879" s="1">
        <v>2569977</v>
      </c>
      <c r="M2879" s="1">
        <v>475329686</v>
      </c>
      <c r="N2879" s="3">
        <v>192000000000</v>
      </c>
      <c r="O2879" s="3">
        <v>192000000000</v>
      </c>
    </row>
    <row r="2880" spans="1:15" x14ac:dyDescent="0.15">
      <c r="A2880" s="2">
        <v>41474</v>
      </c>
      <c r="B2880" s="1">
        <v>176.01</v>
      </c>
      <c r="C2880" s="1">
        <v>185.01</v>
      </c>
      <c r="D2880" s="1">
        <v>174.53</v>
      </c>
      <c r="E2880" s="1">
        <v>185.01</v>
      </c>
      <c r="F2880" s="1">
        <v>185.07</v>
      </c>
      <c r="G2880" s="1">
        <v>-9.06</v>
      </c>
      <c r="H2880" s="4">
        <f t="shared" si="112"/>
        <v>-4.8954000000000004E-2</v>
      </c>
      <c r="I2880" s="1">
        <v>-4.8954000000000004</v>
      </c>
      <c r="J2880" s="4">
        <f t="shared" si="111"/>
        <v>7.0620000000000006E-3</v>
      </c>
      <c r="K2880" s="1">
        <v>0.70620000000000005</v>
      </c>
      <c r="L2880" s="1">
        <v>7331922</v>
      </c>
      <c r="M2880" s="1">
        <v>1309145807</v>
      </c>
      <c r="N2880" s="3">
        <v>183000000000</v>
      </c>
      <c r="O2880" s="3">
        <v>183000000000</v>
      </c>
    </row>
    <row r="2881" spans="1:15" x14ac:dyDescent="0.15">
      <c r="A2881" s="2">
        <v>41477</v>
      </c>
      <c r="B2881" s="1">
        <v>174.88</v>
      </c>
      <c r="C2881" s="1">
        <v>177.09</v>
      </c>
      <c r="D2881" s="1">
        <v>173.05</v>
      </c>
      <c r="E2881" s="1">
        <v>175.66</v>
      </c>
      <c r="F2881" s="1">
        <v>176.01</v>
      </c>
      <c r="G2881" s="1">
        <v>-1.1299999999999999</v>
      </c>
      <c r="H2881" s="4">
        <f t="shared" si="112"/>
        <v>-6.4200000000000004E-3</v>
      </c>
      <c r="I2881" s="1">
        <v>-0.64200000000000002</v>
      </c>
      <c r="J2881" s="4">
        <f t="shared" si="111"/>
        <v>2.6069999999999999E-3</v>
      </c>
      <c r="K2881" s="1">
        <v>0.26069999999999999</v>
      </c>
      <c r="L2881" s="1">
        <v>2706232</v>
      </c>
      <c r="M2881" s="1">
        <v>472471726</v>
      </c>
      <c r="N2881" s="3">
        <v>182000000000</v>
      </c>
      <c r="O2881" s="3">
        <v>182000000000</v>
      </c>
    </row>
    <row r="2882" spans="1:15" x14ac:dyDescent="0.15">
      <c r="A2882" s="2">
        <v>41478</v>
      </c>
      <c r="B2882" s="1">
        <v>179.59</v>
      </c>
      <c r="C2882" s="1">
        <v>180.29</v>
      </c>
      <c r="D2882" s="1">
        <v>174.98</v>
      </c>
      <c r="E2882" s="1">
        <v>175.93</v>
      </c>
      <c r="F2882" s="1">
        <v>174.88</v>
      </c>
      <c r="G2882" s="1">
        <v>4.71</v>
      </c>
      <c r="H2882" s="4">
        <f t="shared" si="112"/>
        <v>2.6932999999999999E-2</v>
      </c>
      <c r="I2882" s="1">
        <v>2.6932999999999998</v>
      </c>
      <c r="J2882" s="4">
        <f t="shared" si="111"/>
        <v>2.7700000000000003E-3</v>
      </c>
      <c r="K2882" s="1">
        <v>0.27700000000000002</v>
      </c>
      <c r="L2882" s="1">
        <v>2875611</v>
      </c>
      <c r="M2882" s="1">
        <v>513622532</v>
      </c>
      <c r="N2882" s="3">
        <v>186000000000</v>
      </c>
      <c r="O2882" s="3">
        <v>186000000000</v>
      </c>
    </row>
    <row r="2883" spans="1:15" x14ac:dyDescent="0.15">
      <c r="A2883" s="2">
        <v>41479</v>
      </c>
      <c r="B2883" s="1">
        <v>174.62</v>
      </c>
      <c r="C2883" s="1">
        <v>179.4</v>
      </c>
      <c r="D2883" s="1">
        <v>173.1</v>
      </c>
      <c r="E2883" s="1">
        <v>179.4</v>
      </c>
      <c r="F2883" s="1">
        <v>179.59</v>
      </c>
      <c r="G2883" s="1">
        <v>-4.97</v>
      </c>
      <c r="H2883" s="4">
        <f t="shared" si="112"/>
        <v>-2.7673999999999997E-2</v>
      </c>
      <c r="I2883" s="1">
        <v>-2.7673999999999999</v>
      </c>
      <c r="J2883" s="4">
        <f t="shared" si="111"/>
        <v>4.2449999999999996E-3</v>
      </c>
      <c r="K2883" s="1">
        <v>0.42449999999999999</v>
      </c>
      <c r="L2883" s="1">
        <v>4406723</v>
      </c>
      <c r="M2883" s="1">
        <v>772480648</v>
      </c>
      <c r="N2883" s="3">
        <v>181000000000</v>
      </c>
      <c r="O2883" s="3">
        <v>181000000000</v>
      </c>
    </row>
    <row r="2884" spans="1:15" x14ac:dyDescent="0.15">
      <c r="A2884" s="2">
        <v>41480</v>
      </c>
      <c r="B2884" s="1">
        <v>178.74</v>
      </c>
      <c r="C2884" s="1">
        <v>179.8</v>
      </c>
      <c r="D2884" s="1">
        <v>174.3</v>
      </c>
      <c r="E2884" s="1">
        <v>175.4</v>
      </c>
      <c r="F2884" s="1">
        <v>174.62</v>
      </c>
      <c r="G2884" s="1">
        <v>4.12</v>
      </c>
      <c r="H2884" s="4">
        <f t="shared" si="112"/>
        <v>2.3594E-2</v>
      </c>
      <c r="I2884" s="1">
        <v>2.3593999999999999</v>
      </c>
      <c r="J2884" s="4">
        <f t="shared" si="111"/>
        <v>3.8090000000000003E-3</v>
      </c>
      <c r="K2884" s="1">
        <v>0.38090000000000002</v>
      </c>
      <c r="L2884" s="1">
        <v>3954054</v>
      </c>
      <c r="M2884" s="1">
        <v>701690246</v>
      </c>
      <c r="N2884" s="3">
        <v>186000000000</v>
      </c>
      <c r="O2884" s="3">
        <v>186000000000</v>
      </c>
    </row>
    <row r="2885" spans="1:15" x14ac:dyDescent="0.15">
      <c r="A2885" s="2">
        <v>41481</v>
      </c>
      <c r="B2885" s="1">
        <v>174.97</v>
      </c>
      <c r="C2885" s="1">
        <v>177.8</v>
      </c>
      <c r="D2885" s="1">
        <v>174.9</v>
      </c>
      <c r="E2885" s="1">
        <v>177</v>
      </c>
      <c r="F2885" s="1">
        <v>178.74</v>
      </c>
      <c r="G2885" s="1">
        <v>-3.77</v>
      </c>
      <c r="H2885" s="4">
        <f t="shared" si="112"/>
        <v>-2.1092E-2</v>
      </c>
      <c r="I2885" s="1">
        <v>-2.1092</v>
      </c>
      <c r="J2885" s="4">
        <f t="shared" si="111"/>
        <v>1.835E-3</v>
      </c>
      <c r="K2885" s="1">
        <v>0.1835</v>
      </c>
      <c r="L2885" s="1">
        <v>1904567</v>
      </c>
      <c r="M2885" s="1">
        <v>334279508</v>
      </c>
      <c r="N2885" s="3">
        <v>182000000000</v>
      </c>
      <c r="O2885" s="3">
        <v>182000000000</v>
      </c>
    </row>
    <row r="2886" spans="1:15" x14ac:dyDescent="0.15">
      <c r="A2886" s="2">
        <v>41484</v>
      </c>
      <c r="B2886" s="1">
        <v>171.32</v>
      </c>
      <c r="C2886" s="1">
        <v>174.28</v>
      </c>
      <c r="D2886" s="1">
        <v>171</v>
      </c>
      <c r="E2886" s="1">
        <v>174.28</v>
      </c>
      <c r="F2886" s="1">
        <v>174.97</v>
      </c>
      <c r="G2886" s="1">
        <v>-3.65</v>
      </c>
      <c r="H2886" s="4">
        <f t="shared" si="112"/>
        <v>-2.0861000000000001E-2</v>
      </c>
      <c r="I2886" s="1">
        <v>-2.0861000000000001</v>
      </c>
      <c r="J2886" s="4">
        <f t="shared" si="111"/>
        <v>2.5890000000000002E-3</v>
      </c>
      <c r="K2886" s="1">
        <v>0.25890000000000002</v>
      </c>
      <c r="L2886" s="1">
        <v>2688331</v>
      </c>
      <c r="M2886" s="1">
        <v>462873572</v>
      </c>
      <c r="N2886" s="3">
        <v>178000000000</v>
      </c>
      <c r="O2886" s="3">
        <v>178000000000</v>
      </c>
    </row>
    <row r="2887" spans="1:15" x14ac:dyDescent="0.15">
      <c r="A2887" s="2">
        <v>41485</v>
      </c>
      <c r="B2887" s="1">
        <v>168.43</v>
      </c>
      <c r="C2887" s="1">
        <v>171.28</v>
      </c>
      <c r="D2887" s="1">
        <v>165.59</v>
      </c>
      <c r="E2887" s="1">
        <v>170.3</v>
      </c>
      <c r="F2887" s="1">
        <v>171.32</v>
      </c>
      <c r="G2887" s="1">
        <v>-2.89</v>
      </c>
      <c r="H2887" s="4">
        <f t="shared" si="112"/>
        <v>-1.6869000000000002E-2</v>
      </c>
      <c r="I2887" s="1">
        <v>-1.6869000000000001</v>
      </c>
      <c r="J2887" s="4">
        <f t="shared" si="111"/>
        <v>4.0569999999999998E-3</v>
      </c>
      <c r="K2887" s="1">
        <v>0.40570000000000001</v>
      </c>
      <c r="L2887" s="1">
        <v>4211397</v>
      </c>
      <c r="M2887" s="1">
        <v>708812312</v>
      </c>
      <c r="N2887" s="3">
        <v>175000000000</v>
      </c>
      <c r="O2887" s="3">
        <v>175000000000</v>
      </c>
    </row>
    <row r="2888" spans="1:15" x14ac:dyDescent="0.15">
      <c r="A2888" s="2">
        <v>41486</v>
      </c>
      <c r="B2888" s="1">
        <v>168.5</v>
      </c>
      <c r="C2888" s="1">
        <v>171.2</v>
      </c>
      <c r="D2888" s="1">
        <v>167.7</v>
      </c>
      <c r="E2888" s="1">
        <v>169.68</v>
      </c>
      <c r="F2888" s="1">
        <v>168.43</v>
      </c>
      <c r="G2888" s="1">
        <v>7.0000000000000007E-2</v>
      </c>
      <c r="H2888" s="4">
        <f t="shared" si="112"/>
        <v>4.1599999999999997E-4</v>
      </c>
      <c r="I2888" s="1">
        <v>4.1599999999999998E-2</v>
      </c>
      <c r="J2888" s="4">
        <f t="shared" si="111"/>
        <v>1.4050000000000002E-3</v>
      </c>
      <c r="K2888" s="1">
        <v>0.14050000000000001</v>
      </c>
      <c r="L2888" s="1">
        <v>1459004</v>
      </c>
      <c r="M2888" s="1">
        <v>246901546</v>
      </c>
      <c r="N2888" s="3">
        <v>175000000000</v>
      </c>
      <c r="O2888" s="3">
        <v>175000000000</v>
      </c>
    </row>
    <row r="2889" spans="1:15" x14ac:dyDescent="0.15">
      <c r="A2889" s="2">
        <v>41487</v>
      </c>
      <c r="B2889" s="1">
        <v>171.89</v>
      </c>
      <c r="C2889" s="1">
        <v>172.5</v>
      </c>
      <c r="D2889" s="1">
        <v>169.06</v>
      </c>
      <c r="E2889" s="1">
        <v>169.98</v>
      </c>
      <c r="F2889" s="1">
        <v>168.5</v>
      </c>
      <c r="G2889" s="1">
        <v>3.39</v>
      </c>
      <c r="H2889" s="4">
        <f t="shared" si="112"/>
        <v>2.0118999999999998E-2</v>
      </c>
      <c r="I2889" s="1">
        <v>2.0118999999999998</v>
      </c>
      <c r="J2889" s="4">
        <f t="shared" si="111"/>
        <v>2.3939999999999999E-3</v>
      </c>
      <c r="K2889" s="1">
        <v>0.2394</v>
      </c>
      <c r="L2889" s="1">
        <v>2485259</v>
      </c>
      <c r="M2889" s="1">
        <v>426199169</v>
      </c>
      <c r="N2889" s="3">
        <v>178000000000</v>
      </c>
      <c r="O2889" s="3">
        <v>178000000000</v>
      </c>
    </row>
    <row r="2890" spans="1:15" x14ac:dyDescent="0.15">
      <c r="A2890" s="2">
        <v>41488</v>
      </c>
      <c r="B2890" s="1">
        <v>176.03</v>
      </c>
      <c r="C2890" s="1">
        <v>178.16</v>
      </c>
      <c r="D2890" s="1">
        <v>172.69</v>
      </c>
      <c r="E2890" s="1">
        <v>172.79</v>
      </c>
      <c r="F2890" s="1">
        <v>171.89</v>
      </c>
      <c r="G2890" s="1">
        <v>4.1399999999999997</v>
      </c>
      <c r="H2890" s="4">
        <f t="shared" si="112"/>
        <v>2.4085000000000002E-2</v>
      </c>
      <c r="I2890" s="1">
        <v>2.4085000000000001</v>
      </c>
      <c r="J2890" s="4">
        <f t="shared" si="111"/>
        <v>2.8170000000000001E-3</v>
      </c>
      <c r="K2890" s="1">
        <v>0.28170000000000001</v>
      </c>
      <c r="L2890" s="1">
        <v>2924078</v>
      </c>
      <c r="M2890" s="1">
        <v>514840309</v>
      </c>
      <c r="N2890" s="3">
        <v>183000000000</v>
      </c>
      <c r="O2890" s="3">
        <v>183000000000</v>
      </c>
    </row>
    <row r="2891" spans="1:15" x14ac:dyDescent="0.15">
      <c r="A2891" s="2">
        <v>41491</v>
      </c>
      <c r="B2891" s="1">
        <v>175.5</v>
      </c>
      <c r="C2891" s="1">
        <v>176.77</v>
      </c>
      <c r="D2891" s="1">
        <v>173.9</v>
      </c>
      <c r="E2891" s="1">
        <v>176.03</v>
      </c>
      <c r="F2891" s="1">
        <v>176.03</v>
      </c>
      <c r="G2891" s="1">
        <v>-0.53</v>
      </c>
      <c r="H2891" s="4">
        <f t="shared" si="112"/>
        <v>-3.0109999999999998E-3</v>
      </c>
      <c r="I2891" s="1">
        <v>-0.30109999999999998</v>
      </c>
      <c r="J2891" s="4">
        <f t="shared" si="111"/>
        <v>1.7399999999999998E-3</v>
      </c>
      <c r="K2891" s="1">
        <v>0.17399999999999999</v>
      </c>
      <c r="L2891" s="1">
        <v>1806507</v>
      </c>
      <c r="M2891" s="1">
        <v>316638075</v>
      </c>
      <c r="N2891" s="3">
        <v>182000000000</v>
      </c>
      <c r="O2891" s="3">
        <v>182000000000</v>
      </c>
    </row>
    <row r="2892" spans="1:15" x14ac:dyDescent="0.15">
      <c r="A2892" s="2">
        <v>41492</v>
      </c>
      <c r="B2892" s="1">
        <v>175.23</v>
      </c>
      <c r="C2892" s="1">
        <v>175.5</v>
      </c>
      <c r="D2892" s="1">
        <v>172.7</v>
      </c>
      <c r="E2892" s="1">
        <v>173.93</v>
      </c>
      <c r="F2892" s="1">
        <v>175.5</v>
      </c>
      <c r="G2892" s="1">
        <v>-0.27</v>
      </c>
      <c r="H2892" s="4">
        <f t="shared" si="112"/>
        <v>-1.5379999999999999E-3</v>
      </c>
      <c r="I2892" s="1">
        <v>-0.15379999999999999</v>
      </c>
      <c r="J2892" s="4">
        <f t="shared" si="111"/>
        <v>2.5590000000000001E-3</v>
      </c>
      <c r="K2892" s="1">
        <v>0.25590000000000002</v>
      </c>
      <c r="L2892" s="1">
        <v>2656226</v>
      </c>
      <c r="M2892" s="1">
        <v>462053656</v>
      </c>
      <c r="N2892" s="3">
        <v>182000000000</v>
      </c>
      <c r="O2892" s="3">
        <v>182000000000</v>
      </c>
    </row>
    <row r="2893" spans="1:15" x14ac:dyDescent="0.15">
      <c r="A2893" s="2">
        <v>41493</v>
      </c>
      <c r="B2893" s="1">
        <v>176.38</v>
      </c>
      <c r="C2893" s="1">
        <v>178.66</v>
      </c>
      <c r="D2893" s="1">
        <v>173.73</v>
      </c>
      <c r="E2893" s="1">
        <v>174.8</v>
      </c>
      <c r="F2893" s="1">
        <v>175.23</v>
      </c>
      <c r="G2893" s="1">
        <v>1.1499999999999999</v>
      </c>
      <c r="H2893" s="4">
        <f t="shared" si="112"/>
        <v>6.5630000000000003E-3</v>
      </c>
      <c r="I2893" s="1">
        <v>0.65629999999999999</v>
      </c>
      <c r="J2893" s="4">
        <f t="shared" si="111"/>
        <v>2.7329999999999998E-3</v>
      </c>
      <c r="K2893" s="1">
        <v>0.27329999999999999</v>
      </c>
      <c r="L2893" s="1">
        <v>2837775</v>
      </c>
      <c r="M2893" s="1">
        <v>501679186</v>
      </c>
      <c r="N2893" s="3">
        <v>183000000000</v>
      </c>
      <c r="O2893" s="3">
        <v>183000000000</v>
      </c>
    </row>
    <row r="2894" spans="1:15" x14ac:dyDescent="0.15">
      <c r="A2894" s="2">
        <v>41494</v>
      </c>
      <c r="B2894" s="1">
        <v>175.16</v>
      </c>
      <c r="C2894" s="1">
        <v>177.36</v>
      </c>
      <c r="D2894" s="1">
        <v>174.4</v>
      </c>
      <c r="E2894" s="1">
        <v>176.42</v>
      </c>
      <c r="F2894" s="1">
        <v>176.38</v>
      </c>
      <c r="G2894" s="1">
        <v>-1.22</v>
      </c>
      <c r="H2894" s="4">
        <f t="shared" si="112"/>
        <v>-6.9169999999999995E-3</v>
      </c>
      <c r="I2894" s="1">
        <v>-0.69169999999999998</v>
      </c>
      <c r="J2894" s="4">
        <f t="shared" si="111"/>
        <v>1.549E-3</v>
      </c>
      <c r="K2894" s="1">
        <v>0.15490000000000001</v>
      </c>
      <c r="L2894" s="1">
        <v>1607673</v>
      </c>
      <c r="M2894" s="1">
        <v>282184726</v>
      </c>
      <c r="N2894" s="3">
        <v>182000000000</v>
      </c>
      <c r="O2894" s="3">
        <v>182000000000</v>
      </c>
    </row>
    <row r="2895" spans="1:15" x14ac:dyDescent="0.15">
      <c r="A2895" s="2">
        <v>41495</v>
      </c>
      <c r="B2895" s="1">
        <v>172.83</v>
      </c>
      <c r="C2895" s="1">
        <v>176.09</v>
      </c>
      <c r="D2895" s="1">
        <v>170.94</v>
      </c>
      <c r="E2895" s="1">
        <v>175.45</v>
      </c>
      <c r="F2895" s="1">
        <v>175.16</v>
      </c>
      <c r="G2895" s="1">
        <v>-2.33</v>
      </c>
      <c r="H2895" s="4">
        <f t="shared" si="112"/>
        <v>-1.3302000000000001E-2</v>
      </c>
      <c r="I2895" s="1">
        <v>-1.3302</v>
      </c>
      <c r="J2895" s="4">
        <f t="shared" si="111"/>
        <v>2.2049999999999999E-3</v>
      </c>
      <c r="K2895" s="1">
        <v>0.2205</v>
      </c>
      <c r="L2895" s="1">
        <v>2288924</v>
      </c>
      <c r="M2895" s="1">
        <v>396239810</v>
      </c>
      <c r="N2895" s="3">
        <v>179000000000</v>
      </c>
      <c r="O2895" s="3">
        <v>179000000000</v>
      </c>
    </row>
    <row r="2896" spans="1:15" x14ac:dyDescent="0.15">
      <c r="A2896" s="2">
        <v>41498</v>
      </c>
      <c r="B2896" s="1">
        <v>178.31</v>
      </c>
      <c r="C2896" s="1">
        <v>178.43</v>
      </c>
      <c r="D2896" s="1">
        <v>172.51</v>
      </c>
      <c r="E2896" s="1">
        <v>172.8</v>
      </c>
      <c r="F2896" s="1">
        <v>172.83</v>
      </c>
      <c r="G2896" s="1">
        <v>5.48</v>
      </c>
      <c r="H2896" s="4">
        <f t="shared" si="112"/>
        <v>3.1706999999999999E-2</v>
      </c>
      <c r="I2896" s="1">
        <v>3.1707000000000001</v>
      </c>
      <c r="J2896" s="4">
        <f t="shared" si="111"/>
        <v>3.7940000000000001E-3</v>
      </c>
      <c r="K2896" s="1">
        <v>0.37940000000000002</v>
      </c>
      <c r="L2896" s="1">
        <v>3939034</v>
      </c>
      <c r="M2896" s="1">
        <v>692000838</v>
      </c>
      <c r="N2896" s="3">
        <v>185000000000</v>
      </c>
      <c r="O2896" s="3">
        <v>185000000000</v>
      </c>
    </row>
    <row r="2897" spans="1:15" x14ac:dyDescent="0.15">
      <c r="A2897" s="2">
        <v>41499</v>
      </c>
      <c r="B2897" s="1">
        <v>179.95</v>
      </c>
      <c r="C2897" s="1">
        <v>180.5</v>
      </c>
      <c r="D2897" s="1">
        <v>176.5</v>
      </c>
      <c r="E2897" s="1">
        <v>178.01</v>
      </c>
      <c r="F2897" s="1">
        <v>178.31</v>
      </c>
      <c r="G2897" s="1">
        <v>1.64</v>
      </c>
      <c r="H2897" s="4">
        <f t="shared" si="112"/>
        <v>9.1970000000000003E-3</v>
      </c>
      <c r="I2897" s="1">
        <v>0.91969999999999996</v>
      </c>
      <c r="J2897" s="4">
        <f t="shared" si="111"/>
        <v>2.4499999999999999E-3</v>
      </c>
      <c r="K2897" s="1">
        <v>0.245</v>
      </c>
      <c r="L2897" s="1">
        <v>2543583</v>
      </c>
      <c r="M2897" s="1">
        <v>453549742</v>
      </c>
      <c r="N2897" s="3">
        <v>187000000000</v>
      </c>
      <c r="O2897" s="3">
        <v>187000000000</v>
      </c>
    </row>
    <row r="2898" spans="1:15" x14ac:dyDescent="0.15">
      <c r="A2898" s="2">
        <v>41500</v>
      </c>
      <c r="B2898" s="1">
        <v>178.69</v>
      </c>
      <c r="C2898" s="1">
        <v>182.34</v>
      </c>
      <c r="D2898" s="1">
        <v>178.4</v>
      </c>
      <c r="E2898" s="1">
        <v>179.89</v>
      </c>
      <c r="F2898" s="1">
        <v>179.95</v>
      </c>
      <c r="G2898" s="1">
        <v>-1.26</v>
      </c>
      <c r="H2898" s="4">
        <f t="shared" si="112"/>
        <v>-7.0020000000000004E-3</v>
      </c>
      <c r="I2898" s="1">
        <v>-0.70020000000000004</v>
      </c>
      <c r="J2898" s="4">
        <f t="shared" si="111"/>
        <v>2.0920000000000001E-3</v>
      </c>
      <c r="K2898" s="1">
        <v>0.2092</v>
      </c>
      <c r="L2898" s="1">
        <v>2172190</v>
      </c>
      <c r="M2898" s="1">
        <v>392821868</v>
      </c>
      <c r="N2898" s="3">
        <v>186000000000</v>
      </c>
      <c r="O2898" s="3">
        <v>186000000000</v>
      </c>
    </row>
    <row r="2899" spans="1:15" x14ac:dyDescent="0.15">
      <c r="A2899" s="2">
        <v>41501</v>
      </c>
      <c r="B2899" s="1">
        <v>177.46</v>
      </c>
      <c r="C2899" s="1">
        <v>181.2</v>
      </c>
      <c r="D2899" s="1">
        <v>177.39</v>
      </c>
      <c r="E2899" s="1">
        <v>178.86</v>
      </c>
      <c r="F2899" s="1">
        <v>178.69</v>
      </c>
      <c r="G2899" s="1">
        <v>-1.23</v>
      </c>
      <c r="H2899" s="4">
        <f t="shared" si="112"/>
        <v>-6.8830000000000002E-3</v>
      </c>
      <c r="I2899" s="1">
        <v>-0.68830000000000002</v>
      </c>
      <c r="J2899" s="4">
        <f t="shared" si="111"/>
        <v>1.48E-3</v>
      </c>
      <c r="K2899" s="1">
        <v>0.14799999999999999</v>
      </c>
      <c r="L2899" s="1">
        <v>1536566</v>
      </c>
      <c r="M2899" s="1">
        <v>274789284</v>
      </c>
      <c r="N2899" s="3">
        <v>184000000000</v>
      </c>
      <c r="O2899" s="3">
        <v>184000000000</v>
      </c>
    </row>
    <row r="2900" spans="1:15" x14ac:dyDescent="0.15">
      <c r="A2900" s="2">
        <v>41502</v>
      </c>
      <c r="B2900" s="1">
        <v>174.4</v>
      </c>
      <c r="C2900" s="1">
        <v>181</v>
      </c>
      <c r="D2900" s="1">
        <v>174.05</v>
      </c>
      <c r="E2900" s="1">
        <v>177.53</v>
      </c>
      <c r="F2900" s="1">
        <v>177.46</v>
      </c>
      <c r="G2900" s="1">
        <v>-3.06</v>
      </c>
      <c r="H2900" s="4">
        <f t="shared" si="112"/>
        <v>-1.7242999999999998E-2</v>
      </c>
      <c r="I2900" s="1">
        <v>-1.7242999999999999</v>
      </c>
      <c r="J2900" s="4">
        <f t="shared" si="111"/>
        <v>3.3689999999999996E-3</v>
      </c>
      <c r="K2900" s="1">
        <v>0.33689999999999998</v>
      </c>
      <c r="L2900" s="1">
        <v>3497393</v>
      </c>
      <c r="M2900" s="1">
        <v>617783344</v>
      </c>
      <c r="N2900" s="3">
        <v>181000000000</v>
      </c>
      <c r="O2900" s="3">
        <v>181000000000</v>
      </c>
    </row>
    <row r="2901" spans="1:15" x14ac:dyDescent="0.15">
      <c r="A2901" s="2">
        <v>41505</v>
      </c>
      <c r="B2901" s="1">
        <v>175.17</v>
      </c>
      <c r="C2901" s="1">
        <v>175.91</v>
      </c>
      <c r="D2901" s="1">
        <v>173</v>
      </c>
      <c r="E2901" s="1">
        <v>175.4</v>
      </c>
      <c r="F2901" s="1">
        <v>174.4</v>
      </c>
      <c r="G2901" s="1">
        <v>0.77</v>
      </c>
      <c r="H2901" s="4">
        <f t="shared" si="112"/>
        <v>4.4149999999999997E-3</v>
      </c>
      <c r="I2901" s="1">
        <v>0.4415</v>
      </c>
      <c r="J2901" s="4">
        <f t="shared" si="111"/>
        <v>1.8649999999999999E-3</v>
      </c>
      <c r="K2901" s="1">
        <v>0.1865</v>
      </c>
      <c r="L2901" s="1">
        <v>1935761</v>
      </c>
      <c r="M2901" s="1">
        <v>337652097</v>
      </c>
      <c r="N2901" s="3">
        <v>182000000000</v>
      </c>
      <c r="O2901" s="3">
        <v>182000000000</v>
      </c>
    </row>
    <row r="2902" spans="1:15" x14ac:dyDescent="0.15">
      <c r="A2902" s="2">
        <v>41506</v>
      </c>
      <c r="B2902" s="1">
        <v>173.61</v>
      </c>
      <c r="C2902" s="1">
        <v>175</v>
      </c>
      <c r="D2902" s="1">
        <v>172.7</v>
      </c>
      <c r="E2902" s="1">
        <v>174.15</v>
      </c>
      <c r="F2902" s="1">
        <v>175.17</v>
      </c>
      <c r="G2902" s="1">
        <v>-1.56</v>
      </c>
      <c r="H2902" s="4">
        <f t="shared" si="112"/>
        <v>-8.905999999999999E-3</v>
      </c>
      <c r="I2902" s="1">
        <v>-0.89059999999999995</v>
      </c>
      <c r="J2902" s="4">
        <f t="shared" si="111"/>
        <v>3.0100000000000001E-3</v>
      </c>
      <c r="K2902" s="1">
        <v>0.30099999999999999</v>
      </c>
      <c r="L2902" s="1">
        <v>3125074</v>
      </c>
      <c r="M2902" s="1">
        <v>541646639</v>
      </c>
      <c r="N2902" s="3">
        <v>180000000000</v>
      </c>
      <c r="O2902" s="3">
        <v>180000000000</v>
      </c>
    </row>
    <row r="2903" spans="1:15" x14ac:dyDescent="0.15">
      <c r="A2903" s="2">
        <v>41507</v>
      </c>
      <c r="B2903" s="1">
        <v>174.69</v>
      </c>
      <c r="C2903" s="1">
        <v>175.15</v>
      </c>
      <c r="D2903" s="1">
        <v>172.4</v>
      </c>
      <c r="E2903" s="1">
        <v>175.01</v>
      </c>
      <c r="F2903" s="1">
        <v>173.61</v>
      </c>
      <c r="G2903" s="1">
        <v>1.08</v>
      </c>
      <c r="H2903" s="4">
        <f t="shared" si="112"/>
        <v>6.221E-3</v>
      </c>
      <c r="I2903" s="1">
        <v>0.62209999999999999</v>
      </c>
      <c r="J2903" s="4">
        <f t="shared" si="111"/>
        <v>2.225E-3</v>
      </c>
      <c r="K2903" s="1">
        <v>0.2225</v>
      </c>
      <c r="L2903" s="1">
        <v>2310320</v>
      </c>
      <c r="M2903" s="1">
        <v>401820452</v>
      </c>
      <c r="N2903" s="3">
        <v>181000000000</v>
      </c>
      <c r="O2903" s="3">
        <v>181000000000</v>
      </c>
    </row>
    <row r="2904" spans="1:15" x14ac:dyDescent="0.15">
      <c r="A2904" s="2">
        <v>41508</v>
      </c>
      <c r="B2904" s="1">
        <v>175.08</v>
      </c>
      <c r="C2904" s="1">
        <v>176.68</v>
      </c>
      <c r="D2904" s="1">
        <v>174.02</v>
      </c>
      <c r="E2904" s="1">
        <v>174.6</v>
      </c>
      <c r="F2904" s="1">
        <v>174.69</v>
      </c>
      <c r="G2904" s="1">
        <v>0.39</v>
      </c>
      <c r="H2904" s="4">
        <f t="shared" si="112"/>
        <v>2.2330000000000002E-3</v>
      </c>
      <c r="I2904" s="1">
        <v>0.2233</v>
      </c>
      <c r="J2904" s="4">
        <f t="shared" si="111"/>
        <v>1.493E-3</v>
      </c>
      <c r="K2904" s="1">
        <v>0.14929999999999999</v>
      </c>
      <c r="L2904" s="1">
        <v>1550152</v>
      </c>
      <c r="M2904" s="1">
        <v>272139857</v>
      </c>
      <c r="N2904" s="3">
        <v>182000000000</v>
      </c>
      <c r="O2904" s="3">
        <v>182000000000</v>
      </c>
    </row>
    <row r="2905" spans="1:15" x14ac:dyDescent="0.15">
      <c r="A2905" s="2">
        <v>41509</v>
      </c>
      <c r="B2905" s="1">
        <v>172.99</v>
      </c>
      <c r="C2905" s="1">
        <v>175.98</v>
      </c>
      <c r="D2905" s="1">
        <v>171.5</v>
      </c>
      <c r="E2905" s="1">
        <v>175.97</v>
      </c>
      <c r="F2905" s="1">
        <v>175.08</v>
      </c>
      <c r="G2905" s="1">
        <v>-2.09</v>
      </c>
      <c r="H2905" s="4">
        <f t="shared" si="112"/>
        <v>-1.1937E-2</v>
      </c>
      <c r="I2905" s="1">
        <v>-1.1937</v>
      </c>
      <c r="J2905" s="4">
        <f t="shared" si="111"/>
        <v>1.8809999999999999E-3</v>
      </c>
      <c r="K2905" s="1">
        <v>0.18809999999999999</v>
      </c>
      <c r="L2905" s="1">
        <v>1952964</v>
      </c>
      <c r="M2905" s="1">
        <v>338959489</v>
      </c>
      <c r="N2905" s="3">
        <v>180000000000</v>
      </c>
      <c r="O2905" s="3">
        <v>180000000000</v>
      </c>
    </row>
    <row r="2906" spans="1:15" x14ac:dyDescent="0.15">
      <c r="A2906" s="2">
        <v>41512</v>
      </c>
      <c r="B2906" s="1">
        <v>173.94</v>
      </c>
      <c r="C2906" s="1">
        <v>175</v>
      </c>
      <c r="D2906" s="1">
        <v>172</v>
      </c>
      <c r="E2906" s="1">
        <v>173.11</v>
      </c>
      <c r="F2906" s="1">
        <v>172.99</v>
      </c>
      <c r="G2906" s="1">
        <v>0.95</v>
      </c>
      <c r="H2906" s="4">
        <f t="shared" si="112"/>
        <v>5.4920000000000004E-3</v>
      </c>
      <c r="I2906" s="1">
        <v>0.54920000000000002</v>
      </c>
      <c r="J2906" s="4">
        <f t="shared" si="111"/>
        <v>1.6259999999999998E-3</v>
      </c>
      <c r="K2906" s="1">
        <v>0.16259999999999999</v>
      </c>
      <c r="L2906" s="1">
        <v>1688531</v>
      </c>
      <c r="M2906" s="1">
        <v>293255612</v>
      </c>
      <c r="N2906" s="3">
        <v>181000000000</v>
      </c>
      <c r="O2906" s="3">
        <v>181000000000</v>
      </c>
    </row>
    <row r="2907" spans="1:15" x14ac:dyDescent="0.15">
      <c r="A2907" s="2">
        <v>41513</v>
      </c>
      <c r="B2907" s="1">
        <v>173.15</v>
      </c>
      <c r="C2907" s="1">
        <v>173.77</v>
      </c>
      <c r="D2907" s="1">
        <v>172</v>
      </c>
      <c r="E2907" s="1">
        <v>173.77</v>
      </c>
      <c r="F2907" s="1">
        <v>173.94</v>
      </c>
      <c r="G2907" s="1">
        <v>-0.79</v>
      </c>
      <c r="H2907" s="4">
        <f t="shared" si="112"/>
        <v>-4.542E-3</v>
      </c>
      <c r="I2907" s="1">
        <v>-0.45419999999999999</v>
      </c>
      <c r="J2907" s="4">
        <f t="shared" si="111"/>
        <v>2.3540000000000002E-3</v>
      </c>
      <c r="K2907" s="1">
        <v>0.2354</v>
      </c>
      <c r="L2907" s="1">
        <v>2443655</v>
      </c>
      <c r="M2907" s="1">
        <v>422029095</v>
      </c>
      <c r="N2907" s="3">
        <v>180000000000</v>
      </c>
      <c r="O2907" s="3">
        <v>180000000000</v>
      </c>
    </row>
    <row r="2908" spans="1:15" x14ac:dyDescent="0.15">
      <c r="A2908" s="2">
        <v>41514</v>
      </c>
      <c r="B2908" s="1">
        <v>169.9</v>
      </c>
      <c r="C2908" s="1">
        <v>172.17</v>
      </c>
      <c r="D2908" s="1">
        <v>169.57</v>
      </c>
      <c r="E2908" s="1">
        <v>172.17</v>
      </c>
      <c r="F2908" s="1">
        <v>173.15</v>
      </c>
      <c r="G2908" s="1">
        <v>-3.25</v>
      </c>
      <c r="H2908" s="4">
        <f t="shared" si="112"/>
        <v>-1.8769999999999998E-2</v>
      </c>
      <c r="I2908" s="1">
        <v>-1.877</v>
      </c>
      <c r="J2908" s="4">
        <f t="shared" si="111"/>
        <v>2.9480000000000001E-3</v>
      </c>
      <c r="K2908" s="1">
        <v>0.29480000000000001</v>
      </c>
      <c r="L2908" s="1">
        <v>3060304</v>
      </c>
      <c r="M2908" s="1">
        <v>521639363</v>
      </c>
      <c r="N2908" s="3">
        <v>176000000000</v>
      </c>
      <c r="O2908" s="3">
        <v>176000000000</v>
      </c>
    </row>
    <row r="2909" spans="1:15" x14ac:dyDescent="0.15">
      <c r="A2909" s="2">
        <v>41515</v>
      </c>
      <c r="B2909" s="1">
        <v>168.48</v>
      </c>
      <c r="C2909" s="1">
        <v>170.34</v>
      </c>
      <c r="D2909" s="1">
        <v>168.11</v>
      </c>
      <c r="E2909" s="1">
        <v>170</v>
      </c>
      <c r="F2909" s="1">
        <v>169.9</v>
      </c>
      <c r="G2909" s="1">
        <v>-1.42</v>
      </c>
      <c r="H2909" s="4">
        <f t="shared" si="112"/>
        <v>-8.3579999999999991E-3</v>
      </c>
      <c r="I2909" s="1">
        <v>-0.83579999999999999</v>
      </c>
      <c r="J2909" s="4">
        <f t="shared" si="111"/>
        <v>2.0999999999999999E-3</v>
      </c>
      <c r="K2909" s="1">
        <v>0.21</v>
      </c>
      <c r="L2909" s="1">
        <v>2180402</v>
      </c>
      <c r="M2909" s="1">
        <v>368545672</v>
      </c>
      <c r="N2909" s="3">
        <v>175000000000</v>
      </c>
      <c r="O2909" s="3">
        <v>175000000000</v>
      </c>
    </row>
    <row r="2910" spans="1:15" x14ac:dyDescent="0.15">
      <c r="A2910" s="2">
        <v>41516</v>
      </c>
      <c r="B2910" s="1">
        <v>168.78</v>
      </c>
      <c r="C2910" s="1">
        <v>169</v>
      </c>
      <c r="D2910" s="1">
        <v>167.55</v>
      </c>
      <c r="E2910" s="1">
        <v>168.48</v>
      </c>
      <c r="F2910" s="1">
        <v>168.48</v>
      </c>
      <c r="G2910" s="1">
        <v>0.3</v>
      </c>
      <c r="H2910" s="4">
        <f t="shared" si="112"/>
        <v>1.781E-3</v>
      </c>
      <c r="I2910" s="1">
        <v>0.17810000000000001</v>
      </c>
      <c r="J2910" s="4">
        <f t="shared" si="111"/>
        <v>2.4909999999999997E-3</v>
      </c>
      <c r="K2910" s="1">
        <v>0.24909999999999999</v>
      </c>
      <c r="L2910" s="1">
        <v>2586142</v>
      </c>
      <c r="M2910" s="1">
        <v>435606368</v>
      </c>
      <c r="N2910" s="3">
        <v>175000000000</v>
      </c>
      <c r="O2910" s="3">
        <v>175000000000</v>
      </c>
    </row>
    <row r="2911" spans="1:15" x14ac:dyDescent="0.15">
      <c r="A2911" s="2">
        <v>41519</v>
      </c>
      <c r="B2911" s="1">
        <v>151.91999999999999</v>
      </c>
      <c r="C2911" s="1">
        <v>160.80000000000001</v>
      </c>
      <c r="D2911" s="1">
        <v>151.9</v>
      </c>
      <c r="E2911" s="1">
        <v>160.80000000000001</v>
      </c>
      <c r="F2911" s="1">
        <v>168.78</v>
      </c>
      <c r="G2911" s="1">
        <v>-16.86</v>
      </c>
      <c r="H2911" s="4">
        <f t="shared" si="112"/>
        <v>-9.9892999999999996E-2</v>
      </c>
      <c r="I2911" s="1">
        <v>-9.9893000000000001</v>
      </c>
      <c r="J2911" s="4">
        <f t="shared" si="111"/>
        <v>2.1669999999999998E-2</v>
      </c>
      <c r="K2911" s="1">
        <v>2.1669999999999998</v>
      </c>
      <c r="L2911" s="1">
        <v>22497074</v>
      </c>
      <c r="M2911" s="1">
        <v>3438418525</v>
      </c>
      <c r="N2911" s="3">
        <v>158000000000</v>
      </c>
      <c r="O2911" s="3">
        <v>158000000000</v>
      </c>
    </row>
    <row r="2912" spans="1:15" x14ac:dyDescent="0.15">
      <c r="A2912" s="2">
        <v>41520</v>
      </c>
      <c r="B2912" s="1">
        <v>151.66</v>
      </c>
      <c r="C2912" s="1">
        <v>152.80000000000001</v>
      </c>
      <c r="D2912" s="1">
        <v>149</v>
      </c>
      <c r="E2912" s="1">
        <v>151</v>
      </c>
      <c r="F2912" s="1">
        <v>151.91999999999999</v>
      </c>
      <c r="G2912" s="1">
        <v>-0.26</v>
      </c>
      <c r="H2912" s="4">
        <f t="shared" si="112"/>
        <v>-1.7110000000000001E-3</v>
      </c>
      <c r="I2912" s="1">
        <v>-0.1711</v>
      </c>
      <c r="J2912" s="4">
        <f t="shared" si="111"/>
        <v>1.1868E-2</v>
      </c>
      <c r="K2912" s="1">
        <v>1.1868000000000001</v>
      </c>
      <c r="L2912" s="1">
        <v>12321105</v>
      </c>
      <c r="M2912" s="1">
        <v>1855978596</v>
      </c>
      <c r="N2912" s="3">
        <v>157000000000</v>
      </c>
      <c r="O2912" s="3">
        <v>157000000000</v>
      </c>
    </row>
    <row r="2913" spans="1:15" x14ac:dyDescent="0.15">
      <c r="A2913" s="2">
        <v>41521</v>
      </c>
      <c r="B2913" s="1">
        <v>152.1</v>
      </c>
      <c r="C2913" s="1">
        <v>153.55000000000001</v>
      </c>
      <c r="D2913" s="1">
        <v>151.6</v>
      </c>
      <c r="E2913" s="1">
        <v>152</v>
      </c>
      <c r="F2913" s="1">
        <v>151.66</v>
      </c>
      <c r="G2913" s="1">
        <v>0.44</v>
      </c>
      <c r="H2913" s="4">
        <f t="shared" si="112"/>
        <v>2.9010000000000004E-3</v>
      </c>
      <c r="I2913" s="1">
        <v>0.29010000000000002</v>
      </c>
      <c r="J2913" s="4">
        <f t="shared" si="111"/>
        <v>7.3969999999999999E-3</v>
      </c>
      <c r="K2913" s="1">
        <v>0.73970000000000002</v>
      </c>
      <c r="L2913" s="1">
        <v>7678998</v>
      </c>
      <c r="M2913" s="1">
        <v>1171694804</v>
      </c>
      <c r="N2913" s="3">
        <v>158000000000</v>
      </c>
      <c r="O2913" s="3">
        <v>158000000000</v>
      </c>
    </row>
    <row r="2914" spans="1:15" x14ac:dyDescent="0.15">
      <c r="A2914" s="2">
        <v>41522</v>
      </c>
      <c r="B2914" s="1">
        <v>150.27000000000001</v>
      </c>
      <c r="C2914" s="1">
        <v>152.80000000000001</v>
      </c>
      <c r="D2914" s="1">
        <v>149.30000000000001</v>
      </c>
      <c r="E2914" s="1">
        <v>151.86000000000001</v>
      </c>
      <c r="F2914" s="1">
        <v>152.1</v>
      </c>
      <c r="G2914" s="1">
        <v>-1.83</v>
      </c>
      <c r="H2914" s="4">
        <f t="shared" si="112"/>
        <v>-1.2032000000000001E-2</v>
      </c>
      <c r="I2914" s="1">
        <v>-1.2032</v>
      </c>
      <c r="J2914" s="4">
        <f t="shared" si="111"/>
        <v>6.8659999999999997E-3</v>
      </c>
      <c r="K2914" s="1">
        <v>0.68659999999999999</v>
      </c>
      <c r="L2914" s="1">
        <v>7128326</v>
      </c>
      <c r="M2914" s="1">
        <v>1070129375</v>
      </c>
      <c r="N2914" s="3">
        <v>156000000000</v>
      </c>
      <c r="O2914" s="3">
        <v>156000000000</v>
      </c>
    </row>
    <row r="2915" spans="1:15" x14ac:dyDescent="0.15">
      <c r="A2915" s="2">
        <v>41523</v>
      </c>
      <c r="B2915" s="1">
        <v>150.28</v>
      </c>
      <c r="C2915" s="1">
        <v>150.9</v>
      </c>
      <c r="D2915" s="1">
        <v>149.77000000000001</v>
      </c>
      <c r="E2915" s="1">
        <v>150.1</v>
      </c>
      <c r="F2915" s="1">
        <v>150.27000000000001</v>
      </c>
      <c r="G2915" s="1">
        <v>0.01</v>
      </c>
      <c r="H2915" s="4">
        <f t="shared" si="112"/>
        <v>6.7000000000000002E-5</v>
      </c>
      <c r="I2915" s="1">
        <v>6.7000000000000002E-3</v>
      </c>
      <c r="J2915" s="4">
        <f t="shared" si="111"/>
        <v>3.6389999999999999E-3</v>
      </c>
      <c r="K2915" s="1">
        <v>0.3639</v>
      </c>
      <c r="L2915" s="1">
        <v>3778366</v>
      </c>
      <c r="M2915" s="1">
        <v>567391478</v>
      </c>
      <c r="N2915" s="3">
        <v>156000000000</v>
      </c>
      <c r="O2915" s="3">
        <v>156000000000</v>
      </c>
    </row>
    <row r="2916" spans="1:15" x14ac:dyDescent="0.15">
      <c r="A2916" s="2">
        <v>41526</v>
      </c>
      <c r="B2916" s="1">
        <v>150.94999999999999</v>
      </c>
      <c r="C2916" s="1">
        <v>151.52000000000001</v>
      </c>
      <c r="D2916" s="1">
        <v>149.88</v>
      </c>
      <c r="E2916" s="1">
        <v>151</v>
      </c>
      <c r="F2916" s="1">
        <v>150.28</v>
      </c>
      <c r="G2916" s="1">
        <v>0.67</v>
      </c>
      <c r="H2916" s="4">
        <f t="shared" si="112"/>
        <v>4.4580000000000002E-3</v>
      </c>
      <c r="I2916" s="1">
        <v>0.44579999999999997</v>
      </c>
      <c r="J2916" s="4">
        <f t="shared" si="111"/>
        <v>6.672E-3</v>
      </c>
      <c r="K2916" s="1">
        <v>0.66720000000000002</v>
      </c>
      <c r="L2916" s="1">
        <v>6927092</v>
      </c>
      <c r="M2916" s="1">
        <v>1042258764</v>
      </c>
      <c r="N2916" s="3">
        <v>157000000000</v>
      </c>
      <c r="O2916" s="3">
        <v>157000000000</v>
      </c>
    </row>
    <row r="2917" spans="1:15" x14ac:dyDescent="0.15">
      <c r="A2917" s="2">
        <v>41527</v>
      </c>
      <c r="B2917" s="1">
        <v>151.62</v>
      </c>
      <c r="C2917" s="1">
        <v>151.88</v>
      </c>
      <c r="D2917" s="1">
        <v>150.08000000000001</v>
      </c>
      <c r="E2917" s="1">
        <v>150.80000000000001</v>
      </c>
      <c r="F2917" s="1">
        <v>150.94999999999999</v>
      </c>
      <c r="G2917" s="1">
        <v>0.67</v>
      </c>
      <c r="H2917" s="4">
        <f t="shared" si="112"/>
        <v>4.4390000000000002E-3</v>
      </c>
      <c r="I2917" s="1">
        <v>0.44390000000000002</v>
      </c>
      <c r="J2917" s="4">
        <f t="shared" si="111"/>
        <v>5.2100000000000002E-3</v>
      </c>
      <c r="K2917" s="1">
        <v>0.52100000000000002</v>
      </c>
      <c r="L2917" s="1">
        <v>5409309</v>
      </c>
      <c r="M2917" s="1">
        <v>816720661</v>
      </c>
      <c r="N2917" s="3">
        <v>157000000000</v>
      </c>
      <c r="O2917" s="3">
        <v>157000000000</v>
      </c>
    </row>
    <row r="2918" spans="1:15" x14ac:dyDescent="0.15">
      <c r="A2918" s="2">
        <v>41528</v>
      </c>
      <c r="B2918" s="1">
        <v>152.57</v>
      </c>
      <c r="C2918" s="1">
        <v>152.78</v>
      </c>
      <c r="D2918" s="1">
        <v>150</v>
      </c>
      <c r="E2918" s="1">
        <v>151.75</v>
      </c>
      <c r="F2918" s="1">
        <v>151.62</v>
      </c>
      <c r="G2918" s="1">
        <v>0.95</v>
      </c>
      <c r="H2918" s="4">
        <f t="shared" si="112"/>
        <v>6.2660000000000007E-3</v>
      </c>
      <c r="I2918" s="1">
        <v>0.62660000000000005</v>
      </c>
      <c r="J2918" s="4">
        <f t="shared" si="111"/>
        <v>6.6469999999999993E-3</v>
      </c>
      <c r="K2918" s="1">
        <v>0.66469999999999996</v>
      </c>
      <c r="L2918" s="1">
        <v>6901293</v>
      </c>
      <c r="M2918" s="1">
        <v>1045733434</v>
      </c>
      <c r="N2918" s="3">
        <v>158000000000</v>
      </c>
      <c r="O2918" s="3">
        <v>158000000000</v>
      </c>
    </row>
    <row r="2919" spans="1:15" x14ac:dyDescent="0.15">
      <c r="A2919" s="2">
        <v>41529</v>
      </c>
      <c r="B2919" s="1">
        <v>151.72999999999999</v>
      </c>
      <c r="C2919" s="1">
        <v>153.19999999999999</v>
      </c>
      <c r="D2919" s="1">
        <v>151.21</v>
      </c>
      <c r="E2919" s="1">
        <v>152.63</v>
      </c>
      <c r="F2919" s="1">
        <v>152.57</v>
      </c>
      <c r="G2919" s="1">
        <v>-0.84</v>
      </c>
      <c r="H2919" s="4">
        <f t="shared" si="112"/>
        <v>-5.5059999999999996E-3</v>
      </c>
      <c r="I2919" s="1">
        <v>-0.55059999999999998</v>
      </c>
      <c r="J2919" s="4">
        <f t="shared" si="111"/>
        <v>4.5970000000000004E-3</v>
      </c>
      <c r="K2919" s="1">
        <v>0.4597</v>
      </c>
      <c r="L2919" s="1">
        <v>4772311</v>
      </c>
      <c r="M2919" s="1">
        <v>725740678</v>
      </c>
      <c r="N2919" s="3">
        <v>158000000000</v>
      </c>
      <c r="O2919" s="3">
        <v>158000000000</v>
      </c>
    </row>
    <row r="2920" spans="1:15" x14ac:dyDescent="0.15">
      <c r="A2920" s="2">
        <v>41530</v>
      </c>
      <c r="B2920" s="1">
        <v>152.02000000000001</v>
      </c>
      <c r="C2920" s="1">
        <v>154.47999999999999</v>
      </c>
      <c r="D2920" s="1">
        <v>151.65</v>
      </c>
      <c r="E2920" s="1">
        <v>151.69</v>
      </c>
      <c r="F2920" s="1">
        <v>151.72999999999999</v>
      </c>
      <c r="G2920" s="1">
        <v>0.28999999999999998</v>
      </c>
      <c r="H2920" s="4">
        <f t="shared" si="112"/>
        <v>1.9109999999999999E-3</v>
      </c>
      <c r="I2920" s="1">
        <v>0.19109999999999999</v>
      </c>
      <c r="J2920" s="4">
        <f t="shared" si="111"/>
        <v>6.574E-3</v>
      </c>
      <c r="K2920" s="1">
        <v>0.65739999999999998</v>
      </c>
      <c r="L2920" s="1">
        <v>6825487</v>
      </c>
      <c r="M2920" s="1">
        <v>1044001958</v>
      </c>
      <c r="N2920" s="3">
        <v>158000000000</v>
      </c>
      <c r="O2920" s="3">
        <v>158000000000</v>
      </c>
    </row>
    <row r="2921" spans="1:15" x14ac:dyDescent="0.15">
      <c r="A2921" s="2">
        <v>41533</v>
      </c>
      <c r="B2921" s="1">
        <v>149.65</v>
      </c>
      <c r="C2921" s="1">
        <v>152.62</v>
      </c>
      <c r="D2921" s="1">
        <v>149.59</v>
      </c>
      <c r="E2921" s="1">
        <v>152.62</v>
      </c>
      <c r="F2921" s="1">
        <v>152.02000000000001</v>
      </c>
      <c r="G2921" s="1">
        <v>-2.37</v>
      </c>
      <c r="H2921" s="4">
        <f t="shared" si="112"/>
        <v>-1.559E-2</v>
      </c>
      <c r="I2921" s="1">
        <v>-1.5589999999999999</v>
      </c>
      <c r="J2921" s="4">
        <f t="shared" si="111"/>
        <v>5.6710000000000007E-3</v>
      </c>
      <c r="K2921" s="1">
        <v>0.56710000000000005</v>
      </c>
      <c r="L2921" s="1">
        <v>5887712</v>
      </c>
      <c r="M2921" s="1">
        <v>889024058</v>
      </c>
      <c r="N2921" s="3">
        <v>155000000000</v>
      </c>
      <c r="O2921" s="3">
        <v>155000000000</v>
      </c>
    </row>
    <row r="2922" spans="1:15" x14ac:dyDescent="0.15">
      <c r="A2922" s="2">
        <v>41534</v>
      </c>
      <c r="B2922" s="1">
        <v>141.30000000000001</v>
      </c>
      <c r="C2922" s="1">
        <v>149.19999999999999</v>
      </c>
      <c r="D2922" s="1">
        <v>140.51</v>
      </c>
      <c r="E2922" s="1">
        <v>149</v>
      </c>
      <c r="F2922" s="1">
        <v>149.65</v>
      </c>
      <c r="G2922" s="1">
        <v>-8.35</v>
      </c>
      <c r="H2922" s="4">
        <f t="shared" si="112"/>
        <v>-5.5796999999999999E-2</v>
      </c>
      <c r="I2922" s="1">
        <v>-5.5796999999999999</v>
      </c>
      <c r="J2922" s="4">
        <f t="shared" si="111"/>
        <v>1.0505E-2</v>
      </c>
      <c r="K2922" s="1">
        <v>1.0505</v>
      </c>
      <c r="L2922" s="1">
        <v>10905797</v>
      </c>
      <c r="M2922" s="1">
        <v>1571781594</v>
      </c>
      <c r="N2922" s="3">
        <v>147000000000</v>
      </c>
      <c r="O2922" s="3">
        <v>147000000000</v>
      </c>
    </row>
    <row r="2923" spans="1:15" x14ac:dyDescent="0.15">
      <c r="A2923" s="2">
        <v>41535</v>
      </c>
      <c r="B2923" s="1">
        <v>141.9</v>
      </c>
      <c r="C2923" s="1">
        <v>142.38</v>
      </c>
      <c r="D2923" s="1">
        <v>139.5</v>
      </c>
      <c r="E2923" s="1">
        <v>141</v>
      </c>
      <c r="F2923" s="1">
        <v>141.30000000000001</v>
      </c>
      <c r="G2923" s="1">
        <v>0.6</v>
      </c>
      <c r="H2923" s="4">
        <f t="shared" si="112"/>
        <v>4.2459999999999998E-3</v>
      </c>
      <c r="I2923" s="1">
        <v>0.42459999999999998</v>
      </c>
      <c r="J2923" s="4">
        <f t="shared" ref="J2923:J2986" si="113">K2923/100</f>
        <v>6.4840000000000002E-3</v>
      </c>
      <c r="K2923" s="1">
        <v>0.64839999999999998</v>
      </c>
      <c r="L2923" s="1">
        <v>6731766</v>
      </c>
      <c r="M2923" s="1">
        <v>949223067</v>
      </c>
      <c r="N2923" s="3">
        <v>147000000000</v>
      </c>
      <c r="O2923" s="3">
        <v>147000000000</v>
      </c>
    </row>
    <row r="2924" spans="1:15" x14ac:dyDescent="0.15">
      <c r="A2924" s="2">
        <v>41540</v>
      </c>
      <c r="B2924" s="1">
        <v>140.81</v>
      </c>
      <c r="C2924" s="1">
        <v>142</v>
      </c>
      <c r="D2924" s="1">
        <v>140.05000000000001</v>
      </c>
      <c r="E2924" s="1">
        <v>141.99</v>
      </c>
      <c r="F2924" s="1">
        <v>141.9</v>
      </c>
      <c r="G2924" s="1">
        <v>-1.0900000000000001</v>
      </c>
      <c r="H2924" s="4">
        <f t="shared" si="112"/>
        <v>-7.6810000000000003E-3</v>
      </c>
      <c r="I2924" s="1">
        <v>-0.7681</v>
      </c>
      <c r="J2924" s="4">
        <f t="shared" si="113"/>
        <v>6.3E-3</v>
      </c>
      <c r="K2924" s="1">
        <v>0.63</v>
      </c>
      <c r="L2924" s="1">
        <v>6540962</v>
      </c>
      <c r="M2924" s="1">
        <v>921212137</v>
      </c>
      <c r="N2924" s="3">
        <v>146000000000</v>
      </c>
      <c r="O2924" s="3">
        <v>146000000000</v>
      </c>
    </row>
    <row r="2925" spans="1:15" x14ac:dyDescent="0.15">
      <c r="A2925" s="2">
        <v>41541</v>
      </c>
      <c r="B2925" s="1">
        <v>136.80000000000001</v>
      </c>
      <c r="C2925" s="1">
        <v>142.26</v>
      </c>
      <c r="D2925" s="1">
        <v>136.69999999999999</v>
      </c>
      <c r="E2925" s="1">
        <v>141</v>
      </c>
      <c r="F2925" s="1">
        <v>140.81</v>
      </c>
      <c r="G2925" s="1">
        <v>-4.01</v>
      </c>
      <c r="H2925" s="4">
        <f t="shared" si="112"/>
        <v>-2.8478E-2</v>
      </c>
      <c r="I2925" s="1">
        <v>-2.8477999999999999</v>
      </c>
      <c r="J2925" s="4">
        <f t="shared" si="113"/>
        <v>9.5180000000000004E-3</v>
      </c>
      <c r="K2925" s="1">
        <v>0.95179999999999998</v>
      </c>
      <c r="L2925" s="1">
        <v>9881915</v>
      </c>
      <c r="M2925" s="1">
        <v>1371542710</v>
      </c>
      <c r="N2925" s="3">
        <v>142000000000</v>
      </c>
      <c r="O2925" s="3">
        <v>142000000000</v>
      </c>
    </row>
    <row r="2926" spans="1:15" x14ac:dyDescent="0.15">
      <c r="A2926" s="2">
        <v>41542</v>
      </c>
      <c r="B2926" s="1">
        <v>135.16</v>
      </c>
      <c r="C2926" s="1">
        <v>137.5</v>
      </c>
      <c r="D2926" s="1">
        <v>133.02000000000001</v>
      </c>
      <c r="E2926" s="1">
        <v>136.55000000000001</v>
      </c>
      <c r="F2926" s="1">
        <v>136.80000000000001</v>
      </c>
      <c r="G2926" s="1">
        <v>-1.64</v>
      </c>
      <c r="H2926" s="4">
        <f t="shared" si="112"/>
        <v>-1.1988E-2</v>
      </c>
      <c r="I2926" s="1">
        <v>-1.1988000000000001</v>
      </c>
      <c r="J2926" s="4">
        <f t="shared" si="113"/>
        <v>6.7220000000000005E-3</v>
      </c>
      <c r="K2926" s="1">
        <v>0.67220000000000002</v>
      </c>
      <c r="L2926" s="1">
        <v>6978901</v>
      </c>
      <c r="M2926" s="1">
        <v>943851491</v>
      </c>
      <c r="N2926" s="3">
        <v>140000000000</v>
      </c>
      <c r="O2926" s="3">
        <v>140000000000</v>
      </c>
    </row>
    <row r="2927" spans="1:15" x14ac:dyDescent="0.15">
      <c r="A2927" s="2">
        <v>41543</v>
      </c>
      <c r="B2927" s="1">
        <v>135.41999999999999</v>
      </c>
      <c r="C2927" s="1">
        <v>136.22</v>
      </c>
      <c r="D2927" s="1">
        <v>134</v>
      </c>
      <c r="E2927" s="1">
        <v>134</v>
      </c>
      <c r="F2927" s="1">
        <v>135.16</v>
      </c>
      <c r="G2927" s="1">
        <v>0.26</v>
      </c>
      <c r="H2927" s="4">
        <f t="shared" si="112"/>
        <v>1.9239999999999999E-3</v>
      </c>
      <c r="I2927" s="1">
        <v>0.19239999999999999</v>
      </c>
      <c r="J2927" s="4">
        <f t="shared" si="113"/>
        <v>4.5490000000000001E-3</v>
      </c>
      <c r="K2927" s="1">
        <v>0.45490000000000003</v>
      </c>
      <c r="L2927" s="1">
        <v>4722783</v>
      </c>
      <c r="M2927" s="1">
        <v>638421037</v>
      </c>
      <c r="N2927" s="3">
        <v>141000000000</v>
      </c>
      <c r="O2927" s="3">
        <v>141000000000</v>
      </c>
    </row>
    <row r="2928" spans="1:15" x14ac:dyDescent="0.15">
      <c r="A2928" s="2">
        <v>41544</v>
      </c>
      <c r="B2928" s="1">
        <v>134.06</v>
      </c>
      <c r="C2928" s="1">
        <v>136.16</v>
      </c>
      <c r="D2928" s="1">
        <v>133.79</v>
      </c>
      <c r="E2928" s="1">
        <v>135.49</v>
      </c>
      <c r="F2928" s="1">
        <v>135.41999999999999</v>
      </c>
      <c r="G2928" s="1">
        <v>-1.36</v>
      </c>
      <c r="H2928" s="4">
        <f t="shared" si="112"/>
        <v>-1.0043E-2</v>
      </c>
      <c r="I2928" s="1">
        <v>-1.0043</v>
      </c>
      <c r="J2928" s="4">
        <f t="shared" si="113"/>
        <v>3.3370000000000001E-3</v>
      </c>
      <c r="K2928" s="1">
        <v>0.3337</v>
      </c>
      <c r="L2928" s="1">
        <v>3463925</v>
      </c>
      <c r="M2928" s="1">
        <v>465617869</v>
      </c>
      <c r="N2928" s="3">
        <v>139000000000</v>
      </c>
      <c r="O2928" s="3">
        <v>139000000000</v>
      </c>
    </row>
    <row r="2929" spans="1:15" x14ac:dyDescent="0.15">
      <c r="A2929" s="2">
        <v>41547</v>
      </c>
      <c r="B2929" s="1">
        <v>135.94</v>
      </c>
      <c r="C2929" s="1">
        <v>136.31</v>
      </c>
      <c r="D2929" s="1">
        <v>133.52000000000001</v>
      </c>
      <c r="E2929" s="1">
        <v>133.93</v>
      </c>
      <c r="F2929" s="1">
        <v>134.06</v>
      </c>
      <c r="G2929" s="1">
        <v>1.88</v>
      </c>
      <c r="H2929" s="4">
        <f t="shared" si="112"/>
        <v>1.4024000000000002E-2</v>
      </c>
      <c r="I2929" s="1">
        <v>1.4024000000000001</v>
      </c>
      <c r="J2929" s="4">
        <f t="shared" si="113"/>
        <v>4.8599999999999997E-3</v>
      </c>
      <c r="K2929" s="1">
        <v>0.48599999999999999</v>
      </c>
      <c r="L2929" s="1">
        <v>5046064</v>
      </c>
      <c r="M2929" s="1">
        <v>681360332</v>
      </c>
      <c r="N2929" s="3">
        <v>141000000000</v>
      </c>
      <c r="O2929" s="3">
        <v>141000000000</v>
      </c>
    </row>
    <row r="2930" spans="1:15" x14ac:dyDescent="0.15">
      <c r="A2930" s="2">
        <v>41555</v>
      </c>
      <c r="B2930" s="1">
        <v>136.66999999999999</v>
      </c>
      <c r="C2930" s="1">
        <v>137.4</v>
      </c>
      <c r="D2930" s="1">
        <v>134.19</v>
      </c>
      <c r="E2930" s="1">
        <v>135.76</v>
      </c>
      <c r="F2930" s="1">
        <v>135.94</v>
      </c>
      <c r="G2930" s="1">
        <v>0.73</v>
      </c>
      <c r="H2930" s="4">
        <f t="shared" ref="H2930:H2993" si="114">I2930/100</f>
        <v>5.3700000000000006E-3</v>
      </c>
      <c r="I2930" s="1">
        <v>0.53700000000000003</v>
      </c>
      <c r="J2930" s="4">
        <f t="shared" si="113"/>
        <v>5.4779999999999994E-3</v>
      </c>
      <c r="K2930" s="1">
        <v>0.54779999999999995</v>
      </c>
      <c r="L2930" s="1">
        <v>5686725</v>
      </c>
      <c r="M2930" s="1">
        <v>773294157</v>
      </c>
      <c r="N2930" s="3">
        <v>142000000000</v>
      </c>
      <c r="O2930" s="3">
        <v>142000000000</v>
      </c>
    </row>
    <row r="2931" spans="1:15" x14ac:dyDescent="0.15">
      <c r="A2931" s="2">
        <v>41556</v>
      </c>
      <c r="B2931" s="1">
        <v>136.99</v>
      </c>
      <c r="C2931" s="1">
        <v>137.4</v>
      </c>
      <c r="D2931" s="1">
        <v>135.80000000000001</v>
      </c>
      <c r="E2931" s="1">
        <v>136.6</v>
      </c>
      <c r="F2931" s="1">
        <v>136.66999999999999</v>
      </c>
      <c r="G2931" s="1">
        <v>0.32</v>
      </c>
      <c r="H2931" s="4">
        <f t="shared" si="114"/>
        <v>2.3410000000000002E-3</v>
      </c>
      <c r="I2931" s="1">
        <v>0.2341</v>
      </c>
      <c r="J2931" s="4">
        <f t="shared" si="113"/>
        <v>3.9310000000000005E-3</v>
      </c>
      <c r="K2931" s="1">
        <v>0.3931</v>
      </c>
      <c r="L2931" s="1">
        <v>4081504</v>
      </c>
      <c r="M2931" s="1">
        <v>557664494</v>
      </c>
      <c r="N2931" s="3">
        <v>142000000000</v>
      </c>
      <c r="O2931" s="3">
        <v>142000000000</v>
      </c>
    </row>
    <row r="2932" spans="1:15" x14ac:dyDescent="0.15">
      <c r="A2932" s="2">
        <v>41557</v>
      </c>
      <c r="B2932" s="1">
        <v>137.04</v>
      </c>
      <c r="C2932" s="1">
        <v>137.38</v>
      </c>
      <c r="D2932" s="1">
        <v>136.25</v>
      </c>
      <c r="E2932" s="1">
        <v>137</v>
      </c>
      <c r="F2932" s="1">
        <v>136.99</v>
      </c>
      <c r="G2932" s="1">
        <v>0.05</v>
      </c>
      <c r="H2932" s="4">
        <f t="shared" si="114"/>
        <v>3.6499999999999998E-4</v>
      </c>
      <c r="I2932" s="1">
        <v>3.6499999999999998E-2</v>
      </c>
      <c r="J2932" s="4">
        <f t="shared" si="113"/>
        <v>2.7980000000000001E-3</v>
      </c>
      <c r="K2932" s="1">
        <v>0.27979999999999999</v>
      </c>
      <c r="L2932" s="1">
        <v>2904552</v>
      </c>
      <c r="M2932" s="1">
        <v>397207813</v>
      </c>
      <c r="N2932" s="3">
        <v>142000000000</v>
      </c>
      <c r="O2932" s="3">
        <v>142000000000</v>
      </c>
    </row>
    <row r="2933" spans="1:15" x14ac:dyDescent="0.15">
      <c r="A2933" s="2">
        <v>41558</v>
      </c>
      <c r="B2933" s="1">
        <v>137.52000000000001</v>
      </c>
      <c r="C2933" s="1">
        <v>137.83000000000001</v>
      </c>
      <c r="D2933" s="1">
        <v>135.30000000000001</v>
      </c>
      <c r="E2933" s="1">
        <v>135.30000000000001</v>
      </c>
      <c r="F2933" s="1">
        <v>137.04</v>
      </c>
      <c r="G2933" s="1">
        <v>0.48</v>
      </c>
      <c r="H2933" s="4">
        <f t="shared" si="114"/>
        <v>3.503E-3</v>
      </c>
      <c r="I2933" s="1">
        <v>0.3503</v>
      </c>
      <c r="J2933" s="4">
        <f t="shared" si="113"/>
        <v>3.5110000000000002E-3</v>
      </c>
      <c r="K2933" s="1">
        <v>0.35110000000000002</v>
      </c>
      <c r="L2933" s="1">
        <v>3645556</v>
      </c>
      <c r="M2933" s="1">
        <v>499830914</v>
      </c>
      <c r="N2933" s="3">
        <v>143000000000</v>
      </c>
      <c r="O2933" s="3">
        <v>143000000000</v>
      </c>
    </row>
    <row r="2934" spans="1:15" x14ac:dyDescent="0.15">
      <c r="A2934" s="2">
        <v>41561</v>
      </c>
      <c r="B2934" s="1">
        <v>139.65</v>
      </c>
      <c r="C2934" s="1">
        <v>139.72999999999999</v>
      </c>
      <c r="D2934" s="1">
        <v>137.32</v>
      </c>
      <c r="E2934" s="1">
        <v>137.94999999999999</v>
      </c>
      <c r="F2934" s="1">
        <v>137.52000000000001</v>
      </c>
      <c r="G2934" s="1">
        <v>2.13</v>
      </c>
      <c r="H2934" s="4">
        <f t="shared" si="114"/>
        <v>1.5488999999999999E-2</v>
      </c>
      <c r="I2934" s="1">
        <v>1.5488999999999999</v>
      </c>
      <c r="J2934" s="4">
        <f t="shared" si="113"/>
        <v>5.3239999999999997E-3</v>
      </c>
      <c r="K2934" s="1">
        <v>0.53239999999999998</v>
      </c>
      <c r="L2934" s="1">
        <v>5527479</v>
      </c>
      <c r="M2934" s="1">
        <v>767129557</v>
      </c>
      <c r="N2934" s="3">
        <v>145000000000</v>
      </c>
      <c r="O2934" s="3">
        <v>145000000000</v>
      </c>
    </row>
    <row r="2935" spans="1:15" x14ac:dyDescent="0.15">
      <c r="A2935" s="2">
        <v>41562</v>
      </c>
      <c r="B2935" s="1">
        <v>144.25</v>
      </c>
      <c r="C2935" s="1">
        <v>144.80000000000001</v>
      </c>
      <c r="D2935" s="1">
        <v>139.08000000000001</v>
      </c>
      <c r="E2935" s="1">
        <v>139.74</v>
      </c>
      <c r="F2935" s="1">
        <v>139.65</v>
      </c>
      <c r="G2935" s="1">
        <v>4.5999999999999996</v>
      </c>
      <c r="H2935" s="4">
        <f t="shared" si="114"/>
        <v>3.2938999999999996E-2</v>
      </c>
      <c r="I2935" s="1">
        <v>3.2938999999999998</v>
      </c>
      <c r="J2935" s="4">
        <f t="shared" si="113"/>
        <v>6.6730000000000001E-3</v>
      </c>
      <c r="K2935" s="1">
        <v>0.6673</v>
      </c>
      <c r="L2935" s="1">
        <v>6927751</v>
      </c>
      <c r="M2935" s="1">
        <v>986261708</v>
      </c>
      <c r="N2935" s="3">
        <v>150000000000</v>
      </c>
      <c r="O2935" s="3">
        <v>150000000000</v>
      </c>
    </row>
    <row r="2936" spans="1:15" x14ac:dyDescent="0.15">
      <c r="A2936" s="2">
        <v>41563</v>
      </c>
      <c r="B2936" s="1">
        <v>144.24</v>
      </c>
      <c r="C2936" s="1">
        <v>147.69999999999999</v>
      </c>
      <c r="D2936" s="1">
        <v>142.1</v>
      </c>
      <c r="E2936" s="1">
        <v>146.30000000000001</v>
      </c>
      <c r="F2936" s="1">
        <v>144.25</v>
      </c>
      <c r="G2936" s="1">
        <v>-0.01</v>
      </c>
      <c r="H2936" s="4">
        <f t="shared" si="114"/>
        <v>-6.8999999999999997E-5</v>
      </c>
      <c r="I2936" s="1">
        <v>-6.8999999999999999E-3</v>
      </c>
      <c r="J2936" s="4">
        <f t="shared" si="113"/>
        <v>9.1330000000000005E-3</v>
      </c>
      <c r="K2936" s="1">
        <v>0.9133</v>
      </c>
      <c r="L2936" s="1">
        <v>9481320</v>
      </c>
      <c r="M2936" s="1">
        <v>1382754194</v>
      </c>
      <c r="N2936" s="3">
        <v>150000000000</v>
      </c>
      <c r="O2936" s="3">
        <v>150000000000</v>
      </c>
    </row>
    <row r="2937" spans="1:15" x14ac:dyDescent="0.15">
      <c r="A2937" s="2">
        <v>41564</v>
      </c>
      <c r="B2937" s="1">
        <v>144.19</v>
      </c>
      <c r="C2937" s="1">
        <v>145.80000000000001</v>
      </c>
      <c r="D2937" s="1">
        <v>143.5</v>
      </c>
      <c r="E2937" s="1">
        <v>144.59</v>
      </c>
      <c r="F2937" s="1">
        <v>144.24</v>
      </c>
      <c r="G2937" s="1">
        <v>-0.05</v>
      </c>
      <c r="H2937" s="4">
        <f t="shared" si="114"/>
        <v>-3.4700000000000003E-4</v>
      </c>
      <c r="I2937" s="1">
        <v>-3.4700000000000002E-2</v>
      </c>
      <c r="J2937" s="4">
        <f t="shared" si="113"/>
        <v>4.6829999999999997E-3</v>
      </c>
      <c r="K2937" s="1">
        <v>0.46829999999999999</v>
      </c>
      <c r="L2937" s="1">
        <v>4862119</v>
      </c>
      <c r="M2937" s="1">
        <v>703391970</v>
      </c>
      <c r="N2937" s="3">
        <v>150000000000</v>
      </c>
      <c r="O2937" s="3">
        <v>150000000000</v>
      </c>
    </row>
    <row r="2938" spans="1:15" x14ac:dyDescent="0.15">
      <c r="A2938" s="2">
        <v>41565</v>
      </c>
      <c r="B2938" s="1">
        <v>142.97999999999999</v>
      </c>
      <c r="C2938" s="1">
        <v>144.91</v>
      </c>
      <c r="D2938" s="1">
        <v>142</v>
      </c>
      <c r="E2938" s="1">
        <v>144.49</v>
      </c>
      <c r="F2938" s="1">
        <v>144.19</v>
      </c>
      <c r="G2938" s="1">
        <v>-1.21</v>
      </c>
      <c r="H2938" s="4">
        <f t="shared" si="114"/>
        <v>-8.3920000000000002E-3</v>
      </c>
      <c r="I2938" s="1">
        <v>-0.83919999999999995</v>
      </c>
      <c r="J2938" s="4">
        <f t="shared" si="113"/>
        <v>3.4269999999999999E-3</v>
      </c>
      <c r="K2938" s="1">
        <v>0.3427</v>
      </c>
      <c r="L2938" s="1">
        <v>3557495</v>
      </c>
      <c r="M2938" s="1">
        <v>510349740</v>
      </c>
      <c r="N2938" s="3">
        <v>148000000000</v>
      </c>
      <c r="O2938" s="3">
        <v>148000000000</v>
      </c>
    </row>
    <row r="2939" spans="1:15" x14ac:dyDescent="0.15">
      <c r="A2939" s="2">
        <v>41568</v>
      </c>
      <c r="B2939" s="1">
        <v>145.09</v>
      </c>
      <c r="C2939" s="1">
        <v>145.30000000000001</v>
      </c>
      <c r="D2939" s="1">
        <v>142.19999999999999</v>
      </c>
      <c r="E2939" s="1">
        <v>143.51</v>
      </c>
      <c r="F2939" s="1">
        <v>142.97999999999999</v>
      </c>
      <c r="G2939" s="1">
        <v>2.11</v>
      </c>
      <c r="H2939" s="4">
        <f t="shared" si="114"/>
        <v>1.4756999999999999E-2</v>
      </c>
      <c r="I2939" s="1">
        <v>1.4757</v>
      </c>
      <c r="J2939" s="4">
        <f t="shared" si="113"/>
        <v>4.529E-3</v>
      </c>
      <c r="K2939" s="1">
        <v>0.45290000000000002</v>
      </c>
      <c r="L2939" s="1">
        <v>4702298</v>
      </c>
      <c r="M2939" s="1">
        <v>677908678</v>
      </c>
      <c r="N2939" s="3">
        <v>151000000000</v>
      </c>
      <c r="O2939" s="3">
        <v>151000000000</v>
      </c>
    </row>
    <row r="2940" spans="1:15" x14ac:dyDescent="0.15">
      <c r="A2940" s="2">
        <v>41569</v>
      </c>
      <c r="B2940" s="1">
        <v>143.41999999999999</v>
      </c>
      <c r="C2940" s="1">
        <v>144.80000000000001</v>
      </c>
      <c r="D2940" s="1">
        <v>142.75</v>
      </c>
      <c r="E2940" s="1">
        <v>144.80000000000001</v>
      </c>
      <c r="F2940" s="1">
        <v>145.09</v>
      </c>
      <c r="G2940" s="1">
        <v>-1.67</v>
      </c>
      <c r="H2940" s="4">
        <f t="shared" si="114"/>
        <v>-1.1509999999999999E-2</v>
      </c>
      <c r="I2940" s="1">
        <v>-1.151</v>
      </c>
      <c r="J2940" s="4">
        <f t="shared" si="113"/>
        <v>2.3680000000000003E-3</v>
      </c>
      <c r="K2940" s="1">
        <v>0.23680000000000001</v>
      </c>
      <c r="L2940" s="1">
        <v>2458139</v>
      </c>
      <c r="M2940" s="1">
        <v>353140635</v>
      </c>
      <c r="N2940" s="3">
        <v>149000000000</v>
      </c>
      <c r="O2940" s="3">
        <v>149000000000</v>
      </c>
    </row>
    <row r="2941" spans="1:15" x14ac:dyDescent="0.15">
      <c r="A2941" s="2">
        <v>41570</v>
      </c>
      <c r="B2941" s="1">
        <v>143.69</v>
      </c>
      <c r="C2941" s="1">
        <v>144.68</v>
      </c>
      <c r="D2941" s="1">
        <v>142.21</v>
      </c>
      <c r="E2941" s="1">
        <v>143.26</v>
      </c>
      <c r="F2941" s="1">
        <v>143.41999999999999</v>
      </c>
      <c r="G2941" s="1">
        <v>0.27</v>
      </c>
      <c r="H2941" s="4">
        <f t="shared" si="114"/>
        <v>1.8829999999999999E-3</v>
      </c>
      <c r="I2941" s="1">
        <v>0.1883</v>
      </c>
      <c r="J2941" s="4">
        <f t="shared" si="113"/>
        <v>2.5249999999999999E-3</v>
      </c>
      <c r="K2941" s="1">
        <v>0.2525</v>
      </c>
      <c r="L2941" s="1">
        <v>2621511</v>
      </c>
      <c r="M2941" s="1">
        <v>375070072</v>
      </c>
      <c r="N2941" s="3">
        <v>149000000000</v>
      </c>
      <c r="O2941" s="3">
        <v>149000000000</v>
      </c>
    </row>
    <row r="2942" spans="1:15" x14ac:dyDescent="0.15">
      <c r="A2942" s="2">
        <v>41571</v>
      </c>
      <c r="B2942" s="1">
        <v>143.71</v>
      </c>
      <c r="C2942" s="1">
        <v>143.97</v>
      </c>
      <c r="D2942" s="1">
        <v>142.69999999999999</v>
      </c>
      <c r="E2942" s="1">
        <v>143.30000000000001</v>
      </c>
      <c r="F2942" s="1">
        <v>143.69</v>
      </c>
      <c r="G2942" s="1">
        <v>0.02</v>
      </c>
      <c r="H2942" s="4">
        <f t="shared" si="114"/>
        <v>1.3899999999999999E-4</v>
      </c>
      <c r="I2942" s="1">
        <v>1.3899999999999999E-2</v>
      </c>
      <c r="J2942" s="4">
        <f t="shared" si="113"/>
        <v>2.529E-3</v>
      </c>
      <c r="K2942" s="1">
        <v>0.25290000000000001</v>
      </c>
      <c r="L2942" s="1">
        <v>2625533</v>
      </c>
      <c r="M2942" s="1">
        <v>376580495</v>
      </c>
      <c r="N2942" s="3">
        <v>149000000000</v>
      </c>
      <c r="O2942" s="3">
        <v>149000000000</v>
      </c>
    </row>
    <row r="2943" spans="1:15" x14ac:dyDescent="0.15">
      <c r="A2943" s="2">
        <v>41572</v>
      </c>
      <c r="B2943" s="1">
        <v>136.72999999999999</v>
      </c>
      <c r="C2943" s="1">
        <v>143.01</v>
      </c>
      <c r="D2943" s="1">
        <v>135.6</v>
      </c>
      <c r="E2943" s="1">
        <v>143.01</v>
      </c>
      <c r="F2943" s="1">
        <v>143.71</v>
      </c>
      <c r="G2943" s="1">
        <v>-6.98</v>
      </c>
      <c r="H2943" s="4">
        <f t="shared" si="114"/>
        <v>-4.8570000000000002E-2</v>
      </c>
      <c r="I2943" s="1">
        <v>-4.8570000000000002</v>
      </c>
      <c r="J2943" s="4">
        <f t="shared" si="113"/>
        <v>5.6430000000000004E-3</v>
      </c>
      <c r="K2943" s="1">
        <v>0.56430000000000002</v>
      </c>
      <c r="L2943" s="1">
        <v>5858415</v>
      </c>
      <c r="M2943" s="1">
        <v>807380213</v>
      </c>
      <c r="N2943" s="3">
        <v>142000000000</v>
      </c>
      <c r="O2943" s="3">
        <v>142000000000</v>
      </c>
    </row>
    <row r="2944" spans="1:15" x14ac:dyDescent="0.15">
      <c r="A2944" s="2">
        <v>41575</v>
      </c>
      <c r="B2944" s="1">
        <v>133.97</v>
      </c>
      <c r="C2944" s="1">
        <v>136.77000000000001</v>
      </c>
      <c r="D2944" s="1">
        <v>133.26</v>
      </c>
      <c r="E2944" s="1">
        <v>135.78</v>
      </c>
      <c r="F2944" s="1">
        <v>136.72999999999999</v>
      </c>
      <c r="G2944" s="1">
        <v>-2.76</v>
      </c>
      <c r="H2944" s="4">
        <f t="shared" si="114"/>
        <v>-2.0186000000000003E-2</v>
      </c>
      <c r="I2944" s="1">
        <v>-2.0186000000000002</v>
      </c>
      <c r="J2944" s="4">
        <f t="shared" si="113"/>
        <v>3.0959999999999998E-3</v>
      </c>
      <c r="K2944" s="1">
        <v>0.30959999999999999</v>
      </c>
      <c r="L2944" s="1">
        <v>3214102</v>
      </c>
      <c r="M2944" s="1">
        <v>431472151</v>
      </c>
      <c r="N2944" s="3">
        <v>139000000000</v>
      </c>
      <c r="O2944" s="3">
        <v>139000000000</v>
      </c>
    </row>
    <row r="2945" spans="1:15" x14ac:dyDescent="0.15">
      <c r="A2945" s="2">
        <v>41576</v>
      </c>
      <c r="B2945" s="1">
        <v>132.80000000000001</v>
      </c>
      <c r="C2945" s="1">
        <v>134.66</v>
      </c>
      <c r="D2945" s="1">
        <v>131.5</v>
      </c>
      <c r="E2945" s="1">
        <v>134.15</v>
      </c>
      <c r="F2945" s="1">
        <v>133.97</v>
      </c>
      <c r="G2945" s="1">
        <v>-1.17</v>
      </c>
      <c r="H2945" s="4">
        <f t="shared" si="114"/>
        <v>-8.7329999999999994E-3</v>
      </c>
      <c r="I2945" s="1">
        <v>-0.87329999999999997</v>
      </c>
      <c r="J2945" s="4">
        <f t="shared" si="113"/>
        <v>3.3889999999999997E-3</v>
      </c>
      <c r="K2945" s="1">
        <v>0.33889999999999998</v>
      </c>
      <c r="L2945" s="1">
        <v>3518294</v>
      </c>
      <c r="M2945" s="1">
        <v>468246860</v>
      </c>
      <c r="N2945" s="3">
        <v>138000000000</v>
      </c>
      <c r="O2945" s="3">
        <v>138000000000</v>
      </c>
    </row>
    <row r="2946" spans="1:15" x14ac:dyDescent="0.15">
      <c r="A2946" s="2">
        <v>41577</v>
      </c>
      <c r="B2946" s="1">
        <v>132.59</v>
      </c>
      <c r="C2946" s="1">
        <v>133.30000000000001</v>
      </c>
      <c r="D2946" s="1">
        <v>131.96</v>
      </c>
      <c r="E2946" s="1">
        <v>132.97999999999999</v>
      </c>
      <c r="F2946" s="1">
        <v>132.80000000000001</v>
      </c>
      <c r="G2946" s="1">
        <v>-0.21</v>
      </c>
      <c r="H2946" s="4">
        <f t="shared" si="114"/>
        <v>-1.5809999999999999E-3</v>
      </c>
      <c r="I2946" s="1">
        <v>-0.15809999999999999</v>
      </c>
      <c r="J2946" s="4">
        <f t="shared" si="113"/>
        <v>2.441E-3</v>
      </c>
      <c r="K2946" s="1">
        <v>0.24410000000000001</v>
      </c>
      <c r="L2946" s="1">
        <v>2534346</v>
      </c>
      <c r="M2946" s="1">
        <v>335579620</v>
      </c>
      <c r="N2946" s="3">
        <v>138000000000</v>
      </c>
      <c r="O2946" s="3">
        <v>138000000000</v>
      </c>
    </row>
    <row r="2947" spans="1:15" x14ac:dyDescent="0.15">
      <c r="A2947" s="2">
        <v>41578</v>
      </c>
      <c r="B2947" s="1">
        <v>135.11000000000001</v>
      </c>
      <c r="C2947" s="1">
        <v>136.51</v>
      </c>
      <c r="D2947" s="1">
        <v>132.5</v>
      </c>
      <c r="E2947" s="1">
        <v>132.65</v>
      </c>
      <c r="F2947" s="1">
        <v>132.59</v>
      </c>
      <c r="G2947" s="1">
        <v>2.52</v>
      </c>
      <c r="H2947" s="4">
        <f t="shared" si="114"/>
        <v>1.9006000000000002E-2</v>
      </c>
      <c r="I2947" s="1">
        <v>1.9006000000000001</v>
      </c>
      <c r="J2947" s="4">
        <f t="shared" si="113"/>
        <v>3.3610000000000003E-3</v>
      </c>
      <c r="K2947" s="1">
        <v>0.33610000000000001</v>
      </c>
      <c r="L2947" s="1">
        <v>3489343</v>
      </c>
      <c r="M2947" s="1">
        <v>471033933</v>
      </c>
      <c r="N2947" s="3">
        <v>140000000000</v>
      </c>
      <c r="O2947" s="3">
        <v>140000000000</v>
      </c>
    </row>
    <row r="2948" spans="1:15" x14ac:dyDescent="0.15">
      <c r="A2948" s="2">
        <v>41579</v>
      </c>
      <c r="B2948" s="1">
        <v>135.18</v>
      </c>
      <c r="C2948" s="1">
        <v>135.84</v>
      </c>
      <c r="D2948" s="1">
        <v>133.80000000000001</v>
      </c>
      <c r="E2948" s="1">
        <v>134.33000000000001</v>
      </c>
      <c r="F2948" s="1">
        <v>135.11000000000001</v>
      </c>
      <c r="G2948" s="1">
        <v>7.0000000000000007E-2</v>
      </c>
      <c r="H2948" s="4">
        <f t="shared" si="114"/>
        <v>5.1800000000000001E-4</v>
      </c>
      <c r="I2948" s="1">
        <v>5.1799999999999999E-2</v>
      </c>
      <c r="J2948" s="4">
        <f t="shared" si="113"/>
        <v>2.134E-3</v>
      </c>
      <c r="K2948" s="1">
        <v>0.21340000000000001</v>
      </c>
      <c r="L2948" s="1">
        <v>2215447</v>
      </c>
      <c r="M2948" s="1">
        <v>299057620</v>
      </c>
      <c r="N2948" s="3">
        <v>140000000000</v>
      </c>
      <c r="O2948" s="3">
        <v>140000000000</v>
      </c>
    </row>
    <row r="2949" spans="1:15" x14ac:dyDescent="0.15">
      <c r="A2949" s="2">
        <v>41582</v>
      </c>
      <c r="B2949" s="1">
        <v>136.34</v>
      </c>
      <c r="C2949" s="1">
        <v>136.97</v>
      </c>
      <c r="D2949" s="1">
        <v>135.27000000000001</v>
      </c>
      <c r="E2949" s="1">
        <v>135.44999999999999</v>
      </c>
      <c r="F2949" s="1">
        <v>135.18</v>
      </c>
      <c r="G2949" s="1">
        <v>1.1599999999999999</v>
      </c>
      <c r="H2949" s="4">
        <f t="shared" si="114"/>
        <v>8.5810000000000001E-3</v>
      </c>
      <c r="I2949" s="1">
        <v>0.85809999999999997</v>
      </c>
      <c r="J2949" s="4">
        <f t="shared" si="113"/>
        <v>1.872E-3</v>
      </c>
      <c r="K2949" s="1">
        <v>0.18720000000000001</v>
      </c>
      <c r="L2949" s="1">
        <v>1943628</v>
      </c>
      <c r="M2949" s="1">
        <v>264834002</v>
      </c>
      <c r="N2949" s="3">
        <v>142000000000</v>
      </c>
      <c r="O2949" s="3">
        <v>142000000000</v>
      </c>
    </row>
    <row r="2950" spans="1:15" x14ac:dyDescent="0.15">
      <c r="A2950" s="2">
        <v>41583</v>
      </c>
      <c r="B2950" s="1">
        <v>138.11000000000001</v>
      </c>
      <c r="C2950" s="1">
        <v>138.38999999999999</v>
      </c>
      <c r="D2950" s="1">
        <v>134.69999999999999</v>
      </c>
      <c r="E2950" s="1">
        <v>135.80000000000001</v>
      </c>
      <c r="F2950" s="1">
        <v>136.34</v>
      </c>
      <c r="G2950" s="1">
        <v>1.77</v>
      </c>
      <c r="H2950" s="4">
        <f t="shared" si="114"/>
        <v>1.2982E-2</v>
      </c>
      <c r="I2950" s="1">
        <v>1.2982</v>
      </c>
      <c r="J2950" s="4">
        <f t="shared" si="113"/>
        <v>2.6819999999999999E-3</v>
      </c>
      <c r="K2950" s="1">
        <v>0.26819999999999999</v>
      </c>
      <c r="L2950" s="1">
        <v>2784307</v>
      </c>
      <c r="M2950" s="1">
        <v>381603609</v>
      </c>
      <c r="N2950" s="3">
        <v>143000000000</v>
      </c>
      <c r="O2950" s="3">
        <v>143000000000</v>
      </c>
    </row>
    <row r="2951" spans="1:15" x14ac:dyDescent="0.15">
      <c r="A2951" s="2">
        <v>41584</v>
      </c>
      <c r="B2951" s="1">
        <v>139.65</v>
      </c>
      <c r="C2951" s="1">
        <v>141.01</v>
      </c>
      <c r="D2951" s="1">
        <v>137.5</v>
      </c>
      <c r="E2951" s="1">
        <v>138.28</v>
      </c>
      <c r="F2951" s="1">
        <v>138.11000000000001</v>
      </c>
      <c r="G2951" s="1">
        <v>1.54</v>
      </c>
      <c r="H2951" s="4">
        <f t="shared" si="114"/>
        <v>1.1150999999999999E-2</v>
      </c>
      <c r="I2951" s="1">
        <v>1.1151</v>
      </c>
      <c r="J2951" s="4">
        <f t="shared" si="113"/>
        <v>4.2810000000000001E-3</v>
      </c>
      <c r="K2951" s="1">
        <v>0.42809999999999998</v>
      </c>
      <c r="L2951" s="1">
        <v>4444925</v>
      </c>
      <c r="M2951" s="1">
        <v>619496988</v>
      </c>
      <c r="N2951" s="3">
        <v>145000000000</v>
      </c>
      <c r="O2951" s="3">
        <v>145000000000</v>
      </c>
    </row>
    <row r="2952" spans="1:15" x14ac:dyDescent="0.15">
      <c r="A2952" s="2">
        <v>41585</v>
      </c>
      <c r="B2952" s="1">
        <v>138.97</v>
      </c>
      <c r="C2952" s="1">
        <v>139.88</v>
      </c>
      <c r="D2952" s="1">
        <v>136.69999999999999</v>
      </c>
      <c r="E2952" s="1">
        <v>139.36000000000001</v>
      </c>
      <c r="F2952" s="1">
        <v>139.65</v>
      </c>
      <c r="G2952" s="1">
        <v>-0.68</v>
      </c>
      <c r="H2952" s="4">
        <f t="shared" si="114"/>
        <v>-4.8690000000000001E-3</v>
      </c>
      <c r="I2952" s="1">
        <v>-0.4869</v>
      </c>
      <c r="J2952" s="4">
        <f t="shared" si="113"/>
        <v>2.0569999999999998E-3</v>
      </c>
      <c r="K2952" s="1">
        <v>0.20569999999999999</v>
      </c>
      <c r="L2952" s="1">
        <v>2135888</v>
      </c>
      <c r="M2952" s="1">
        <v>294635357</v>
      </c>
      <c r="N2952" s="3">
        <v>144000000000</v>
      </c>
      <c r="O2952" s="3">
        <v>144000000000</v>
      </c>
    </row>
    <row r="2953" spans="1:15" x14ac:dyDescent="0.15">
      <c r="A2953" s="2">
        <v>41586</v>
      </c>
      <c r="B2953" s="1">
        <v>136.13999999999999</v>
      </c>
      <c r="C2953" s="1">
        <v>139.99</v>
      </c>
      <c r="D2953" s="1">
        <v>136.01</v>
      </c>
      <c r="E2953" s="1">
        <v>138.6</v>
      </c>
      <c r="F2953" s="1">
        <v>138.97</v>
      </c>
      <c r="G2953" s="1">
        <v>-2.83</v>
      </c>
      <c r="H2953" s="4">
        <f t="shared" si="114"/>
        <v>-2.0364E-2</v>
      </c>
      <c r="I2953" s="1">
        <v>-2.0364</v>
      </c>
      <c r="J2953" s="4">
        <f t="shared" si="113"/>
        <v>2.075E-3</v>
      </c>
      <c r="K2953" s="1">
        <v>0.20749999999999999</v>
      </c>
      <c r="L2953" s="1">
        <v>2153743</v>
      </c>
      <c r="M2953" s="1">
        <v>298492269</v>
      </c>
      <c r="N2953" s="3">
        <v>141000000000</v>
      </c>
      <c r="O2953" s="3">
        <v>141000000000</v>
      </c>
    </row>
    <row r="2954" spans="1:15" x14ac:dyDescent="0.15">
      <c r="A2954" s="2">
        <v>41589</v>
      </c>
      <c r="B2954" s="1">
        <v>139.55000000000001</v>
      </c>
      <c r="C2954" s="1">
        <v>141.68</v>
      </c>
      <c r="D2954" s="1">
        <v>136.18</v>
      </c>
      <c r="E2954" s="1">
        <v>138</v>
      </c>
      <c r="F2954" s="1">
        <v>136.13999999999999</v>
      </c>
      <c r="G2954" s="1">
        <v>3.41</v>
      </c>
      <c r="H2954" s="4">
        <f t="shared" si="114"/>
        <v>2.5048000000000001E-2</v>
      </c>
      <c r="I2954" s="1">
        <v>2.5047999999999999</v>
      </c>
      <c r="J2954" s="4">
        <f t="shared" si="113"/>
        <v>5.0400000000000002E-3</v>
      </c>
      <c r="K2954" s="1">
        <v>0.504</v>
      </c>
      <c r="L2954" s="1">
        <v>5232877</v>
      </c>
      <c r="M2954" s="1">
        <v>729491561</v>
      </c>
      <c r="N2954" s="3">
        <v>145000000000</v>
      </c>
      <c r="O2954" s="3">
        <v>145000000000</v>
      </c>
    </row>
    <row r="2955" spans="1:15" x14ac:dyDescent="0.15">
      <c r="A2955" s="2">
        <v>41590</v>
      </c>
      <c r="B2955" s="1">
        <v>144.84</v>
      </c>
      <c r="C2955" s="1">
        <v>145.35</v>
      </c>
      <c r="D2955" s="1">
        <v>139.05000000000001</v>
      </c>
      <c r="E2955" s="1">
        <v>139.41999999999999</v>
      </c>
      <c r="F2955" s="1">
        <v>139.55000000000001</v>
      </c>
      <c r="G2955" s="1">
        <v>5.29</v>
      </c>
      <c r="H2955" s="4">
        <f t="shared" si="114"/>
        <v>3.7907999999999997E-2</v>
      </c>
      <c r="I2955" s="1">
        <v>3.7907999999999999</v>
      </c>
      <c r="J2955" s="4">
        <f t="shared" si="113"/>
        <v>6.692E-3</v>
      </c>
      <c r="K2955" s="1">
        <v>0.66920000000000002</v>
      </c>
      <c r="L2955" s="1">
        <v>6947801</v>
      </c>
      <c r="M2955" s="1">
        <v>997440468</v>
      </c>
      <c r="N2955" s="3">
        <v>150000000000</v>
      </c>
      <c r="O2955" s="3">
        <v>150000000000</v>
      </c>
    </row>
    <row r="2956" spans="1:15" x14ac:dyDescent="0.15">
      <c r="A2956" s="2">
        <v>41591</v>
      </c>
      <c r="B2956" s="1">
        <v>144.72</v>
      </c>
      <c r="C2956" s="1">
        <v>146.44999999999999</v>
      </c>
      <c r="D2956" s="1">
        <v>143.1</v>
      </c>
      <c r="E2956" s="1">
        <v>144.09</v>
      </c>
      <c r="F2956" s="1">
        <v>144.84</v>
      </c>
      <c r="G2956" s="1">
        <v>-0.12</v>
      </c>
      <c r="H2956" s="4">
        <f t="shared" si="114"/>
        <v>-8.2899999999999998E-4</v>
      </c>
      <c r="I2956" s="1">
        <v>-8.2900000000000001E-2</v>
      </c>
      <c r="J2956" s="4">
        <f t="shared" si="113"/>
        <v>3.0709999999999999E-3</v>
      </c>
      <c r="K2956" s="1">
        <v>0.30709999999999998</v>
      </c>
      <c r="L2956" s="1">
        <v>3188146</v>
      </c>
      <c r="M2956" s="1">
        <v>460888127</v>
      </c>
      <c r="N2956" s="3">
        <v>150000000000</v>
      </c>
      <c r="O2956" s="3">
        <v>150000000000</v>
      </c>
    </row>
    <row r="2957" spans="1:15" x14ac:dyDescent="0.15">
      <c r="A2957" s="2">
        <v>41592</v>
      </c>
      <c r="B2957" s="1">
        <v>144.07</v>
      </c>
      <c r="C2957" s="1">
        <v>145</v>
      </c>
      <c r="D2957" s="1">
        <v>141.69</v>
      </c>
      <c r="E2957" s="1">
        <v>145</v>
      </c>
      <c r="F2957" s="1">
        <v>144.72</v>
      </c>
      <c r="G2957" s="1">
        <v>-0.65</v>
      </c>
      <c r="H2957" s="4">
        <f t="shared" si="114"/>
        <v>-4.4910000000000002E-3</v>
      </c>
      <c r="I2957" s="1">
        <v>-0.4491</v>
      </c>
      <c r="J2957" s="4">
        <f t="shared" si="113"/>
        <v>2.3159999999999999E-3</v>
      </c>
      <c r="K2957" s="1">
        <v>0.2316</v>
      </c>
      <c r="L2957" s="1">
        <v>2404202</v>
      </c>
      <c r="M2957" s="1">
        <v>344294687</v>
      </c>
      <c r="N2957" s="3">
        <v>150000000000</v>
      </c>
      <c r="O2957" s="3">
        <v>150000000000</v>
      </c>
    </row>
    <row r="2958" spans="1:15" x14ac:dyDescent="0.15">
      <c r="A2958" s="2">
        <v>41593</v>
      </c>
      <c r="B2958" s="1">
        <v>143.44</v>
      </c>
      <c r="C2958" s="1">
        <v>144.62</v>
      </c>
      <c r="D2958" s="1">
        <v>142.1</v>
      </c>
      <c r="E2958" s="1">
        <v>143.74</v>
      </c>
      <c r="F2958" s="1">
        <v>144.07</v>
      </c>
      <c r="G2958" s="1">
        <v>-0.63</v>
      </c>
      <c r="H2958" s="4">
        <f t="shared" si="114"/>
        <v>-4.3730000000000002E-3</v>
      </c>
      <c r="I2958" s="1">
        <v>-0.43730000000000002</v>
      </c>
      <c r="J2958" s="4">
        <f t="shared" si="113"/>
        <v>3.2360000000000002E-3</v>
      </c>
      <c r="K2958" s="1">
        <v>0.3236</v>
      </c>
      <c r="L2958" s="1">
        <v>3359785</v>
      </c>
      <c r="M2958" s="1">
        <v>481165007</v>
      </c>
      <c r="N2958" s="3">
        <v>149000000000</v>
      </c>
      <c r="O2958" s="3">
        <v>149000000000</v>
      </c>
    </row>
    <row r="2959" spans="1:15" x14ac:dyDescent="0.15">
      <c r="A2959" s="2">
        <v>41596</v>
      </c>
      <c r="B2959" s="1">
        <v>143.49</v>
      </c>
      <c r="C2959" s="1">
        <v>144.86000000000001</v>
      </c>
      <c r="D2959" s="1">
        <v>142.80000000000001</v>
      </c>
      <c r="E2959" s="1">
        <v>144</v>
      </c>
      <c r="F2959" s="1">
        <v>143.44</v>
      </c>
      <c r="G2959" s="1">
        <v>0.05</v>
      </c>
      <c r="H2959" s="4">
        <f t="shared" si="114"/>
        <v>3.4900000000000003E-4</v>
      </c>
      <c r="I2959" s="1">
        <v>3.49E-2</v>
      </c>
      <c r="J2959" s="4">
        <f t="shared" si="113"/>
        <v>4.0039999999999997E-3</v>
      </c>
      <c r="K2959" s="1">
        <v>0.40039999999999998</v>
      </c>
      <c r="L2959" s="1">
        <v>4157171</v>
      </c>
      <c r="M2959" s="1">
        <v>596980141</v>
      </c>
      <c r="N2959" s="3">
        <v>149000000000</v>
      </c>
      <c r="O2959" s="3">
        <v>149000000000</v>
      </c>
    </row>
    <row r="2960" spans="1:15" x14ac:dyDescent="0.15">
      <c r="A2960" s="2">
        <v>41597</v>
      </c>
      <c r="B2960" s="1">
        <v>142.82</v>
      </c>
      <c r="C2960" s="1">
        <v>144.19999999999999</v>
      </c>
      <c r="D2960" s="1">
        <v>141.30000000000001</v>
      </c>
      <c r="E2960" s="1">
        <v>143.5</v>
      </c>
      <c r="F2960" s="1">
        <v>143.49</v>
      </c>
      <c r="G2960" s="1">
        <v>-0.67</v>
      </c>
      <c r="H2960" s="4">
        <f t="shared" si="114"/>
        <v>-4.6689999999999995E-3</v>
      </c>
      <c r="I2960" s="1">
        <v>-0.46689999999999998</v>
      </c>
      <c r="J2960" s="4">
        <f t="shared" si="113"/>
        <v>3.9649999999999998E-3</v>
      </c>
      <c r="K2960" s="1">
        <v>0.39650000000000002</v>
      </c>
      <c r="L2960" s="1">
        <v>4116683</v>
      </c>
      <c r="M2960" s="1">
        <v>588099506</v>
      </c>
      <c r="N2960" s="3">
        <v>148000000000</v>
      </c>
      <c r="O2960" s="3">
        <v>148000000000</v>
      </c>
    </row>
    <row r="2961" spans="1:15" x14ac:dyDescent="0.15">
      <c r="A2961" s="2">
        <v>41598</v>
      </c>
      <c r="B2961" s="1">
        <v>142.06</v>
      </c>
      <c r="C2961" s="1">
        <v>142.91999999999999</v>
      </c>
      <c r="D2961" s="1">
        <v>141.4</v>
      </c>
      <c r="E2961" s="1">
        <v>142.74</v>
      </c>
      <c r="F2961" s="1">
        <v>142.82</v>
      </c>
      <c r="G2961" s="1">
        <v>-0.76</v>
      </c>
      <c r="H2961" s="4">
        <f t="shared" si="114"/>
        <v>-5.3210000000000002E-3</v>
      </c>
      <c r="I2961" s="1">
        <v>-0.53210000000000002</v>
      </c>
      <c r="J2961" s="4">
        <f t="shared" si="113"/>
        <v>2.4580000000000001E-3</v>
      </c>
      <c r="K2961" s="1">
        <v>0.24579999999999999</v>
      </c>
      <c r="L2961" s="1">
        <v>2551780</v>
      </c>
      <c r="M2961" s="1">
        <v>362889657</v>
      </c>
      <c r="N2961" s="3">
        <v>147000000000</v>
      </c>
      <c r="O2961" s="3">
        <v>147000000000</v>
      </c>
    </row>
    <row r="2962" spans="1:15" x14ac:dyDescent="0.15">
      <c r="A2962" s="2">
        <v>41599</v>
      </c>
      <c r="B2962" s="1">
        <v>138.66</v>
      </c>
      <c r="C2962" s="1">
        <v>142.29</v>
      </c>
      <c r="D2962" s="1">
        <v>138.55000000000001</v>
      </c>
      <c r="E2962" s="1">
        <v>141.68</v>
      </c>
      <c r="F2962" s="1">
        <v>142.06</v>
      </c>
      <c r="G2962" s="1">
        <v>-3.4</v>
      </c>
      <c r="H2962" s="4">
        <f t="shared" si="114"/>
        <v>-2.3934E-2</v>
      </c>
      <c r="I2962" s="1">
        <v>-2.3934000000000002</v>
      </c>
      <c r="J2962" s="4">
        <f t="shared" si="113"/>
        <v>3.1780000000000003E-3</v>
      </c>
      <c r="K2962" s="1">
        <v>0.31780000000000003</v>
      </c>
      <c r="L2962" s="1">
        <v>3299198</v>
      </c>
      <c r="M2962" s="1">
        <v>459524467</v>
      </c>
      <c r="N2962" s="3">
        <v>144000000000</v>
      </c>
      <c r="O2962" s="3">
        <v>144000000000</v>
      </c>
    </row>
    <row r="2963" spans="1:15" x14ac:dyDescent="0.15">
      <c r="A2963" s="2">
        <v>41600</v>
      </c>
      <c r="B2963" s="1">
        <v>138.47</v>
      </c>
      <c r="C2963" s="1">
        <v>139.35</v>
      </c>
      <c r="D2963" s="1">
        <v>137.97999999999999</v>
      </c>
      <c r="E2963" s="1">
        <v>138.66</v>
      </c>
      <c r="F2963" s="1">
        <v>138.66</v>
      </c>
      <c r="G2963" s="1">
        <v>-0.19</v>
      </c>
      <c r="H2963" s="4">
        <f t="shared" si="114"/>
        <v>-1.3700000000000001E-3</v>
      </c>
      <c r="I2963" s="1">
        <v>-0.13700000000000001</v>
      </c>
      <c r="J2963" s="4">
        <f t="shared" si="113"/>
        <v>2.7079999999999999E-3</v>
      </c>
      <c r="K2963" s="1">
        <v>0.27079999999999999</v>
      </c>
      <c r="L2963" s="1">
        <v>2811090</v>
      </c>
      <c r="M2963" s="1">
        <v>389528915</v>
      </c>
      <c r="N2963" s="3">
        <v>144000000000</v>
      </c>
      <c r="O2963" s="3">
        <v>144000000000</v>
      </c>
    </row>
    <row r="2964" spans="1:15" x14ac:dyDescent="0.15">
      <c r="A2964" s="2">
        <v>41603</v>
      </c>
      <c r="B2964" s="1">
        <v>140.93</v>
      </c>
      <c r="C2964" s="1">
        <v>141.86000000000001</v>
      </c>
      <c r="D2964" s="1">
        <v>137.52000000000001</v>
      </c>
      <c r="E2964" s="1">
        <v>137.78</v>
      </c>
      <c r="F2964" s="1">
        <v>138.47</v>
      </c>
      <c r="G2964" s="1">
        <v>2.46</v>
      </c>
      <c r="H2964" s="4">
        <f t="shared" si="114"/>
        <v>1.7766000000000001E-2</v>
      </c>
      <c r="I2964" s="1">
        <v>1.7766</v>
      </c>
      <c r="J2964" s="4">
        <f t="shared" si="113"/>
        <v>2.5219999999999999E-3</v>
      </c>
      <c r="K2964" s="1">
        <v>0.25219999999999998</v>
      </c>
      <c r="L2964" s="1">
        <v>2618102</v>
      </c>
      <c r="M2964" s="1">
        <v>367831844</v>
      </c>
      <c r="N2964" s="3">
        <v>146000000000</v>
      </c>
      <c r="O2964" s="3">
        <v>146000000000</v>
      </c>
    </row>
    <row r="2965" spans="1:15" x14ac:dyDescent="0.15">
      <c r="A2965" s="2">
        <v>41604</v>
      </c>
      <c r="B2965" s="1">
        <v>139.97999999999999</v>
      </c>
      <c r="C2965" s="1">
        <v>141.84</v>
      </c>
      <c r="D2965" s="1">
        <v>139.78</v>
      </c>
      <c r="E2965" s="1">
        <v>140.99</v>
      </c>
      <c r="F2965" s="1">
        <v>140.93</v>
      </c>
      <c r="G2965" s="1">
        <v>-0.95</v>
      </c>
      <c r="H2965" s="4">
        <f t="shared" si="114"/>
        <v>-6.7410000000000005E-3</v>
      </c>
      <c r="I2965" s="1">
        <v>-0.67410000000000003</v>
      </c>
      <c r="J2965" s="4">
        <f t="shared" si="113"/>
        <v>1.58E-3</v>
      </c>
      <c r="K2965" s="1">
        <v>0.158</v>
      </c>
      <c r="L2965" s="1">
        <v>1640604</v>
      </c>
      <c r="M2965" s="1">
        <v>230259508</v>
      </c>
      <c r="N2965" s="3">
        <v>145000000000</v>
      </c>
      <c r="O2965" s="3">
        <v>145000000000</v>
      </c>
    </row>
    <row r="2966" spans="1:15" x14ac:dyDescent="0.15">
      <c r="A2966" s="2">
        <v>41605</v>
      </c>
      <c r="B2966" s="1">
        <v>139.94999999999999</v>
      </c>
      <c r="C2966" s="1">
        <v>141.19</v>
      </c>
      <c r="D2966" s="1">
        <v>138.6</v>
      </c>
      <c r="E2966" s="1">
        <v>139.99</v>
      </c>
      <c r="F2966" s="1">
        <v>139.97999999999999</v>
      </c>
      <c r="G2966" s="1">
        <v>-0.03</v>
      </c>
      <c r="H2966" s="4">
        <f t="shared" si="114"/>
        <v>-2.14E-4</v>
      </c>
      <c r="I2966" s="1">
        <v>-2.1399999999999999E-2</v>
      </c>
      <c r="J2966" s="4">
        <f t="shared" si="113"/>
        <v>1.5100000000000001E-3</v>
      </c>
      <c r="K2966" s="1">
        <v>0.151</v>
      </c>
      <c r="L2966" s="1">
        <v>1567952</v>
      </c>
      <c r="M2966" s="1">
        <v>219358339</v>
      </c>
      <c r="N2966" s="3">
        <v>145000000000</v>
      </c>
      <c r="O2966" s="3">
        <v>145000000000</v>
      </c>
    </row>
    <row r="2967" spans="1:15" x14ac:dyDescent="0.15">
      <c r="A2967" s="2">
        <v>41606</v>
      </c>
      <c r="B2967" s="1">
        <v>141.83000000000001</v>
      </c>
      <c r="C2967" s="1">
        <v>142.65</v>
      </c>
      <c r="D2967" s="1">
        <v>139.97999999999999</v>
      </c>
      <c r="E2967" s="1">
        <v>139.97999999999999</v>
      </c>
      <c r="F2967" s="1">
        <v>139.94999999999999</v>
      </c>
      <c r="G2967" s="1">
        <v>1.88</v>
      </c>
      <c r="H2967" s="4">
        <f t="shared" si="114"/>
        <v>1.3432999999999999E-2</v>
      </c>
      <c r="I2967" s="1">
        <v>1.3432999999999999</v>
      </c>
      <c r="J2967" s="4">
        <f t="shared" si="113"/>
        <v>2.1419999999999998E-3</v>
      </c>
      <c r="K2967" s="1">
        <v>0.2142</v>
      </c>
      <c r="L2967" s="1">
        <v>2224051</v>
      </c>
      <c r="M2967" s="1">
        <v>315027615</v>
      </c>
      <c r="N2967" s="3">
        <v>147000000000</v>
      </c>
      <c r="O2967" s="3">
        <v>147000000000</v>
      </c>
    </row>
    <row r="2968" spans="1:15" x14ac:dyDescent="0.15">
      <c r="A2968" s="2">
        <v>41607</v>
      </c>
      <c r="B2968" s="1">
        <v>141.44</v>
      </c>
      <c r="C2968" s="1">
        <v>141.65</v>
      </c>
      <c r="D2968" s="1">
        <v>139.91999999999999</v>
      </c>
      <c r="E2968" s="1">
        <v>141</v>
      </c>
      <c r="F2968" s="1">
        <v>141.83000000000001</v>
      </c>
      <c r="G2968" s="1">
        <v>-0.39</v>
      </c>
      <c r="H2968" s="4">
        <f t="shared" si="114"/>
        <v>-2.7500000000000003E-3</v>
      </c>
      <c r="I2968" s="1">
        <v>-0.27500000000000002</v>
      </c>
      <c r="J2968" s="4">
        <f t="shared" si="113"/>
        <v>1.967E-3</v>
      </c>
      <c r="K2968" s="1">
        <v>0.19670000000000001</v>
      </c>
      <c r="L2968" s="1">
        <v>2042378</v>
      </c>
      <c r="M2968" s="1">
        <v>287184360</v>
      </c>
      <c r="N2968" s="3">
        <v>147000000000</v>
      </c>
      <c r="O2968" s="3">
        <v>147000000000</v>
      </c>
    </row>
    <row r="2969" spans="1:15" x14ac:dyDescent="0.15">
      <c r="A2969" s="2">
        <v>41610</v>
      </c>
      <c r="B2969" s="1">
        <v>136.78</v>
      </c>
      <c r="C2969" s="1">
        <v>140.27000000000001</v>
      </c>
      <c r="D2969" s="1">
        <v>136.5</v>
      </c>
      <c r="E2969" s="1">
        <v>140.01</v>
      </c>
      <c r="F2969" s="1">
        <v>141.44</v>
      </c>
      <c r="G2969" s="1">
        <v>-4.66</v>
      </c>
      <c r="H2969" s="4">
        <f t="shared" si="114"/>
        <v>-3.2947000000000004E-2</v>
      </c>
      <c r="I2969" s="1">
        <v>-3.2947000000000002</v>
      </c>
      <c r="J2969" s="4">
        <f t="shared" si="113"/>
        <v>4.1310000000000001E-3</v>
      </c>
      <c r="K2969" s="1">
        <v>0.41310000000000002</v>
      </c>
      <c r="L2969" s="1">
        <v>4289240</v>
      </c>
      <c r="M2969" s="1">
        <v>591853929</v>
      </c>
      <c r="N2969" s="3">
        <v>142000000000</v>
      </c>
      <c r="O2969" s="3">
        <v>142000000000</v>
      </c>
    </row>
    <row r="2970" spans="1:15" x14ac:dyDescent="0.15">
      <c r="A2970" s="2">
        <v>41611</v>
      </c>
      <c r="B2970" s="1">
        <v>137.58000000000001</v>
      </c>
      <c r="C2970" s="1">
        <v>137.91999999999999</v>
      </c>
      <c r="D2970" s="1">
        <v>135.34</v>
      </c>
      <c r="E2970" s="1">
        <v>136.55000000000001</v>
      </c>
      <c r="F2970" s="1">
        <v>136.78</v>
      </c>
      <c r="G2970" s="1">
        <v>0.8</v>
      </c>
      <c r="H2970" s="4">
        <f t="shared" si="114"/>
        <v>5.849E-3</v>
      </c>
      <c r="I2970" s="1">
        <v>0.58489999999999998</v>
      </c>
      <c r="J2970" s="4">
        <f t="shared" si="113"/>
        <v>3.1669999999999997E-3</v>
      </c>
      <c r="K2970" s="1">
        <v>0.31669999999999998</v>
      </c>
      <c r="L2970" s="1">
        <v>3288230</v>
      </c>
      <c r="M2970" s="1">
        <v>448934466</v>
      </c>
      <c r="N2970" s="3">
        <v>143000000000</v>
      </c>
      <c r="O2970" s="3">
        <v>143000000000</v>
      </c>
    </row>
    <row r="2971" spans="1:15" x14ac:dyDescent="0.15">
      <c r="A2971" s="2">
        <v>41612</v>
      </c>
      <c r="B2971" s="1">
        <v>138.47999999999999</v>
      </c>
      <c r="C2971" s="1">
        <v>139.02000000000001</v>
      </c>
      <c r="D2971" s="1">
        <v>136.57</v>
      </c>
      <c r="E2971" s="1">
        <v>137.46</v>
      </c>
      <c r="F2971" s="1">
        <v>137.58000000000001</v>
      </c>
      <c r="G2971" s="1">
        <v>0.9</v>
      </c>
      <c r="H2971" s="4">
        <f t="shared" si="114"/>
        <v>6.5420000000000001E-3</v>
      </c>
      <c r="I2971" s="1">
        <v>0.6542</v>
      </c>
      <c r="J2971" s="4">
        <f t="shared" si="113"/>
        <v>3.228E-3</v>
      </c>
      <c r="K2971" s="1">
        <v>0.32279999999999998</v>
      </c>
      <c r="L2971" s="1">
        <v>3351042</v>
      </c>
      <c r="M2971" s="1">
        <v>463071203</v>
      </c>
      <c r="N2971" s="3">
        <v>144000000000</v>
      </c>
      <c r="O2971" s="3">
        <v>144000000000</v>
      </c>
    </row>
    <row r="2972" spans="1:15" x14ac:dyDescent="0.15">
      <c r="A2972" s="2">
        <v>41613</v>
      </c>
      <c r="B2972" s="1">
        <v>136.99</v>
      </c>
      <c r="C2972" s="1">
        <v>138.44</v>
      </c>
      <c r="D2972" s="1">
        <v>136.94999999999999</v>
      </c>
      <c r="E2972" s="1">
        <v>138.44</v>
      </c>
      <c r="F2972" s="1">
        <v>138.47999999999999</v>
      </c>
      <c r="G2972" s="1">
        <v>-1.49</v>
      </c>
      <c r="H2972" s="4">
        <f t="shared" si="114"/>
        <v>-1.076E-2</v>
      </c>
      <c r="I2972" s="1">
        <v>-1.0760000000000001</v>
      </c>
      <c r="J2972" s="4">
        <f t="shared" si="113"/>
        <v>1.8619999999999999E-3</v>
      </c>
      <c r="K2972" s="1">
        <v>0.1862</v>
      </c>
      <c r="L2972" s="1">
        <v>1932631</v>
      </c>
      <c r="M2972" s="1">
        <v>265765318</v>
      </c>
      <c r="N2972" s="3">
        <v>142000000000</v>
      </c>
      <c r="O2972" s="3">
        <v>142000000000</v>
      </c>
    </row>
    <row r="2973" spans="1:15" x14ac:dyDescent="0.15">
      <c r="A2973" s="2">
        <v>41614</v>
      </c>
      <c r="B2973" s="1">
        <v>138.75</v>
      </c>
      <c r="C2973" s="1">
        <v>139.1</v>
      </c>
      <c r="D2973" s="1">
        <v>136</v>
      </c>
      <c r="E2973" s="1">
        <v>136.77000000000001</v>
      </c>
      <c r="F2973" s="1">
        <v>136.99</v>
      </c>
      <c r="G2973" s="1">
        <v>1.76</v>
      </c>
      <c r="H2973" s="4">
        <f t="shared" si="114"/>
        <v>1.2848E-2</v>
      </c>
      <c r="I2973" s="1">
        <v>1.2847999999999999</v>
      </c>
      <c r="J2973" s="4">
        <f t="shared" si="113"/>
        <v>2.8079999999999997E-3</v>
      </c>
      <c r="K2973" s="1">
        <v>0.28079999999999999</v>
      </c>
      <c r="L2973" s="1">
        <v>2915072</v>
      </c>
      <c r="M2973" s="1">
        <v>402741316</v>
      </c>
      <c r="N2973" s="3">
        <v>144000000000</v>
      </c>
      <c r="O2973" s="3">
        <v>144000000000</v>
      </c>
    </row>
    <row r="2974" spans="1:15" x14ac:dyDescent="0.15">
      <c r="A2974" s="2">
        <v>41617</v>
      </c>
      <c r="B2974" s="1">
        <v>137.94</v>
      </c>
      <c r="C2974" s="1">
        <v>138.69999999999999</v>
      </c>
      <c r="D2974" s="1">
        <v>136</v>
      </c>
      <c r="E2974" s="1">
        <v>138.6</v>
      </c>
      <c r="F2974" s="1">
        <v>138.75</v>
      </c>
      <c r="G2974" s="1">
        <v>-0.81</v>
      </c>
      <c r="H2974" s="4">
        <f t="shared" si="114"/>
        <v>-5.8379999999999994E-3</v>
      </c>
      <c r="I2974" s="1">
        <v>-0.58379999999999999</v>
      </c>
      <c r="J2974" s="4">
        <f t="shared" si="113"/>
        <v>2.444E-3</v>
      </c>
      <c r="K2974" s="1">
        <v>0.24440000000000001</v>
      </c>
      <c r="L2974" s="1">
        <v>2537190</v>
      </c>
      <c r="M2974" s="1">
        <v>347999972</v>
      </c>
      <c r="N2974" s="3">
        <v>143000000000</v>
      </c>
      <c r="O2974" s="3">
        <v>143000000000</v>
      </c>
    </row>
    <row r="2975" spans="1:15" x14ac:dyDescent="0.15">
      <c r="A2975" s="2">
        <v>41618</v>
      </c>
      <c r="B2975" s="1">
        <v>136.94999999999999</v>
      </c>
      <c r="C2975" s="1">
        <v>137.9</v>
      </c>
      <c r="D2975" s="1">
        <v>136.19999999999999</v>
      </c>
      <c r="E2975" s="1">
        <v>137.51</v>
      </c>
      <c r="F2975" s="1">
        <v>137.94</v>
      </c>
      <c r="G2975" s="1">
        <v>-0.99</v>
      </c>
      <c r="H2975" s="4">
        <f t="shared" si="114"/>
        <v>-7.1770000000000002E-3</v>
      </c>
      <c r="I2975" s="1">
        <v>-0.7177</v>
      </c>
      <c r="J2975" s="4">
        <f t="shared" si="113"/>
        <v>2.4460000000000003E-3</v>
      </c>
      <c r="K2975" s="1">
        <v>0.24460000000000001</v>
      </c>
      <c r="L2975" s="1">
        <v>2539266</v>
      </c>
      <c r="M2975" s="1">
        <v>347805549</v>
      </c>
      <c r="N2975" s="3">
        <v>142000000000</v>
      </c>
      <c r="O2975" s="3">
        <v>142000000000</v>
      </c>
    </row>
    <row r="2976" spans="1:15" x14ac:dyDescent="0.15">
      <c r="A2976" s="2">
        <v>41619</v>
      </c>
      <c r="B2976" s="1">
        <v>136.38999999999999</v>
      </c>
      <c r="C2976" s="1">
        <v>137.6</v>
      </c>
      <c r="D2976" s="1">
        <v>136.16999999999999</v>
      </c>
      <c r="E2976" s="1">
        <v>136.86000000000001</v>
      </c>
      <c r="F2976" s="1">
        <v>136.94999999999999</v>
      </c>
      <c r="G2976" s="1">
        <v>-0.56000000000000005</v>
      </c>
      <c r="H2976" s="4">
        <f t="shared" si="114"/>
        <v>-4.0889999999999998E-3</v>
      </c>
      <c r="I2976" s="1">
        <v>-0.40889999999999999</v>
      </c>
      <c r="J2976" s="4">
        <f t="shared" si="113"/>
        <v>1.9139999999999999E-3</v>
      </c>
      <c r="K2976" s="1">
        <v>0.19139999999999999</v>
      </c>
      <c r="L2976" s="1">
        <v>1986816</v>
      </c>
      <c r="M2976" s="1">
        <v>271716036</v>
      </c>
      <c r="N2976" s="3">
        <v>142000000000</v>
      </c>
      <c r="O2976" s="3">
        <v>142000000000</v>
      </c>
    </row>
    <row r="2977" spans="1:15" x14ac:dyDescent="0.15">
      <c r="A2977" s="2">
        <v>41620</v>
      </c>
      <c r="B2977" s="1">
        <v>136.4</v>
      </c>
      <c r="C2977" s="1">
        <v>137.34</v>
      </c>
      <c r="D2977" s="1">
        <v>136.19999999999999</v>
      </c>
      <c r="E2977" s="1">
        <v>136.33000000000001</v>
      </c>
      <c r="F2977" s="1">
        <v>136.38999999999999</v>
      </c>
      <c r="G2977" s="1">
        <v>0.01</v>
      </c>
      <c r="H2977" s="4">
        <f t="shared" si="114"/>
        <v>7.2999999999999999E-5</v>
      </c>
      <c r="I2977" s="1">
        <v>7.3000000000000001E-3</v>
      </c>
      <c r="J2977" s="4">
        <f t="shared" si="113"/>
        <v>1.763E-3</v>
      </c>
      <c r="K2977" s="1">
        <v>0.17630000000000001</v>
      </c>
      <c r="L2977" s="1">
        <v>1830695</v>
      </c>
      <c r="M2977" s="1">
        <v>250384797</v>
      </c>
      <c r="N2977" s="3">
        <v>142000000000</v>
      </c>
      <c r="O2977" s="3">
        <v>142000000000</v>
      </c>
    </row>
    <row r="2978" spans="1:15" x14ac:dyDescent="0.15">
      <c r="A2978" s="2">
        <v>41621</v>
      </c>
      <c r="B2978" s="1">
        <v>136.4</v>
      </c>
      <c r="C2978" s="1">
        <v>137.38999999999999</v>
      </c>
      <c r="D2978" s="1">
        <v>136.22</v>
      </c>
      <c r="E2978" s="1">
        <v>136.22999999999999</v>
      </c>
      <c r="F2978" s="1">
        <v>136.4</v>
      </c>
      <c r="G2978" s="1">
        <v>0</v>
      </c>
      <c r="H2978" s="4">
        <f t="shared" si="114"/>
        <v>0</v>
      </c>
      <c r="I2978" s="1">
        <v>0</v>
      </c>
      <c r="J2978" s="4">
        <f t="shared" si="113"/>
        <v>1.8559999999999998E-3</v>
      </c>
      <c r="K2978" s="1">
        <v>0.18559999999999999</v>
      </c>
      <c r="L2978" s="1">
        <v>1926726</v>
      </c>
      <c r="M2978" s="1">
        <v>263371186</v>
      </c>
      <c r="N2978" s="3">
        <v>142000000000</v>
      </c>
      <c r="O2978" s="3">
        <v>142000000000</v>
      </c>
    </row>
    <row r="2979" spans="1:15" x14ac:dyDescent="0.15">
      <c r="A2979" s="2">
        <v>41624</v>
      </c>
      <c r="B2979" s="1">
        <v>132.97</v>
      </c>
      <c r="C2979" s="1">
        <v>136.41999999999999</v>
      </c>
      <c r="D2979" s="1">
        <v>132.87</v>
      </c>
      <c r="E2979" s="1">
        <v>136.01</v>
      </c>
      <c r="F2979" s="1">
        <v>136.4</v>
      </c>
      <c r="G2979" s="1">
        <v>-3.43</v>
      </c>
      <c r="H2979" s="4">
        <f t="shared" si="114"/>
        <v>-2.5146999999999999E-2</v>
      </c>
      <c r="I2979" s="1">
        <v>-2.5146999999999999</v>
      </c>
      <c r="J2979" s="4">
        <f t="shared" si="113"/>
        <v>3.166E-3</v>
      </c>
      <c r="K2979" s="1">
        <v>0.31659999999999999</v>
      </c>
      <c r="L2979" s="1">
        <v>3286944</v>
      </c>
      <c r="M2979" s="1">
        <v>439536257</v>
      </c>
      <c r="N2979" s="3">
        <v>138000000000</v>
      </c>
      <c r="O2979" s="3">
        <v>138000000000</v>
      </c>
    </row>
    <row r="2980" spans="1:15" x14ac:dyDescent="0.15">
      <c r="A2980" s="2">
        <v>41625</v>
      </c>
      <c r="B2980" s="1">
        <v>133.21</v>
      </c>
      <c r="C2980" s="1">
        <v>134.72999999999999</v>
      </c>
      <c r="D2980" s="1">
        <v>132.4</v>
      </c>
      <c r="E2980" s="1">
        <v>132.94999999999999</v>
      </c>
      <c r="F2980" s="1">
        <v>132.97</v>
      </c>
      <c r="G2980" s="1">
        <v>0.24</v>
      </c>
      <c r="H2980" s="4">
        <f t="shared" si="114"/>
        <v>1.805E-3</v>
      </c>
      <c r="I2980" s="1">
        <v>0.18049999999999999</v>
      </c>
      <c r="J2980" s="4">
        <f t="shared" si="113"/>
        <v>1.5070000000000001E-3</v>
      </c>
      <c r="K2980" s="1">
        <v>0.1507</v>
      </c>
      <c r="L2980" s="1">
        <v>1564120</v>
      </c>
      <c r="M2980" s="1">
        <v>209082464</v>
      </c>
      <c r="N2980" s="3">
        <v>138000000000</v>
      </c>
      <c r="O2980" s="3">
        <v>138000000000</v>
      </c>
    </row>
    <row r="2981" spans="1:15" x14ac:dyDescent="0.15">
      <c r="A2981" s="2">
        <v>41626</v>
      </c>
      <c r="B2981" s="1">
        <v>132.49</v>
      </c>
      <c r="C2981" s="1">
        <v>133.5</v>
      </c>
      <c r="D2981" s="1">
        <v>132.31</v>
      </c>
      <c r="E2981" s="1">
        <v>132.99</v>
      </c>
      <c r="F2981" s="1">
        <v>133.21</v>
      </c>
      <c r="G2981" s="1">
        <v>-0.72</v>
      </c>
      <c r="H2981" s="4">
        <f t="shared" si="114"/>
        <v>-5.4050000000000001E-3</v>
      </c>
      <c r="I2981" s="1">
        <v>-0.54049999999999998</v>
      </c>
      <c r="J2981" s="4">
        <f t="shared" si="113"/>
        <v>1.9370000000000001E-3</v>
      </c>
      <c r="K2981" s="1">
        <v>0.19370000000000001</v>
      </c>
      <c r="L2981" s="1">
        <v>2010517</v>
      </c>
      <c r="M2981" s="1">
        <v>266750697</v>
      </c>
      <c r="N2981" s="3">
        <v>138000000000</v>
      </c>
      <c r="O2981" s="3">
        <v>138000000000</v>
      </c>
    </row>
    <row r="2982" spans="1:15" x14ac:dyDescent="0.15">
      <c r="A2982" s="2">
        <v>41627</v>
      </c>
      <c r="B2982" s="1">
        <v>131.15</v>
      </c>
      <c r="C2982" s="1">
        <v>133.4</v>
      </c>
      <c r="D2982" s="1">
        <v>131.1</v>
      </c>
      <c r="E2982" s="1">
        <v>133.29</v>
      </c>
      <c r="F2982" s="1">
        <v>132.49</v>
      </c>
      <c r="G2982" s="1">
        <v>-1.34</v>
      </c>
      <c r="H2982" s="4">
        <f t="shared" si="114"/>
        <v>-1.0114000000000001E-2</v>
      </c>
      <c r="I2982" s="1">
        <v>-1.0114000000000001</v>
      </c>
      <c r="J2982" s="4">
        <f t="shared" si="113"/>
        <v>1.7160000000000001E-3</v>
      </c>
      <c r="K2982" s="1">
        <v>0.1716</v>
      </c>
      <c r="L2982" s="1">
        <v>1781345</v>
      </c>
      <c r="M2982" s="1">
        <v>235156558</v>
      </c>
      <c r="N2982" s="3">
        <v>136000000000</v>
      </c>
      <c r="O2982" s="3">
        <v>136000000000</v>
      </c>
    </row>
    <row r="2983" spans="1:15" x14ac:dyDescent="0.15">
      <c r="A2983" s="2">
        <v>41628</v>
      </c>
      <c r="B2983" s="1">
        <v>126.65</v>
      </c>
      <c r="C2983" s="1">
        <v>131.75</v>
      </c>
      <c r="D2983" s="1">
        <v>126</v>
      </c>
      <c r="E2983" s="1">
        <v>131.25</v>
      </c>
      <c r="F2983" s="1">
        <v>131.15</v>
      </c>
      <c r="G2983" s="1">
        <v>-4.5</v>
      </c>
      <c r="H2983" s="4">
        <f t="shared" si="114"/>
        <v>-3.4312000000000002E-2</v>
      </c>
      <c r="I2983" s="1">
        <v>-3.4312</v>
      </c>
      <c r="J2983" s="4">
        <f t="shared" si="113"/>
        <v>3.7140000000000003E-3</v>
      </c>
      <c r="K2983" s="1">
        <v>0.37140000000000001</v>
      </c>
      <c r="L2983" s="1">
        <v>3855601</v>
      </c>
      <c r="M2983" s="1">
        <v>495862858</v>
      </c>
      <c r="N2983" s="3">
        <v>131000000000</v>
      </c>
      <c r="O2983" s="3">
        <v>131000000000</v>
      </c>
    </row>
    <row r="2984" spans="1:15" x14ac:dyDescent="0.15">
      <c r="A2984" s="2">
        <v>41631</v>
      </c>
      <c r="B2984" s="1">
        <v>126.51</v>
      </c>
      <c r="C2984" s="1">
        <v>127.64</v>
      </c>
      <c r="D2984" s="1">
        <v>126.12</v>
      </c>
      <c r="E2984" s="1">
        <v>126.43</v>
      </c>
      <c r="F2984" s="1">
        <v>126.65</v>
      </c>
      <c r="G2984" s="1">
        <v>-0.14000000000000001</v>
      </c>
      <c r="H2984" s="4">
        <f t="shared" si="114"/>
        <v>-1.1050000000000001E-3</v>
      </c>
      <c r="I2984" s="1">
        <v>-0.1105</v>
      </c>
      <c r="J2984" s="4">
        <f t="shared" si="113"/>
        <v>1.8520000000000001E-3</v>
      </c>
      <c r="K2984" s="1">
        <v>0.1852</v>
      </c>
      <c r="L2984" s="1">
        <v>1922251</v>
      </c>
      <c r="M2984" s="1">
        <v>243709867</v>
      </c>
      <c r="N2984" s="3">
        <v>131000000000</v>
      </c>
      <c r="O2984" s="3">
        <v>131000000000</v>
      </c>
    </row>
    <row r="2985" spans="1:15" x14ac:dyDescent="0.15">
      <c r="A2985" s="2">
        <v>41632</v>
      </c>
      <c r="B2985" s="1">
        <v>126.61</v>
      </c>
      <c r="C2985" s="1">
        <v>127.7</v>
      </c>
      <c r="D2985" s="1">
        <v>126.38</v>
      </c>
      <c r="E2985" s="1">
        <v>127</v>
      </c>
      <c r="F2985" s="1">
        <v>126.51</v>
      </c>
      <c r="G2985" s="1">
        <v>0.1</v>
      </c>
      <c r="H2985" s="4">
        <f t="shared" si="114"/>
        <v>7.9000000000000001E-4</v>
      </c>
      <c r="I2985" s="1">
        <v>7.9000000000000001E-2</v>
      </c>
      <c r="J2985" s="4">
        <f t="shared" si="113"/>
        <v>2.6870000000000002E-3</v>
      </c>
      <c r="K2985" s="1">
        <v>0.26869999999999999</v>
      </c>
      <c r="L2985" s="1">
        <v>2789714</v>
      </c>
      <c r="M2985" s="1">
        <v>354505538</v>
      </c>
      <c r="N2985" s="3">
        <v>131000000000</v>
      </c>
      <c r="O2985" s="3">
        <v>131000000000</v>
      </c>
    </row>
    <row r="2986" spans="1:15" x14ac:dyDescent="0.15">
      <c r="A2986" s="2">
        <v>41633</v>
      </c>
      <c r="B2986" s="1">
        <v>126.26</v>
      </c>
      <c r="C2986" s="1">
        <v>127.37</v>
      </c>
      <c r="D2986" s="1">
        <v>125.89</v>
      </c>
      <c r="E2986" s="1">
        <v>127</v>
      </c>
      <c r="F2986" s="1">
        <v>126.61</v>
      </c>
      <c r="G2986" s="1">
        <v>-0.35</v>
      </c>
      <c r="H2986" s="4">
        <f t="shared" si="114"/>
        <v>-2.764E-3</v>
      </c>
      <c r="I2986" s="1">
        <v>-0.27639999999999998</v>
      </c>
      <c r="J2986" s="4">
        <f t="shared" si="113"/>
        <v>1.776E-3</v>
      </c>
      <c r="K2986" s="1">
        <v>0.17760000000000001</v>
      </c>
      <c r="L2986" s="1">
        <v>1843945</v>
      </c>
      <c r="M2986" s="1">
        <v>233016830</v>
      </c>
      <c r="N2986" s="3">
        <v>131000000000</v>
      </c>
      <c r="O2986" s="3">
        <v>131000000000</v>
      </c>
    </row>
    <row r="2987" spans="1:15" x14ac:dyDescent="0.15">
      <c r="A2987" s="2">
        <v>41634</v>
      </c>
      <c r="B2987" s="1">
        <v>124.74</v>
      </c>
      <c r="C2987" s="1">
        <v>126.23</v>
      </c>
      <c r="D2987" s="1">
        <v>124.14</v>
      </c>
      <c r="E2987" s="1">
        <v>126</v>
      </c>
      <c r="F2987" s="1">
        <v>126.26</v>
      </c>
      <c r="G2987" s="1">
        <v>-1.52</v>
      </c>
      <c r="H2987" s="4">
        <f t="shared" si="114"/>
        <v>-1.2038999999999999E-2</v>
      </c>
      <c r="I2987" s="1">
        <v>-1.2039</v>
      </c>
      <c r="J2987" s="4">
        <f t="shared" ref="J2987:J3050" si="115">K2987/100</f>
        <v>3.29E-3</v>
      </c>
      <c r="K2987" s="1">
        <v>0.32900000000000001</v>
      </c>
      <c r="L2987" s="1">
        <v>3415622</v>
      </c>
      <c r="M2987" s="1">
        <v>427007202</v>
      </c>
      <c r="N2987" s="3">
        <v>130000000000</v>
      </c>
      <c r="O2987" s="3">
        <v>130000000000</v>
      </c>
    </row>
    <row r="2988" spans="1:15" x14ac:dyDescent="0.15">
      <c r="A2988" s="2">
        <v>41635</v>
      </c>
      <c r="B2988" s="1">
        <v>126.2</v>
      </c>
      <c r="C2988" s="1">
        <v>127.23</v>
      </c>
      <c r="D2988" s="1">
        <v>124.74</v>
      </c>
      <c r="E2988" s="1">
        <v>125.2</v>
      </c>
      <c r="F2988" s="1">
        <v>124.74</v>
      </c>
      <c r="G2988" s="1">
        <v>1.46</v>
      </c>
      <c r="H2988" s="4">
        <f t="shared" si="114"/>
        <v>1.1704000000000001E-2</v>
      </c>
      <c r="I2988" s="1">
        <v>1.1704000000000001</v>
      </c>
      <c r="J2988" s="4">
        <f t="shared" si="115"/>
        <v>2.4520000000000002E-3</v>
      </c>
      <c r="K2988" s="1">
        <v>0.2452</v>
      </c>
      <c r="L2988" s="1">
        <v>2545548</v>
      </c>
      <c r="M2988" s="1">
        <v>321517730</v>
      </c>
      <c r="N2988" s="3">
        <v>131000000000</v>
      </c>
      <c r="O2988" s="3">
        <v>131000000000</v>
      </c>
    </row>
    <row r="2989" spans="1:15" x14ac:dyDescent="0.15">
      <c r="A2989" s="2">
        <v>41638</v>
      </c>
      <c r="B2989" s="1">
        <v>124.46</v>
      </c>
      <c r="C2989" s="1">
        <v>126.98</v>
      </c>
      <c r="D2989" s="1">
        <v>123.99</v>
      </c>
      <c r="E2989" s="1">
        <v>126.45</v>
      </c>
      <c r="F2989" s="1">
        <v>126.2</v>
      </c>
      <c r="G2989" s="1">
        <v>-1.74</v>
      </c>
      <c r="H2989" s="4">
        <f t="shared" si="114"/>
        <v>-1.3788E-2</v>
      </c>
      <c r="I2989" s="1">
        <v>-1.3788</v>
      </c>
      <c r="J2989" s="4">
        <f t="shared" si="115"/>
        <v>3.0980000000000001E-3</v>
      </c>
      <c r="K2989" s="1">
        <v>0.30980000000000002</v>
      </c>
      <c r="L2989" s="1">
        <v>3216672</v>
      </c>
      <c r="M2989" s="1">
        <v>401569202</v>
      </c>
      <c r="N2989" s="3">
        <v>129000000000</v>
      </c>
      <c r="O2989" s="3">
        <v>129000000000</v>
      </c>
    </row>
    <row r="2990" spans="1:15" x14ac:dyDescent="0.15">
      <c r="A2990" s="2">
        <v>41639</v>
      </c>
      <c r="B2990" s="1">
        <v>128.38</v>
      </c>
      <c r="C2990" s="1">
        <v>129.31</v>
      </c>
      <c r="D2990" s="1">
        <v>122.5</v>
      </c>
      <c r="E2990" s="1">
        <v>124</v>
      </c>
      <c r="F2990" s="1">
        <v>124.46</v>
      </c>
      <c r="G2990" s="1">
        <v>3.92</v>
      </c>
      <c r="H2990" s="4">
        <f t="shared" si="114"/>
        <v>3.1495999999999996E-2</v>
      </c>
      <c r="I2990" s="1">
        <v>3.1496</v>
      </c>
      <c r="J2990" s="4">
        <f t="shared" si="115"/>
        <v>5.5430000000000002E-3</v>
      </c>
      <c r="K2990" s="1">
        <v>0.55430000000000001</v>
      </c>
      <c r="L2990" s="1">
        <v>5754649</v>
      </c>
      <c r="M2990" s="1">
        <v>730676611</v>
      </c>
      <c r="N2990" s="3">
        <v>133000000000</v>
      </c>
      <c r="O2990" s="3">
        <v>133000000000</v>
      </c>
    </row>
    <row r="2991" spans="1:15" x14ac:dyDescent="0.15">
      <c r="A2991" s="2">
        <v>41641</v>
      </c>
      <c r="B2991" s="1">
        <v>125.98</v>
      </c>
      <c r="C2991" s="1">
        <v>127.99</v>
      </c>
      <c r="D2991" s="1">
        <v>125.6</v>
      </c>
      <c r="E2991" s="1">
        <v>127.99</v>
      </c>
      <c r="F2991" s="1">
        <v>128.38</v>
      </c>
      <c r="G2991" s="1">
        <v>-2.4</v>
      </c>
      <c r="H2991" s="4">
        <f t="shared" si="114"/>
        <v>-1.8695E-2</v>
      </c>
      <c r="I2991" s="1">
        <v>-1.8694999999999999</v>
      </c>
      <c r="J2991" s="4">
        <f t="shared" si="115"/>
        <v>2.117E-3</v>
      </c>
      <c r="K2991" s="1">
        <v>0.2117</v>
      </c>
      <c r="L2991" s="1">
        <v>2197666</v>
      </c>
      <c r="M2991" s="1">
        <v>277430218</v>
      </c>
      <c r="N2991" s="3">
        <v>131000000000</v>
      </c>
      <c r="O2991" s="3">
        <v>131000000000</v>
      </c>
    </row>
    <row r="2992" spans="1:15" x14ac:dyDescent="0.15">
      <c r="A2992" s="2">
        <v>41642</v>
      </c>
      <c r="B2992" s="1">
        <v>123.98</v>
      </c>
      <c r="C2992" s="1">
        <v>125.8</v>
      </c>
      <c r="D2992" s="1">
        <v>123.23</v>
      </c>
      <c r="E2992" s="1">
        <v>125.25</v>
      </c>
      <c r="F2992" s="1">
        <v>125.98</v>
      </c>
      <c r="G2992" s="1">
        <v>-2</v>
      </c>
      <c r="H2992" s="4">
        <f t="shared" si="114"/>
        <v>-1.5875999999999998E-2</v>
      </c>
      <c r="I2992" s="1">
        <v>-1.5875999999999999</v>
      </c>
      <c r="J2992" s="4">
        <f t="shared" si="115"/>
        <v>2.248E-3</v>
      </c>
      <c r="K2992" s="1">
        <v>0.2248</v>
      </c>
      <c r="L2992" s="1">
        <v>2334165</v>
      </c>
      <c r="M2992" s="1">
        <v>288934602</v>
      </c>
      <c r="N2992" s="3">
        <v>129000000000</v>
      </c>
      <c r="O2992" s="3">
        <v>129000000000</v>
      </c>
    </row>
    <row r="2993" spans="1:15" x14ac:dyDescent="0.15">
      <c r="A2993" s="2">
        <v>41645</v>
      </c>
      <c r="B2993" s="1">
        <v>120.73</v>
      </c>
      <c r="C2993" s="1">
        <v>124.9</v>
      </c>
      <c r="D2993" s="1">
        <v>120.7</v>
      </c>
      <c r="E2993" s="1">
        <v>122.88</v>
      </c>
      <c r="F2993" s="1">
        <v>123.98</v>
      </c>
      <c r="G2993" s="1">
        <v>-3.25</v>
      </c>
      <c r="H2993" s="4">
        <f t="shared" si="114"/>
        <v>-2.6214000000000001E-2</v>
      </c>
      <c r="I2993" s="1">
        <v>-2.6214</v>
      </c>
      <c r="J2993" s="4">
        <f t="shared" si="115"/>
        <v>2.9120000000000001E-3</v>
      </c>
      <c r="K2993" s="1">
        <v>0.29120000000000001</v>
      </c>
      <c r="L2993" s="1">
        <v>3022921</v>
      </c>
      <c r="M2993" s="1">
        <v>367274761</v>
      </c>
      <c r="N2993" s="3">
        <v>125000000000</v>
      </c>
      <c r="O2993" s="3">
        <v>125000000000</v>
      </c>
    </row>
    <row r="2994" spans="1:15" x14ac:dyDescent="0.15">
      <c r="A2994" s="2">
        <v>41646</v>
      </c>
      <c r="B2994" s="1">
        <v>120.56</v>
      </c>
      <c r="C2994" s="1">
        <v>121.35</v>
      </c>
      <c r="D2994" s="1">
        <v>119.2</v>
      </c>
      <c r="E2994" s="1">
        <v>120.11</v>
      </c>
      <c r="F2994" s="1">
        <v>120.73</v>
      </c>
      <c r="G2994" s="1">
        <v>-0.17</v>
      </c>
      <c r="H2994" s="4">
        <f t="shared" ref="H2994:H3057" si="116">I2994/100</f>
        <v>-1.4080000000000002E-3</v>
      </c>
      <c r="I2994" s="1">
        <v>-0.14080000000000001</v>
      </c>
      <c r="J2994" s="4">
        <f t="shared" si="115"/>
        <v>1.7380000000000002E-3</v>
      </c>
      <c r="K2994" s="1">
        <v>0.17380000000000001</v>
      </c>
      <c r="L2994" s="1">
        <v>1803946</v>
      </c>
      <c r="M2994" s="1">
        <v>216936563</v>
      </c>
      <c r="N2994" s="3">
        <v>125000000000</v>
      </c>
      <c r="O2994" s="3">
        <v>125000000000</v>
      </c>
    </row>
    <row r="2995" spans="1:15" x14ac:dyDescent="0.15">
      <c r="A2995" s="2">
        <v>41647</v>
      </c>
      <c r="B2995" s="1">
        <v>119.4</v>
      </c>
      <c r="C2995" s="1">
        <v>121.18</v>
      </c>
      <c r="D2995" s="1">
        <v>118.01</v>
      </c>
      <c r="E2995" s="1">
        <v>120.49</v>
      </c>
      <c r="F2995" s="1">
        <v>120.56</v>
      </c>
      <c r="G2995" s="1">
        <v>-1.1599999999999999</v>
      </c>
      <c r="H2995" s="4">
        <f t="shared" si="116"/>
        <v>-9.6220000000000003E-3</v>
      </c>
      <c r="I2995" s="1">
        <v>-0.96220000000000006</v>
      </c>
      <c r="J2995" s="4">
        <f t="shared" si="115"/>
        <v>3.081E-3</v>
      </c>
      <c r="K2995" s="1">
        <v>0.30809999999999998</v>
      </c>
      <c r="L2995" s="1">
        <v>3198959</v>
      </c>
      <c r="M2995" s="1">
        <v>380752975</v>
      </c>
      <c r="N2995" s="3">
        <v>124000000000</v>
      </c>
      <c r="O2995" s="3">
        <v>124000000000</v>
      </c>
    </row>
    <row r="2996" spans="1:15" x14ac:dyDescent="0.15">
      <c r="A2996" s="2">
        <v>41648</v>
      </c>
      <c r="B2996" s="1">
        <v>119.34</v>
      </c>
      <c r="C2996" s="1">
        <v>121.8</v>
      </c>
      <c r="D2996" s="1">
        <v>118.6</v>
      </c>
      <c r="E2996" s="1">
        <v>119</v>
      </c>
      <c r="F2996" s="1">
        <v>119.4</v>
      </c>
      <c r="G2996" s="1">
        <v>-0.06</v>
      </c>
      <c r="H2996" s="4">
        <f t="shared" si="116"/>
        <v>-5.0299999999999997E-4</v>
      </c>
      <c r="I2996" s="1">
        <v>-5.0299999999999997E-2</v>
      </c>
      <c r="J2996" s="4">
        <f t="shared" si="115"/>
        <v>4.6129999999999999E-3</v>
      </c>
      <c r="K2996" s="1">
        <v>0.46129999999999999</v>
      </c>
      <c r="L2996" s="1">
        <v>4788671</v>
      </c>
      <c r="M2996" s="1">
        <v>575090339</v>
      </c>
      <c r="N2996" s="3">
        <v>124000000000</v>
      </c>
      <c r="O2996" s="3">
        <v>124000000000</v>
      </c>
    </row>
    <row r="2997" spans="1:15" x14ac:dyDescent="0.15">
      <c r="A2997" s="2">
        <v>41649</v>
      </c>
      <c r="B2997" s="1">
        <v>119.27</v>
      </c>
      <c r="C2997" s="1">
        <v>120.43</v>
      </c>
      <c r="D2997" s="1">
        <v>118.05</v>
      </c>
      <c r="E2997" s="1">
        <v>119.01</v>
      </c>
      <c r="F2997" s="1">
        <v>119.34</v>
      </c>
      <c r="G2997" s="1">
        <v>-7.0000000000000007E-2</v>
      </c>
      <c r="H2997" s="4">
        <f t="shared" si="116"/>
        <v>-5.8700000000000007E-4</v>
      </c>
      <c r="I2997" s="1">
        <v>-5.8700000000000002E-2</v>
      </c>
      <c r="J2997" s="4">
        <f t="shared" si="115"/>
        <v>2.0349999999999999E-3</v>
      </c>
      <c r="K2997" s="1">
        <v>0.20349999999999999</v>
      </c>
      <c r="L2997" s="1">
        <v>2112663</v>
      </c>
      <c r="M2997" s="1">
        <v>251742737</v>
      </c>
      <c r="N2997" s="3">
        <v>124000000000</v>
      </c>
      <c r="O2997" s="3">
        <v>124000000000</v>
      </c>
    </row>
    <row r="2998" spans="1:15" x14ac:dyDescent="0.15">
      <c r="A2998" s="2">
        <v>41652</v>
      </c>
      <c r="B2998" s="1">
        <v>119.89</v>
      </c>
      <c r="C2998" s="1">
        <v>122.32</v>
      </c>
      <c r="D2998" s="1">
        <v>119.08</v>
      </c>
      <c r="E2998" s="1">
        <v>119.3</v>
      </c>
      <c r="F2998" s="1">
        <v>119.27</v>
      </c>
      <c r="G2998" s="1">
        <v>0.62</v>
      </c>
      <c r="H2998" s="4">
        <f t="shared" si="116"/>
        <v>5.1980000000000004E-3</v>
      </c>
      <c r="I2998" s="1">
        <v>0.51980000000000004</v>
      </c>
      <c r="J2998" s="4">
        <f t="shared" si="115"/>
        <v>3.6259999999999999E-3</v>
      </c>
      <c r="K2998" s="1">
        <v>0.36259999999999998</v>
      </c>
      <c r="L2998" s="1">
        <v>3764646</v>
      </c>
      <c r="M2998" s="1">
        <v>454274359</v>
      </c>
      <c r="N2998" s="3">
        <v>124000000000</v>
      </c>
      <c r="O2998" s="3">
        <v>124000000000</v>
      </c>
    </row>
    <row r="2999" spans="1:15" x14ac:dyDescent="0.15">
      <c r="A2999" s="2">
        <v>41653</v>
      </c>
      <c r="B2999" s="1">
        <v>121.31</v>
      </c>
      <c r="C2999" s="1">
        <v>121.79</v>
      </c>
      <c r="D2999" s="1">
        <v>118.9</v>
      </c>
      <c r="E2999" s="1">
        <v>120.2</v>
      </c>
      <c r="F2999" s="1">
        <v>119.89</v>
      </c>
      <c r="G2999" s="1">
        <v>1.42</v>
      </c>
      <c r="H2999" s="4">
        <f t="shared" si="116"/>
        <v>1.1843999999999999E-2</v>
      </c>
      <c r="I2999" s="1">
        <v>1.1843999999999999</v>
      </c>
      <c r="J2999" s="4">
        <f t="shared" si="115"/>
        <v>2.261E-3</v>
      </c>
      <c r="K2999" s="1">
        <v>0.2261</v>
      </c>
      <c r="L2999" s="1">
        <v>2347499</v>
      </c>
      <c r="M2999" s="1">
        <v>282925547</v>
      </c>
      <c r="N2999" s="3">
        <v>126000000000</v>
      </c>
      <c r="O2999" s="3">
        <v>126000000000</v>
      </c>
    </row>
    <row r="3000" spans="1:15" x14ac:dyDescent="0.15">
      <c r="A3000" s="2">
        <v>41654</v>
      </c>
      <c r="B3000" s="1">
        <v>118.76</v>
      </c>
      <c r="C3000" s="1">
        <v>121.15</v>
      </c>
      <c r="D3000" s="1">
        <v>118.05</v>
      </c>
      <c r="E3000" s="1">
        <v>120.51</v>
      </c>
      <c r="F3000" s="1">
        <v>121.31</v>
      </c>
      <c r="G3000" s="1">
        <v>-2.5499999999999998</v>
      </c>
      <c r="H3000" s="4">
        <f t="shared" si="116"/>
        <v>-2.1021000000000001E-2</v>
      </c>
      <c r="I3000" s="1">
        <v>-2.1021000000000001</v>
      </c>
      <c r="J3000" s="4">
        <f t="shared" si="115"/>
        <v>1.9E-3</v>
      </c>
      <c r="K3000" s="1">
        <v>0.19</v>
      </c>
      <c r="L3000" s="1">
        <v>1972069</v>
      </c>
      <c r="M3000" s="1">
        <v>235363881</v>
      </c>
      <c r="N3000" s="3">
        <v>123000000000</v>
      </c>
      <c r="O3000" s="3">
        <v>123000000000</v>
      </c>
    </row>
    <row r="3001" spans="1:15" x14ac:dyDescent="0.15">
      <c r="A3001" s="2">
        <v>41655</v>
      </c>
      <c r="B3001" s="1">
        <v>121.99</v>
      </c>
      <c r="C3001" s="1">
        <v>122.45</v>
      </c>
      <c r="D3001" s="1">
        <v>118.74</v>
      </c>
      <c r="E3001" s="1">
        <v>118.85</v>
      </c>
      <c r="F3001" s="1">
        <v>118.76</v>
      </c>
      <c r="G3001" s="1">
        <v>3.23</v>
      </c>
      <c r="H3001" s="4">
        <f t="shared" si="116"/>
        <v>2.7198000000000003E-2</v>
      </c>
      <c r="I3001" s="1">
        <v>2.7198000000000002</v>
      </c>
      <c r="J3001" s="4">
        <f t="shared" si="115"/>
        <v>3.7680000000000001E-3</v>
      </c>
      <c r="K3001" s="1">
        <v>0.37680000000000002</v>
      </c>
      <c r="L3001" s="1">
        <v>3911963</v>
      </c>
      <c r="M3001" s="1">
        <v>474484847</v>
      </c>
      <c r="N3001" s="3">
        <v>127000000000</v>
      </c>
      <c r="O3001" s="3">
        <v>127000000000</v>
      </c>
    </row>
    <row r="3002" spans="1:15" x14ac:dyDescent="0.15">
      <c r="A3002" s="2">
        <v>41656</v>
      </c>
      <c r="B3002" s="1">
        <v>120.3</v>
      </c>
      <c r="C3002" s="1">
        <v>122.65</v>
      </c>
      <c r="D3002" s="1">
        <v>120.12</v>
      </c>
      <c r="E3002" s="1">
        <v>121.8</v>
      </c>
      <c r="F3002" s="1">
        <v>121.99</v>
      </c>
      <c r="G3002" s="1">
        <v>-1.69</v>
      </c>
      <c r="H3002" s="4">
        <f t="shared" si="116"/>
        <v>-1.3854E-2</v>
      </c>
      <c r="I3002" s="1">
        <v>-1.3854</v>
      </c>
      <c r="J3002" s="4">
        <f t="shared" si="115"/>
        <v>3.117E-3</v>
      </c>
      <c r="K3002" s="1">
        <v>0.31169999999999998</v>
      </c>
      <c r="L3002" s="1">
        <v>3236373</v>
      </c>
      <c r="M3002" s="1">
        <v>393324788</v>
      </c>
      <c r="N3002" s="3">
        <v>125000000000</v>
      </c>
      <c r="O3002" s="3">
        <v>125000000000</v>
      </c>
    </row>
    <row r="3003" spans="1:15" x14ac:dyDescent="0.15">
      <c r="A3003" s="2">
        <v>41659</v>
      </c>
      <c r="B3003" s="1">
        <v>126.79</v>
      </c>
      <c r="C3003" s="1">
        <v>127.3</v>
      </c>
      <c r="D3003" s="1">
        <v>121.02</v>
      </c>
      <c r="E3003" s="1">
        <v>121.9</v>
      </c>
      <c r="F3003" s="1">
        <v>120.3</v>
      </c>
      <c r="G3003" s="1">
        <v>6.49</v>
      </c>
      <c r="H3003" s="4">
        <f t="shared" si="116"/>
        <v>5.3948000000000003E-2</v>
      </c>
      <c r="I3003" s="1">
        <v>5.3948</v>
      </c>
      <c r="J3003" s="4">
        <f t="shared" si="115"/>
        <v>5.7879999999999997E-3</v>
      </c>
      <c r="K3003" s="1">
        <v>0.57879999999999998</v>
      </c>
      <c r="L3003" s="1">
        <v>6009063</v>
      </c>
      <c r="M3003" s="1">
        <v>751598256</v>
      </c>
      <c r="N3003" s="3">
        <v>132000000000</v>
      </c>
      <c r="O3003" s="3">
        <v>132000000000</v>
      </c>
    </row>
    <row r="3004" spans="1:15" x14ac:dyDescent="0.15">
      <c r="A3004" s="2">
        <v>41660</v>
      </c>
      <c r="B3004" s="1">
        <v>126.99</v>
      </c>
      <c r="C3004" s="1">
        <v>128.71</v>
      </c>
      <c r="D3004" s="1">
        <v>125.35</v>
      </c>
      <c r="E3004" s="1">
        <v>126</v>
      </c>
      <c r="F3004" s="1">
        <v>126.79</v>
      </c>
      <c r="G3004" s="1">
        <v>0.2</v>
      </c>
      <c r="H3004" s="4">
        <f t="shared" si="116"/>
        <v>1.5770000000000001E-3</v>
      </c>
      <c r="I3004" s="1">
        <v>0.15770000000000001</v>
      </c>
      <c r="J3004" s="4">
        <f t="shared" si="115"/>
        <v>3.4100000000000003E-3</v>
      </c>
      <c r="K3004" s="1">
        <v>0.34100000000000003</v>
      </c>
      <c r="L3004" s="1">
        <v>3540462</v>
      </c>
      <c r="M3004" s="1">
        <v>451224694</v>
      </c>
      <c r="N3004" s="3">
        <v>132000000000</v>
      </c>
      <c r="O3004" s="3">
        <v>132000000000</v>
      </c>
    </row>
    <row r="3005" spans="1:15" x14ac:dyDescent="0.15">
      <c r="A3005" s="2">
        <v>41661</v>
      </c>
      <c r="B3005" s="1">
        <v>134.16999999999999</v>
      </c>
      <c r="C3005" s="1">
        <v>134.81</v>
      </c>
      <c r="D3005" s="1">
        <v>126.3</v>
      </c>
      <c r="E3005" s="1">
        <v>126.98</v>
      </c>
      <c r="F3005" s="1">
        <v>126.99</v>
      </c>
      <c r="G3005" s="1">
        <v>7.18</v>
      </c>
      <c r="H3005" s="4">
        <f t="shared" si="116"/>
        <v>5.654E-2</v>
      </c>
      <c r="I3005" s="1">
        <v>5.6539999999999999</v>
      </c>
      <c r="J3005" s="4">
        <f t="shared" si="115"/>
        <v>7.0959999999999999E-3</v>
      </c>
      <c r="K3005" s="1">
        <v>0.70960000000000001</v>
      </c>
      <c r="L3005" s="1">
        <v>7366781</v>
      </c>
      <c r="M3005" s="1">
        <v>975900199</v>
      </c>
      <c r="N3005" s="3">
        <v>139000000000</v>
      </c>
      <c r="O3005" s="3">
        <v>139000000000</v>
      </c>
    </row>
    <row r="3006" spans="1:15" x14ac:dyDescent="0.15">
      <c r="A3006" s="2">
        <v>41662</v>
      </c>
      <c r="B3006" s="1">
        <v>134.09</v>
      </c>
      <c r="C3006" s="1">
        <v>135.4</v>
      </c>
      <c r="D3006" s="1">
        <v>131.76</v>
      </c>
      <c r="E3006" s="1">
        <v>134.18</v>
      </c>
      <c r="F3006" s="1">
        <v>134.16999999999999</v>
      </c>
      <c r="G3006" s="1">
        <v>-0.08</v>
      </c>
      <c r="H3006" s="4">
        <f t="shared" si="116"/>
        <v>-5.9599999999999996E-4</v>
      </c>
      <c r="I3006" s="1">
        <v>-5.96E-2</v>
      </c>
      <c r="J3006" s="4">
        <f t="shared" si="115"/>
        <v>3.8779999999999999E-3</v>
      </c>
      <c r="K3006" s="1">
        <v>0.38779999999999998</v>
      </c>
      <c r="L3006" s="1">
        <v>4025848</v>
      </c>
      <c r="M3006" s="1">
        <v>538497403</v>
      </c>
      <c r="N3006" s="3">
        <v>139000000000</v>
      </c>
      <c r="O3006" s="3">
        <v>139000000000</v>
      </c>
    </row>
    <row r="3007" spans="1:15" x14ac:dyDescent="0.15">
      <c r="A3007" s="2">
        <v>41663</v>
      </c>
      <c r="B3007" s="1">
        <v>135.5</v>
      </c>
      <c r="C3007" s="1">
        <v>135.69</v>
      </c>
      <c r="D3007" s="1">
        <v>132.51</v>
      </c>
      <c r="E3007" s="1">
        <v>133.5</v>
      </c>
      <c r="F3007" s="1">
        <v>134.09</v>
      </c>
      <c r="G3007" s="1">
        <v>1.41</v>
      </c>
      <c r="H3007" s="4">
        <f t="shared" si="116"/>
        <v>1.0515000000000002E-2</v>
      </c>
      <c r="I3007" s="1">
        <v>1.0515000000000001</v>
      </c>
      <c r="J3007" s="4">
        <f t="shared" si="115"/>
        <v>3.4460000000000003E-3</v>
      </c>
      <c r="K3007" s="1">
        <v>0.34460000000000002</v>
      </c>
      <c r="L3007" s="1">
        <v>3578070</v>
      </c>
      <c r="M3007" s="1">
        <v>482834462</v>
      </c>
      <c r="N3007" s="3">
        <v>141000000000</v>
      </c>
      <c r="O3007" s="3">
        <v>141000000000</v>
      </c>
    </row>
    <row r="3008" spans="1:15" x14ac:dyDescent="0.15">
      <c r="A3008" s="2">
        <v>41666</v>
      </c>
      <c r="B3008" s="1">
        <v>140.75</v>
      </c>
      <c r="C3008" s="1">
        <v>143.78</v>
      </c>
      <c r="D3008" s="1">
        <v>134.66</v>
      </c>
      <c r="E3008" s="1">
        <v>134.88999999999999</v>
      </c>
      <c r="F3008" s="1">
        <v>135.5</v>
      </c>
      <c r="G3008" s="1">
        <v>5.25</v>
      </c>
      <c r="H3008" s="4">
        <f t="shared" si="116"/>
        <v>3.8745000000000002E-2</v>
      </c>
      <c r="I3008" s="1">
        <v>3.8744999999999998</v>
      </c>
      <c r="J3008" s="4">
        <f t="shared" si="115"/>
        <v>8.0440000000000008E-3</v>
      </c>
      <c r="K3008" s="1">
        <v>0.8044</v>
      </c>
      <c r="L3008" s="1">
        <v>8351084</v>
      </c>
      <c r="M3008" s="1">
        <v>1170783930</v>
      </c>
      <c r="N3008" s="3">
        <v>146000000000</v>
      </c>
      <c r="O3008" s="3">
        <v>146000000000</v>
      </c>
    </row>
    <row r="3009" spans="1:15" x14ac:dyDescent="0.15">
      <c r="A3009" s="2">
        <v>41667</v>
      </c>
      <c r="B3009" s="1">
        <v>139.22</v>
      </c>
      <c r="C3009" s="1">
        <v>142</v>
      </c>
      <c r="D3009" s="1">
        <v>137.5</v>
      </c>
      <c r="E3009" s="1">
        <v>140.51</v>
      </c>
      <c r="F3009" s="1">
        <v>140.75</v>
      </c>
      <c r="G3009" s="1">
        <v>-1.53</v>
      </c>
      <c r="H3009" s="4">
        <f t="shared" si="116"/>
        <v>-1.0869999999999999E-2</v>
      </c>
      <c r="I3009" s="1">
        <v>-1.087</v>
      </c>
      <c r="J3009" s="4">
        <f t="shared" si="115"/>
        <v>3.5060000000000004E-3</v>
      </c>
      <c r="K3009" s="1">
        <v>0.35060000000000002</v>
      </c>
      <c r="L3009" s="1">
        <v>3640115</v>
      </c>
      <c r="M3009" s="1">
        <v>508739365</v>
      </c>
      <c r="N3009" s="3">
        <v>145000000000</v>
      </c>
      <c r="O3009" s="3">
        <v>145000000000</v>
      </c>
    </row>
    <row r="3010" spans="1:15" x14ac:dyDescent="0.15">
      <c r="A3010" s="2">
        <v>41668</v>
      </c>
      <c r="B3010" s="1">
        <v>137.01</v>
      </c>
      <c r="C3010" s="1">
        <v>141.06</v>
      </c>
      <c r="D3010" s="1">
        <v>136.49</v>
      </c>
      <c r="E3010" s="1">
        <v>139.78</v>
      </c>
      <c r="F3010" s="1">
        <v>139.22</v>
      </c>
      <c r="G3010" s="1">
        <v>-2.21</v>
      </c>
      <c r="H3010" s="4">
        <f t="shared" si="116"/>
        <v>-1.5873999999999999E-2</v>
      </c>
      <c r="I3010" s="1">
        <v>-1.5873999999999999</v>
      </c>
      <c r="J3010" s="4">
        <f t="shared" si="115"/>
        <v>3.0359999999999996E-3</v>
      </c>
      <c r="K3010" s="1">
        <v>0.30359999999999998</v>
      </c>
      <c r="L3010" s="1">
        <v>3152040</v>
      </c>
      <c r="M3010" s="1">
        <v>434136676</v>
      </c>
      <c r="N3010" s="3">
        <v>142000000000</v>
      </c>
      <c r="O3010" s="3">
        <v>142000000000</v>
      </c>
    </row>
    <row r="3011" spans="1:15" x14ac:dyDescent="0.15">
      <c r="A3011" s="2">
        <v>41669</v>
      </c>
      <c r="B3011" s="1">
        <v>132.19999999999999</v>
      </c>
      <c r="C3011" s="1">
        <v>136.94999999999999</v>
      </c>
      <c r="D3011" s="1">
        <v>131</v>
      </c>
      <c r="E3011" s="1">
        <v>136.5</v>
      </c>
      <c r="F3011" s="1">
        <v>137.01</v>
      </c>
      <c r="G3011" s="1">
        <v>-4.8099999999999996</v>
      </c>
      <c r="H3011" s="4">
        <f t="shared" si="116"/>
        <v>-3.5106999999999999E-2</v>
      </c>
      <c r="I3011" s="1">
        <v>-3.5106999999999999</v>
      </c>
      <c r="J3011" s="4">
        <f t="shared" si="115"/>
        <v>3.5849999999999996E-3</v>
      </c>
      <c r="K3011" s="1">
        <v>0.35849999999999999</v>
      </c>
      <c r="L3011" s="1">
        <v>3722344</v>
      </c>
      <c r="M3011" s="1">
        <v>496967643</v>
      </c>
      <c r="N3011" s="3">
        <v>137000000000</v>
      </c>
      <c r="O3011" s="3">
        <v>137000000000</v>
      </c>
    </row>
    <row r="3012" spans="1:15" x14ac:dyDescent="0.15">
      <c r="A3012" s="2">
        <v>41677</v>
      </c>
      <c r="B3012" s="1">
        <v>133.88999999999999</v>
      </c>
      <c r="C3012" s="1">
        <v>134.62</v>
      </c>
      <c r="D3012" s="1">
        <v>131.06</v>
      </c>
      <c r="E3012" s="1">
        <v>132.06</v>
      </c>
      <c r="F3012" s="1">
        <v>132.19999999999999</v>
      </c>
      <c r="G3012" s="1">
        <v>1.69</v>
      </c>
      <c r="H3012" s="4">
        <f t="shared" si="116"/>
        <v>1.2784E-2</v>
      </c>
      <c r="I3012" s="1">
        <v>1.2784</v>
      </c>
      <c r="J3012" s="4">
        <f t="shared" si="115"/>
        <v>2.2989999999999998E-3</v>
      </c>
      <c r="K3012" s="1">
        <v>0.22989999999999999</v>
      </c>
      <c r="L3012" s="1">
        <v>2386561</v>
      </c>
      <c r="M3012" s="1">
        <v>317924201</v>
      </c>
      <c r="N3012" s="3">
        <v>139000000000</v>
      </c>
      <c r="O3012" s="3">
        <v>139000000000</v>
      </c>
    </row>
    <row r="3013" spans="1:15" x14ac:dyDescent="0.15">
      <c r="A3013" s="2">
        <v>41680</v>
      </c>
      <c r="B3013" s="1">
        <v>132.86000000000001</v>
      </c>
      <c r="C3013" s="1">
        <v>134.4</v>
      </c>
      <c r="D3013" s="1">
        <v>130.86000000000001</v>
      </c>
      <c r="E3013" s="1">
        <v>134</v>
      </c>
      <c r="F3013" s="1">
        <v>133.88999999999999</v>
      </c>
      <c r="G3013" s="1">
        <v>-1.03</v>
      </c>
      <c r="H3013" s="4">
        <f t="shared" si="116"/>
        <v>-7.6930000000000002E-3</v>
      </c>
      <c r="I3013" s="1">
        <v>-0.76929999999999998</v>
      </c>
      <c r="J3013" s="4">
        <f t="shared" si="115"/>
        <v>3.4920000000000003E-3</v>
      </c>
      <c r="K3013" s="1">
        <v>0.34920000000000001</v>
      </c>
      <c r="L3013" s="1">
        <v>3625174</v>
      </c>
      <c r="M3013" s="1">
        <v>479835319</v>
      </c>
      <c r="N3013" s="3">
        <v>138000000000</v>
      </c>
      <c r="O3013" s="3">
        <v>138000000000</v>
      </c>
    </row>
    <row r="3014" spans="1:15" x14ac:dyDescent="0.15">
      <c r="A3014" s="2">
        <v>41681</v>
      </c>
      <c r="B3014" s="1">
        <v>134.04</v>
      </c>
      <c r="C3014" s="1">
        <v>135.58000000000001</v>
      </c>
      <c r="D3014" s="1">
        <v>132.1</v>
      </c>
      <c r="E3014" s="1">
        <v>132.80000000000001</v>
      </c>
      <c r="F3014" s="1">
        <v>132.86000000000001</v>
      </c>
      <c r="G3014" s="1">
        <v>1.18</v>
      </c>
      <c r="H3014" s="4">
        <f t="shared" si="116"/>
        <v>8.8819999999999993E-3</v>
      </c>
      <c r="I3014" s="1">
        <v>0.88819999999999999</v>
      </c>
      <c r="J3014" s="4">
        <f t="shared" si="115"/>
        <v>4.143E-3</v>
      </c>
      <c r="K3014" s="1">
        <v>0.4143</v>
      </c>
      <c r="L3014" s="1">
        <v>4300694</v>
      </c>
      <c r="M3014" s="1">
        <v>578123049</v>
      </c>
      <c r="N3014" s="3">
        <v>139000000000</v>
      </c>
      <c r="O3014" s="3">
        <v>139000000000</v>
      </c>
    </row>
    <row r="3015" spans="1:15" x14ac:dyDescent="0.15">
      <c r="A3015" s="2">
        <v>41682</v>
      </c>
      <c r="B3015" s="1">
        <v>134.15</v>
      </c>
      <c r="C3015" s="1">
        <v>134.97</v>
      </c>
      <c r="D3015" s="1">
        <v>133.31</v>
      </c>
      <c r="E3015" s="1">
        <v>134.19999999999999</v>
      </c>
      <c r="F3015" s="1">
        <v>134.04</v>
      </c>
      <c r="G3015" s="1">
        <v>0.11</v>
      </c>
      <c r="H3015" s="4">
        <f t="shared" si="116"/>
        <v>8.2100000000000012E-4</v>
      </c>
      <c r="I3015" s="1">
        <v>8.2100000000000006E-2</v>
      </c>
      <c r="J3015" s="4">
        <f t="shared" si="115"/>
        <v>1.8570000000000001E-3</v>
      </c>
      <c r="K3015" s="1">
        <v>0.1857</v>
      </c>
      <c r="L3015" s="1">
        <v>1928348</v>
      </c>
      <c r="M3015" s="1">
        <v>258332741</v>
      </c>
      <c r="N3015" s="3">
        <v>139000000000</v>
      </c>
      <c r="O3015" s="3">
        <v>139000000000</v>
      </c>
    </row>
    <row r="3016" spans="1:15" x14ac:dyDescent="0.15">
      <c r="A3016" s="2">
        <v>41683</v>
      </c>
      <c r="B3016" s="1">
        <v>135.66999999999999</v>
      </c>
      <c r="C3016" s="1">
        <v>138.38999999999999</v>
      </c>
      <c r="D3016" s="1">
        <v>134.01</v>
      </c>
      <c r="E3016" s="1">
        <v>134.03</v>
      </c>
      <c r="F3016" s="1">
        <v>134.15</v>
      </c>
      <c r="G3016" s="1">
        <v>1.52</v>
      </c>
      <c r="H3016" s="4">
        <f t="shared" si="116"/>
        <v>1.1331000000000001E-2</v>
      </c>
      <c r="I3016" s="1">
        <v>1.1331</v>
      </c>
      <c r="J3016" s="4">
        <f t="shared" si="115"/>
        <v>3.715E-3</v>
      </c>
      <c r="K3016" s="1">
        <v>0.3715</v>
      </c>
      <c r="L3016" s="1">
        <v>3856747</v>
      </c>
      <c r="M3016" s="1">
        <v>528398492</v>
      </c>
      <c r="N3016" s="3">
        <v>141000000000</v>
      </c>
      <c r="O3016" s="3">
        <v>141000000000</v>
      </c>
    </row>
    <row r="3017" spans="1:15" x14ac:dyDescent="0.15">
      <c r="A3017" s="2">
        <v>41684</v>
      </c>
      <c r="B3017" s="1">
        <v>142.9</v>
      </c>
      <c r="C3017" s="1">
        <v>143</v>
      </c>
      <c r="D3017" s="1">
        <v>135.38999999999999</v>
      </c>
      <c r="E3017" s="1">
        <v>135.38999999999999</v>
      </c>
      <c r="F3017" s="1">
        <v>135.66999999999999</v>
      </c>
      <c r="G3017" s="1">
        <v>7.23</v>
      </c>
      <c r="H3017" s="4">
        <f t="shared" si="116"/>
        <v>5.3291000000000005E-2</v>
      </c>
      <c r="I3017" s="1">
        <v>5.3291000000000004</v>
      </c>
      <c r="J3017" s="4">
        <f t="shared" si="115"/>
        <v>6.4929999999999996E-3</v>
      </c>
      <c r="K3017" s="1">
        <v>0.64929999999999999</v>
      </c>
      <c r="L3017" s="1">
        <v>6741037</v>
      </c>
      <c r="M3017" s="1">
        <v>946589741</v>
      </c>
      <c r="N3017" s="3">
        <v>148000000000</v>
      </c>
      <c r="O3017" s="3">
        <v>148000000000</v>
      </c>
    </row>
    <row r="3018" spans="1:15" x14ac:dyDescent="0.15">
      <c r="A3018" s="2">
        <v>41687</v>
      </c>
      <c r="B3018" s="1">
        <v>149.97999999999999</v>
      </c>
      <c r="C3018" s="1">
        <v>150.99</v>
      </c>
      <c r="D3018" s="1">
        <v>144.1</v>
      </c>
      <c r="E3018" s="1">
        <v>144.1</v>
      </c>
      <c r="F3018" s="1">
        <v>142.9</v>
      </c>
      <c r="G3018" s="1">
        <v>7.08</v>
      </c>
      <c r="H3018" s="4">
        <f t="shared" si="116"/>
        <v>4.9545000000000006E-2</v>
      </c>
      <c r="I3018" s="1">
        <v>4.9545000000000003</v>
      </c>
      <c r="J3018" s="4">
        <f t="shared" si="115"/>
        <v>8.4250000000000002E-3</v>
      </c>
      <c r="K3018" s="1">
        <v>0.84250000000000003</v>
      </c>
      <c r="L3018" s="1">
        <v>8746517</v>
      </c>
      <c r="M3018" s="1">
        <v>1301703980</v>
      </c>
      <c r="N3018" s="3">
        <v>156000000000</v>
      </c>
      <c r="O3018" s="3">
        <v>156000000000</v>
      </c>
    </row>
    <row r="3019" spans="1:15" x14ac:dyDescent="0.15">
      <c r="A3019" s="2">
        <v>41688</v>
      </c>
      <c r="B3019" s="1">
        <v>147.01</v>
      </c>
      <c r="C3019" s="1">
        <v>149.44</v>
      </c>
      <c r="D3019" s="1">
        <v>146.12</v>
      </c>
      <c r="E3019" s="1">
        <v>149.44</v>
      </c>
      <c r="F3019" s="1">
        <v>149.97999999999999</v>
      </c>
      <c r="G3019" s="1">
        <v>-2.97</v>
      </c>
      <c r="H3019" s="4">
        <f t="shared" si="116"/>
        <v>-1.9803000000000001E-2</v>
      </c>
      <c r="I3019" s="1">
        <v>-1.9802999999999999</v>
      </c>
      <c r="J3019" s="4">
        <f t="shared" si="115"/>
        <v>3.2400000000000003E-3</v>
      </c>
      <c r="K3019" s="1">
        <v>0.32400000000000001</v>
      </c>
      <c r="L3019" s="1">
        <v>3364035</v>
      </c>
      <c r="M3019" s="1">
        <v>496116912</v>
      </c>
      <c r="N3019" s="3">
        <v>153000000000</v>
      </c>
      <c r="O3019" s="3">
        <v>153000000000</v>
      </c>
    </row>
    <row r="3020" spans="1:15" x14ac:dyDescent="0.15">
      <c r="A3020" s="2">
        <v>41689</v>
      </c>
      <c r="B3020" s="1">
        <v>149.53</v>
      </c>
      <c r="C3020" s="1">
        <v>151.97999999999999</v>
      </c>
      <c r="D3020" s="1">
        <v>147.05000000000001</v>
      </c>
      <c r="E3020" s="1">
        <v>147.05000000000001</v>
      </c>
      <c r="F3020" s="1">
        <v>147.01</v>
      </c>
      <c r="G3020" s="1">
        <v>2.52</v>
      </c>
      <c r="H3020" s="4">
        <f t="shared" si="116"/>
        <v>1.7142000000000001E-2</v>
      </c>
      <c r="I3020" s="1">
        <v>1.7141999999999999</v>
      </c>
      <c r="J3020" s="4">
        <f t="shared" si="115"/>
        <v>3.0320000000000004E-3</v>
      </c>
      <c r="K3020" s="1">
        <v>0.30320000000000003</v>
      </c>
      <c r="L3020" s="1">
        <v>3148266</v>
      </c>
      <c r="M3020" s="1">
        <v>472702776</v>
      </c>
      <c r="N3020" s="3">
        <v>155000000000</v>
      </c>
      <c r="O3020" s="3">
        <v>155000000000</v>
      </c>
    </row>
    <row r="3021" spans="1:15" x14ac:dyDescent="0.15">
      <c r="A3021" s="2">
        <v>41690</v>
      </c>
      <c r="B3021" s="1">
        <v>148.99</v>
      </c>
      <c r="C3021" s="1">
        <v>151.58000000000001</v>
      </c>
      <c r="D3021" s="1">
        <v>148</v>
      </c>
      <c r="E3021" s="1">
        <v>149.5</v>
      </c>
      <c r="F3021" s="1">
        <v>149.53</v>
      </c>
      <c r="G3021" s="1">
        <v>-0.54</v>
      </c>
      <c r="H3021" s="4">
        <f t="shared" si="116"/>
        <v>-3.6109999999999996E-3</v>
      </c>
      <c r="I3021" s="1">
        <v>-0.36109999999999998</v>
      </c>
      <c r="J3021" s="4">
        <f t="shared" si="115"/>
        <v>2.2339999999999999E-3</v>
      </c>
      <c r="K3021" s="1">
        <v>0.22339999999999999</v>
      </c>
      <c r="L3021" s="1">
        <v>2318897</v>
      </c>
      <c r="M3021" s="1">
        <v>346513535</v>
      </c>
      <c r="N3021" s="3">
        <v>155000000000</v>
      </c>
      <c r="O3021" s="3">
        <v>155000000000</v>
      </c>
    </row>
    <row r="3022" spans="1:15" x14ac:dyDescent="0.15">
      <c r="A3022" s="2">
        <v>41691</v>
      </c>
      <c r="B3022" s="1">
        <v>149.08000000000001</v>
      </c>
      <c r="C3022" s="1">
        <v>150.15</v>
      </c>
      <c r="D3022" s="1">
        <v>147.78</v>
      </c>
      <c r="E3022" s="1">
        <v>148</v>
      </c>
      <c r="F3022" s="1">
        <v>148.99</v>
      </c>
      <c r="G3022" s="1">
        <v>0.09</v>
      </c>
      <c r="H3022" s="4">
        <f t="shared" si="116"/>
        <v>6.0400000000000004E-4</v>
      </c>
      <c r="I3022" s="1">
        <v>6.0400000000000002E-2</v>
      </c>
      <c r="J3022" s="4">
        <f t="shared" si="115"/>
        <v>3.287E-3</v>
      </c>
      <c r="K3022" s="1">
        <v>0.32869999999999999</v>
      </c>
      <c r="L3022" s="1">
        <v>3412540</v>
      </c>
      <c r="M3022" s="1">
        <v>508426618</v>
      </c>
      <c r="N3022" s="3">
        <v>155000000000</v>
      </c>
      <c r="O3022" s="3">
        <v>155000000000</v>
      </c>
    </row>
    <row r="3023" spans="1:15" x14ac:dyDescent="0.15">
      <c r="A3023" s="2">
        <v>41694</v>
      </c>
      <c r="B3023" s="1">
        <v>147.62</v>
      </c>
      <c r="C3023" s="1">
        <v>151.08000000000001</v>
      </c>
      <c r="D3023" s="1">
        <v>145.61000000000001</v>
      </c>
      <c r="E3023" s="1">
        <v>149.1</v>
      </c>
      <c r="F3023" s="1">
        <v>149.08000000000001</v>
      </c>
      <c r="G3023" s="1">
        <v>-1.46</v>
      </c>
      <c r="H3023" s="4">
        <f t="shared" si="116"/>
        <v>-9.7929999999999996E-3</v>
      </c>
      <c r="I3023" s="1">
        <v>-0.97929999999999995</v>
      </c>
      <c r="J3023" s="4">
        <f t="shared" si="115"/>
        <v>3.003E-3</v>
      </c>
      <c r="K3023" s="1">
        <v>0.30030000000000001</v>
      </c>
      <c r="L3023" s="1">
        <v>3117865</v>
      </c>
      <c r="M3023" s="1">
        <v>463140900</v>
      </c>
      <c r="N3023" s="3">
        <v>153000000000</v>
      </c>
      <c r="O3023" s="3">
        <v>153000000000</v>
      </c>
    </row>
    <row r="3024" spans="1:15" x14ac:dyDescent="0.15">
      <c r="A3024" s="2">
        <v>41695</v>
      </c>
      <c r="B3024" s="1">
        <v>142.37</v>
      </c>
      <c r="C3024" s="1">
        <v>148.4</v>
      </c>
      <c r="D3024" s="1">
        <v>141</v>
      </c>
      <c r="E3024" s="1">
        <v>148</v>
      </c>
      <c r="F3024" s="1">
        <v>147.62</v>
      </c>
      <c r="G3024" s="1">
        <v>-5.25</v>
      </c>
      <c r="H3024" s="4">
        <f t="shared" si="116"/>
        <v>-3.5563999999999998E-2</v>
      </c>
      <c r="I3024" s="1">
        <v>-3.5564</v>
      </c>
      <c r="J3024" s="4">
        <f t="shared" si="115"/>
        <v>4.4580000000000002E-3</v>
      </c>
      <c r="K3024" s="1">
        <v>0.44579999999999997</v>
      </c>
      <c r="L3024" s="1">
        <v>4627993</v>
      </c>
      <c r="M3024" s="1">
        <v>662701579</v>
      </c>
      <c r="N3024" s="3">
        <v>148000000000</v>
      </c>
      <c r="O3024" s="3">
        <v>148000000000</v>
      </c>
    </row>
    <row r="3025" spans="1:15" x14ac:dyDescent="0.15">
      <c r="A3025" s="2">
        <v>41696</v>
      </c>
      <c r="B3025" s="1">
        <v>142.03</v>
      </c>
      <c r="C3025" s="1">
        <v>144.97999999999999</v>
      </c>
      <c r="D3025" s="1">
        <v>139.05000000000001</v>
      </c>
      <c r="E3025" s="1">
        <v>140.56</v>
      </c>
      <c r="F3025" s="1">
        <v>142.37</v>
      </c>
      <c r="G3025" s="1">
        <v>-0.34</v>
      </c>
      <c r="H3025" s="4">
        <f t="shared" si="116"/>
        <v>-2.3879999999999999E-3</v>
      </c>
      <c r="I3025" s="1">
        <v>-0.23880000000000001</v>
      </c>
      <c r="J3025" s="4">
        <f t="shared" si="115"/>
        <v>2.5540000000000003E-3</v>
      </c>
      <c r="K3025" s="1">
        <v>0.25540000000000002</v>
      </c>
      <c r="L3025" s="1">
        <v>2651394</v>
      </c>
      <c r="M3025" s="1">
        <v>377024801</v>
      </c>
      <c r="N3025" s="3">
        <v>147000000000</v>
      </c>
      <c r="O3025" s="3">
        <v>147000000000</v>
      </c>
    </row>
    <row r="3026" spans="1:15" x14ac:dyDescent="0.15">
      <c r="A3026" s="2">
        <v>41697</v>
      </c>
      <c r="B3026" s="1">
        <v>144.94999999999999</v>
      </c>
      <c r="C3026" s="1">
        <v>145.79</v>
      </c>
      <c r="D3026" s="1">
        <v>140.02000000000001</v>
      </c>
      <c r="E3026" s="1">
        <v>142.15</v>
      </c>
      <c r="F3026" s="1">
        <v>142.03</v>
      </c>
      <c r="G3026" s="1">
        <v>2.92</v>
      </c>
      <c r="H3026" s="4">
        <f t="shared" si="116"/>
        <v>2.0558999999999997E-2</v>
      </c>
      <c r="I3026" s="1">
        <v>2.0558999999999998</v>
      </c>
      <c r="J3026" s="4">
        <f t="shared" si="115"/>
        <v>2.47E-3</v>
      </c>
      <c r="K3026" s="1">
        <v>0.247</v>
      </c>
      <c r="L3026" s="1">
        <v>2564611</v>
      </c>
      <c r="M3026" s="1">
        <v>367761880</v>
      </c>
      <c r="N3026" s="3">
        <v>150000000000</v>
      </c>
      <c r="O3026" s="3">
        <v>150000000000</v>
      </c>
    </row>
    <row r="3027" spans="1:15" x14ac:dyDescent="0.15">
      <c r="A3027" s="2">
        <v>41698</v>
      </c>
      <c r="B3027" s="1">
        <v>150.02000000000001</v>
      </c>
      <c r="C3027" s="1">
        <v>150.80000000000001</v>
      </c>
      <c r="D3027" s="1">
        <v>144.94999999999999</v>
      </c>
      <c r="E3027" s="1">
        <v>145</v>
      </c>
      <c r="F3027" s="1">
        <v>144.94999999999999</v>
      </c>
      <c r="G3027" s="1">
        <v>5.07</v>
      </c>
      <c r="H3027" s="4">
        <f t="shared" si="116"/>
        <v>3.4977999999999995E-2</v>
      </c>
      <c r="I3027" s="1">
        <v>3.4977999999999998</v>
      </c>
      <c r="J3027" s="4">
        <f t="shared" si="115"/>
        <v>4.0379999999999999E-3</v>
      </c>
      <c r="K3027" s="1">
        <v>0.40379999999999999</v>
      </c>
      <c r="L3027" s="1">
        <v>4192617</v>
      </c>
      <c r="M3027" s="1">
        <v>626931554</v>
      </c>
      <c r="N3027" s="3">
        <v>156000000000</v>
      </c>
      <c r="O3027" s="3">
        <v>156000000000</v>
      </c>
    </row>
    <row r="3028" spans="1:15" x14ac:dyDescent="0.15">
      <c r="A3028" s="2">
        <v>41701</v>
      </c>
      <c r="B3028" s="1">
        <v>154.93</v>
      </c>
      <c r="C3028" s="1">
        <v>154.99</v>
      </c>
      <c r="D3028" s="1">
        <v>148.33000000000001</v>
      </c>
      <c r="E3028" s="1">
        <v>150</v>
      </c>
      <c r="F3028" s="1">
        <v>150.02000000000001</v>
      </c>
      <c r="G3028" s="1">
        <v>4.91</v>
      </c>
      <c r="H3028" s="4">
        <f t="shared" si="116"/>
        <v>3.2729000000000001E-2</v>
      </c>
      <c r="I3028" s="1">
        <v>3.2728999999999999</v>
      </c>
      <c r="J3028" s="4">
        <f t="shared" si="115"/>
        <v>4.7020000000000005E-3</v>
      </c>
      <c r="K3028" s="1">
        <v>0.47020000000000001</v>
      </c>
      <c r="L3028" s="1">
        <v>4881665</v>
      </c>
      <c r="M3028" s="1">
        <v>745535034</v>
      </c>
      <c r="N3028" s="3">
        <v>161000000000</v>
      </c>
      <c r="O3028" s="3">
        <v>161000000000</v>
      </c>
    </row>
    <row r="3029" spans="1:15" x14ac:dyDescent="0.15">
      <c r="A3029" s="2">
        <v>41702</v>
      </c>
      <c r="B3029" s="1">
        <v>153.4</v>
      </c>
      <c r="C3029" s="1">
        <v>159.29</v>
      </c>
      <c r="D3029" s="1">
        <v>152</v>
      </c>
      <c r="E3029" s="1">
        <v>152.12</v>
      </c>
      <c r="F3029" s="1">
        <v>154.93</v>
      </c>
      <c r="G3029" s="1">
        <v>-1.53</v>
      </c>
      <c r="H3029" s="4">
        <f t="shared" si="116"/>
        <v>-9.8750000000000001E-3</v>
      </c>
      <c r="I3029" s="1">
        <v>-0.98750000000000004</v>
      </c>
      <c r="J3029" s="4">
        <f t="shared" si="115"/>
        <v>4.8999999999999998E-3</v>
      </c>
      <c r="K3029" s="1">
        <v>0.49</v>
      </c>
      <c r="L3029" s="1">
        <v>5086676</v>
      </c>
      <c r="M3029" s="1">
        <v>795957015</v>
      </c>
      <c r="N3029" s="3">
        <v>159000000000</v>
      </c>
      <c r="O3029" s="3">
        <v>159000000000</v>
      </c>
    </row>
    <row r="3030" spans="1:15" x14ac:dyDescent="0.15">
      <c r="A3030" s="2">
        <v>41703</v>
      </c>
      <c r="B3030" s="1">
        <v>159.84</v>
      </c>
      <c r="C3030" s="1">
        <v>159.99</v>
      </c>
      <c r="D3030" s="1">
        <v>152</v>
      </c>
      <c r="E3030" s="1">
        <v>154.03</v>
      </c>
      <c r="F3030" s="1">
        <v>153.4</v>
      </c>
      <c r="G3030" s="1">
        <v>6.44</v>
      </c>
      <c r="H3030" s="4">
        <f t="shared" si="116"/>
        <v>4.1981999999999998E-2</v>
      </c>
      <c r="I3030" s="1">
        <v>4.1981999999999999</v>
      </c>
      <c r="J3030" s="4">
        <f t="shared" si="115"/>
        <v>4.548E-3</v>
      </c>
      <c r="K3030" s="1">
        <v>0.45479999999999998</v>
      </c>
      <c r="L3030" s="1">
        <v>4721154</v>
      </c>
      <c r="M3030" s="1">
        <v>741663988</v>
      </c>
      <c r="N3030" s="3">
        <v>166000000000</v>
      </c>
      <c r="O3030" s="3">
        <v>166000000000</v>
      </c>
    </row>
    <row r="3031" spans="1:15" x14ac:dyDescent="0.15">
      <c r="A3031" s="2">
        <v>41704</v>
      </c>
      <c r="B3031" s="1">
        <v>162</v>
      </c>
      <c r="C3031" s="1">
        <v>162.30000000000001</v>
      </c>
      <c r="D3031" s="1">
        <v>157</v>
      </c>
      <c r="E3031" s="1">
        <v>160.21</v>
      </c>
      <c r="F3031" s="1">
        <v>159.84</v>
      </c>
      <c r="G3031" s="1">
        <v>2.16</v>
      </c>
      <c r="H3031" s="4">
        <f t="shared" si="116"/>
        <v>1.3514E-2</v>
      </c>
      <c r="I3031" s="1">
        <v>1.3513999999999999</v>
      </c>
      <c r="J3031" s="4">
        <f t="shared" si="115"/>
        <v>4.117E-3</v>
      </c>
      <c r="K3031" s="1">
        <v>0.41170000000000001</v>
      </c>
      <c r="L3031" s="1">
        <v>4274121</v>
      </c>
      <c r="M3031" s="1">
        <v>684035158</v>
      </c>
      <c r="N3031" s="3">
        <v>168000000000</v>
      </c>
      <c r="O3031" s="3">
        <v>168000000000</v>
      </c>
    </row>
    <row r="3032" spans="1:15" x14ac:dyDescent="0.15">
      <c r="A3032" s="2">
        <v>41705</v>
      </c>
      <c r="B3032" s="1">
        <v>165.49</v>
      </c>
      <c r="C3032" s="1">
        <v>167.2</v>
      </c>
      <c r="D3032" s="1">
        <v>160.04</v>
      </c>
      <c r="E3032" s="1">
        <v>162</v>
      </c>
      <c r="F3032" s="1">
        <v>162</v>
      </c>
      <c r="G3032" s="1">
        <v>3.49</v>
      </c>
      <c r="H3032" s="4">
        <f t="shared" si="116"/>
        <v>2.1543E-2</v>
      </c>
      <c r="I3032" s="1">
        <v>2.1543000000000001</v>
      </c>
      <c r="J3032" s="4">
        <f t="shared" si="115"/>
        <v>5.5969999999999995E-3</v>
      </c>
      <c r="K3032" s="1">
        <v>0.55969999999999998</v>
      </c>
      <c r="L3032" s="1">
        <v>5811048</v>
      </c>
      <c r="M3032" s="1">
        <v>952251168</v>
      </c>
      <c r="N3032" s="3">
        <v>172000000000</v>
      </c>
      <c r="O3032" s="3">
        <v>172000000000</v>
      </c>
    </row>
    <row r="3033" spans="1:15" x14ac:dyDescent="0.15">
      <c r="A3033" s="2">
        <v>41708</v>
      </c>
      <c r="B3033" s="1">
        <v>156.94</v>
      </c>
      <c r="C3033" s="1">
        <v>165.8</v>
      </c>
      <c r="D3033" s="1">
        <v>154.03</v>
      </c>
      <c r="E3033" s="1">
        <v>164.8</v>
      </c>
      <c r="F3033" s="1">
        <v>165.49</v>
      </c>
      <c r="G3033" s="1">
        <v>-8.5500000000000007</v>
      </c>
      <c r="H3033" s="4">
        <f t="shared" si="116"/>
        <v>-5.1665000000000003E-2</v>
      </c>
      <c r="I3033" s="1">
        <v>-5.1665000000000001</v>
      </c>
      <c r="J3033" s="4">
        <f t="shared" si="115"/>
        <v>4.8149999999999998E-3</v>
      </c>
      <c r="K3033" s="1">
        <v>0.48149999999999998</v>
      </c>
      <c r="L3033" s="1">
        <v>4998548</v>
      </c>
      <c r="M3033" s="1">
        <v>797666915</v>
      </c>
      <c r="N3033" s="3">
        <v>163000000000</v>
      </c>
      <c r="O3033" s="3">
        <v>163000000000</v>
      </c>
    </row>
    <row r="3034" spans="1:15" x14ac:dyDescent="0.15">
      <c r="A3034" s="2">
        <v>41709</v>
      </c>
      <c r="B3034" s="1">
        <v>162.18</v>
      </c>
      <c r="C3034" s="1">
        <v>163.6</v>
      </c>
      <c r="D3034" s="1">
        <v>155.1</v>
      </c>
      <c r="E3034" s="1">
        <v>156</v>
      </c>
      <c r="F3034" s="1">
        <v>156.94</v>
      </c>
      <c r="G3034" s="1">
        <v>5.24</v>
      </c>
      <c r="H3034" s="4">
        <f t="shared" si="116"/>
        <v>3.3389000000000002E-2</v>
      </c>
      <c r="I3034" s="1">
        <v>3.3389000000000002</v>
      </c>
      <c r="J3034" s="4">
        <f t="shared" si="115"/>
        <v>3.7140000000000003E-3</v>
      </c>
      <c r="K3034" s="1">
        <v>0.37140000000000001</v>
      </c>
      <c r="L3034" s="1">
        <v>3856141</v>
      </c>
      <c r="M3034" s="1">
        <v>619885231</v>
      </c>
      <c r="N3034" s="3">
        <v>168000000000</v>
      </c>
      <c r="O3034" s="3">
        <v>168000000000</v>
      </c>
    </row>
    <row r="3035" spans="1:15" x14ac:dyDescent="0.15">
      <c r="A3035" s="2">
        <v>41710</v>
      </c>
      <c r="B3035" s="1">
        <v>158.53</v>
      </c>
      <c r="C3035" s="1">
        <v>163.6</v>
      </c>
      <c r="D3035" s="1">
        <v>155.78</v>
      </c>
      <c r="E3035" s="1">
        <v>161.08000000000001</v>
      </c>
      <c r="F3035" s="1">
        <v>162.18</v>
      </c>
      <c r="G3035" s="1">
        <v>-3.65</v>
      </c>
      <c r="H3035" s="4">
        <f t="shared" si="116"/>
        <v>-2.2505999999999998E-2</v>
      </c>
      <c r="I3035" s="1">
        <v>-2.2505999999999999</v>
      </c>
      <c r="J3035" s="4">
        <f t="shared" si="115"/>
        <v>3.5410000000000003E-3</v>
      </c>
      <c r="K3035" s="1">
        <v>0.35410000000000003</v>
      </c>
      <c r="L3035" s="1">
        <v>3676392</v>
      </c>
      <c r="M3035" s="1">
        <v>582653268</v>
      </c>
      <c r="N3035" s="3">
        <v>165000000000</v>
      </c>
      <c r="O3035" s="3">
        <v>165000000000</v>
      </c>
    </row>
    <row r="3036" spans="1:15" x14ac:dyDescent="0.15">
      <c r="A3036" s="2">
        <v>41711</v>
      </c>
      <c r="B3036" s="1">
        <v>164.87</v>
      </c>
      <c r="C3036" s="1">
        <v>165.1</v>
      </c>
      <c r="D3036" s="1">
        <v>157.11000000000001</v>
      </c>
      <c r="E3036" s="1">
        <v>157.6</v>
      </c>
      <c r="F3036" s="1">
        <v>158.53</v>
      </c>
      <c r="G3036" s="1">
        <v>6.34</v>
      </c>
      <c r="H3036" s="4">
        <f t="shared" si="116"/>
        <v>3.9992E-2</v>
      </c>
      <c r="I3036" s="1">
        <v>3.9992000000000001</v>
      </c>
      <c r="J3036" s="4">
        <f t="shared" si="115"/>
        <v>4.1070000000000004E-3</v>
      </c>
      <c r="K3036" s="1">
        <v>0.41070000000000001</v>
      </c>
      <c r="L3036" s="1">
        <v>4263778</v>
      </c>
      <c r="M3036" s="1">
        <v>695571566</v>
      </c>
      <c r="N3036" s="3">
        <v>171000000000</v>
      </c>
      <c r="O3036" s="3">
        <v>171000000000</v>
      </c>
    </row>
    <row r="3037" spans="1:15" x14ac:dyDescent="0.15">
      <c r="A3037" s="2">
        <v>41712</v>
      </c>
      <c r="B3037" s="1">
        <v>163.87</v>
      </c>
      <c r="C3037" s="1">
        <v>166</v>
      </c>
      <c r="D3037" s="1">
        <v>161.80000000000001</v>
      </c>
      <c r="E3037" s="1">
        <v>164.06</v>
      </c>
      <c r="F3037" s="1">
        <v>164.87</v>
      </c>
      <c r="G3037" s="1">
        <v>-1</v>
      </c>
      <c r="H3037" s="4">
        <f t="shared" si="116"/>
        <v>-6.0650000000000001E-3</v>
      </c>
      <c r="I3037" s="1">
        <v>-0.60650000000000004</v>
      </c>
      <c r="J3037" s="4">
        <f t="shared" si="115"/>
        <v>2.4020000000000001E-3</v>
      </c>
      <c r="K3037" s="1">
        <v>0.2402</v>
      </c>
      <c r="L3037" s="1">
        <v>2493355</v>
      </c>
      <c r="M3037" s="1">
        <v>407076138</v>
      </c>
      <c r="N3037" s="3">
        <v>170000000000</v>
      </c>
      <c r="O3037" s="3">
        <v>170000000000</v>
      </c>
    </row>
    <row r="3038" spans="1:15" x14ac:dyDescent="0.15">
      <c r="A3038" s="2">
        <v>41715</v>
      </c>
      <c r="B3038" s="1">
        <v>166.47</v>
      </c>
      <c r="C3038" s="1">
        <v>166.66</v>
      </c>
      <c r="D3038" s="1">
        <v>162.01</v>
      </c>
      <c r="E3038" s="1">
        <v>165</v>
      </c>
      <c r="F3038" s="1">
        <v>163.87</v>
      </c>
      <c r="G3038" s="1">
        <v>2.6</v>
      </c>
      <c r="H3038" s="4">
        <f t="shared" si="116"/>
        <v>1.5866000000000002E-2</v>
      </c>
      <c r="I3038" s="1">
        <v>1.5866</v>
      </c>
      <c r="J3038" s="4">
        <f t="shared" si="115"/>
        <v>3.101E-3</v>
      </c>
      <c r="K3038" s="1">
        <v>0.31009999999999999</v>
      </c>
      <c r="L3038" s="1">
        <v>3219888</v>
      </c>
      <c r="M3038" s="1">
        <v>529609724</v>
      </c>
      <c r="N3038" s="3">
        <v>173000000000</v>
      </c>
      <c r="O3038" s="3">
        <v>173000000000</v>
      </c>
    </row>
    <row r="3039" spans="1:15" x14ac:dyDescent="0.15">
      <c r="A3039" s="2">
        <v>41716</v>
      </c>
      <c r="B3039" s="1">
        <v>171.32</v>
      </c>
      <c r="C3039" s="1">
        <v>176.2</v>
      </c>
      <c r="D3039" s="1">
        <v>168.3</v>
      </c>
      <c r="E3039" s="1">
        <v>168.3</v>
      </c>
      <c r="F3039" s="1">
        <v>166.47</v>
      </c>
      <c r="G3039" s="1">
        <v>4.8499999999999996</v>
      </c>
      <c r="H3039" s="4">
        <f t="shared" si="116"/>
        <v>2.9134000000000004E-2</v>
      </c>
      <c r="I3039" s="1">
        <v>2.9134000000000002</v>
      </c>
      <c r="J3039" s="4">
        <f t="shared" si="115"/>
        <v>5.7289999999999997E-3</v>
      </c>
      <c r="K3039" s="1">
        <v>0.57289999999999996</v>
      </c>
      <c r="L3039" s="1">
        <v>5947371</v>
      </c>
      <c r="M3039" s="1">
        <v>1030329361</v>
      </c>
      <c r="N3039" s="3">
        <v>178000000000</v>
      </c>
      <c r="O3039" s="3">
        <v>178000000000</v>
      </c>
    </row>
    <row r="3040" spans="1:15" x14ac:dyDescent="0.15">
      <c r="A3040" s="2">
        <v>41717</v>
      </c>
      <c r="B3040" s="1">
        <v>174.37</v>
      </c>
      <c r="C3040" s="1">
        <v>175</v>
      </c>
      <c r="D3040" s="1">
        <v>169</v>
      </c>
      <c r="E3040" s="1">
        <v>169.9</v>
      </c>
      <c r="F3040" s="1">
        <v>171.32</v>
      </c>
      <c r="G3040" s="1">
        <v>3.05</v>
      </c>
      <c r="H3040" s="4">
        <f t="shared" si="116"/>
        <v>1.7802999999999999E-2</v>
      </c>
      <c r="I3040" s="1">
        <v>1.7803</v>
      </c>
      <c r="J3040" s="4">
        <f t="shared" si="115"/>
        <v>3.4069999999999999E-3</v>
      </c>
      <c r="K3040" s="1">
        <v>0.3407</v>
      </c>
      <c r="L3040" s="1">
        <v>3536579</v>
      </c>
      <c r="M3040" s="1">
        <v>613576537</v>
      </c>
      <c r="N3040" s="3">
        <v>181000000000</v>
      </c>
      <c r="O3040" s="3">
        <v>181000000000</v>
      </c>
    </row>
    <row r="3041" spans="1:15" x14ac:dyDescent="0.15">
      <c r="A3041" s="2">
        <v>41718</v>
      </c>
      <c r="B3041" s="1">
        <v>169.18</v>
      </c>
      <c r="C3041" s="1">
        <v>174.5</v>
      </c>
      <c r="D3041" s="1">
        <v>169</v>
      </c>
      <c r="E3041" s="1">
        <v>174.3</v>
      </c>
      <c r="F3041" s="1">
        <v>174.37</v>
      </c>
      <c r="G3041" s="1">
        <v>-5.19</v>
      </c>
      <c r="H3041" s="4">
        <f t="shared" si="116"/>
        <v>-2.9763999999999999E-2</v>
      </c>
      <c r="I3041" s="1">
        <v>-2.9763999999999999</v>
      </c>
      <c r="J3041" s="4">
        <f t="shared" si="115"/>
        <v>3.2650000000000001E-3</v>
      </c>
      <c r="K3041" s="1">
        <v>0.32650000000000001</v>
      </c>
      <c r="L3041" s="1">
        <v>3389521</v>
      </c>
      <c r="M3041" s="1">
        <v>579777921</v>
      </c>
      <c r="N3041" s="3">
        <v>176000000000</v>
      </c>
      <c r="O3041" s="3">
        <v>176000000000</v>
      </c>
    </row>
    <row r="3042" spans="1:15" x14ac:dyDescent="0.15">
      <c r="A3042" s="2">
        <v>41719</v>
      </c>
      <c r="B3042" s="1">
        <v>171.4</v>
      </c>
      <c r="C3042" s="1">
        <v>171.98</v>
      </c>
      <c r="D3042" s="1">
        <v>165.5</v>
      </c>
      <c r="E3042" s="1">
        <v>168.44</v>
      </c>
      <c r="F3042" s="1">
        <v>169.18</v>
      </c>
      <c r="G3042" s="1">
        <v>2.2200000000000002</v>
      </c>
      <c r="H3042" s="4">
        <f t="shared" si="116"/>
        <v>1.3122E-2</v>
      </c>
      <c r="I3042" s="1">
        <v>1.3122</v>
      </c>
      <c r="J3042" s="4">
        <f t="shared" si="115"/>
        <v>3.8840000000000003E-3</v>
      </c>
      <c r="K3042" s="1">
        <v>0.38840000000000002</v>
      </c>
      <c r="L3042" s="1">
        <v>4031881</v>
      </c>
      <c r="M3042" s="1">
        <v>680945758</v>
      </c>
      <c r="N3042" s="3">
        <v>178000000000</v>
      </c>
      <c r="O3042" s="3">
        <v>178000000000</v>
      </c>
    </row>
    <row r="3043" spans="1:15" x14ac:dyDescent="0.15">
      <c r="A3043" s="2">
        <v>41722</v>
      </c>
      <c r="B3043" s="1">
        <v>171.29</v>
      </c>
      <c r="C3043" s="1">
        <v>175.73</v>
      </c>
      <c r="D3043" s="1">
        <v>169.9</v>
      </c>
      <c r="E3043" s="1">
        <v>171</v>
      </c>
      <c r="F3043" s="1">
        <v>171.4</v>
      </c>
      <c r="G3043" s="1">
        <v>-0.11</v>
      </c>
      <c r="H3043" s="4">
        <f t="shared" si="116"/>
        <v>-6.4199999999999988E-4</v>
      </c>
      <c r="I3043" s="1">
        <v>-6.4199999999999993E-2</v>
      </c>
      <c r="J3043" s="4">
        <f t="shared" si="115"/>
        <v>2.5349999999999999E-3</v>
      </c>
      <c r="K3043" s="1">
        <v>0.2535</v>
      </c>
      <c r="L3043" s="1">
        <v>2632092</v>
      </c>
      <c r="M3043" s="1">
        <v>453477911</v>
      </c>
      <c r="N3043" s="3">
        <v>178000000000</v>
      </c>
      <c r="O3043" s="3">
        <v>178000000000</v>
      </c>
    </row>
    <row r="3044" spans="1:15" x14ac:dyDescent="0.15">
      <c r="A3044" s="2">
        <v>41723</v>
      </c>
      <c r="B3044" s="1">
        <v>166.81</v>
      </c>
      <c r="C3044" s="1">
        <v>168.4</v>
      </c>
      <c r="D3044" s="1">
        <v>155.59</v>
      </c>
      <c r="E3044" s="1">
        <v>168.4</v>
      </c>
      <c r="F3044" s="1">
        <v>171.29</v>
      </c>
      <c r="G3044" s="1">
        <v>-4.4800000000000004</v>
      </c>
      <c r="H3044" s="4">
        <f t="shared" si="116"/>
        <v>-2.6154E-2</v>
      </c>
      <c r="I3044" s="1">
        <v>-2.6154000000000002</v>
      </c>
      <c r="J3044" s="4">
        <f t="shared" si="115"/>
        <v>6.0109999999999999E-3</v>
      </c>
      <c r="K3044" s="1">
        <v>0.60109999999999997</v>
      </c>
      <c r="L3044" s="1">
        <v>6240383</v>
      </c>
      <c r="M3044" s="1">
        <v>1024298853</v>
      </c>
      <c r="N3044" s="3">
        <v>173000000000</v>
      </c>
      <c r="O3044" s="3">
        <v>173000000000</v>
      </c>
    </row>
    <row r="3045" spans="1:15" x14ac:dyDescent="0.15">
      <c r="A3045" s="2">
        <v>41724</v>
      </c>
      <c r="B3045" s="1">
        <v>158.49</v>
      </c>
      <c r="C3045" s="1">
        <v>166.11</v>
      </c>
      <c r="D3045" s="1">
        <v>158.36000000000001</v>
      </c>
      <c r="E3045" s="1">
        <v>165.1</v>
      </c>
      <c r="F3045" s="1">
        <v>166.81</v>
      </c>
      <c r="G3045" s="1">
        <v>-8.32</v>
      </c>
      <c r="H3045" s="4">
        <f t="shared" si="116"/>
        <v>-4.9877000000000005E-2</v>
      </c>
      <c r="I3045" s="1">
        <v>-4.9877000000000002</v>
      </c>
      <c r="J3045" s="4">
        <f t="shared" si="115"/>
        <v>5.5269999999999998E-3</v>
      </c>
      <c r="K3045" s="1">
        <v>0.55269999999999997</v>
      </c>
      <c r="L3045" s="1">
        <v>5737639</v>
      </c>
      <c r="M3045" s="1">
        <v>927285406</v>
      </c>
      <c r="N3045" s="3">
        <v>165000000000</v>
      </c>
      <c r="O3045" s="3">
        <v>165000000000</v>
      </c>
    </row>
    <row r="3046" spans="1:15" x14ac:dyDescent="0.15">
      <c r="A3046" s="2">
        <v>41725</v>
      </c>
      <c r="B3046" s="1">
        <v>157.66</v>
      </c>
      <c r="C3046" s="1">
        <v>160.80000000000001</v>
      </c>
      <c r="D3046" s="1">
        <v>156.4</v>
      </c>
      <c r="E3046" s="1">
        <v>157.66</v>
      </c>
      <c r="F3046" s="1">
        <v>158.49</v>
      </c>
      <c r="G3046" s="1">
        <v>-0.83</v>
      </c>
      <c r="H3046" s="4">
        <f t="shared" si="116"/>
        <v>-5.2370000000000003E-3</v>
      </c>
      <c r="I3046" s="1">
        <v>-0.52370000000000005</v>
      </c>
      <c r="J3046" s="4">
        <f t="shared" si="115"/>
        <v>3.6649999999999999E-3</v>
      </c>
      <c r="K3046" s="1">
        <v>0.36649999999999999</v>
      </c>
      <c r="L3046" s="1">
        <v>3804459</v>
      </c>
      <c r="M3046" s="1">
        <v>603835726</v>
      </c>
      <c r="N3046" s="3">
        <v>164000000000</v>
      </c>
      <c r="O3046" s="3">
        <v>164000000000</v>
      </c>
    </row>
    <row r="3047" spans="1:15" x14ac:dyDescent="0.15">
      <c r="A3047" s="2">
        <v>41726</v>
      </c>
      <c r="B3047" s="1">
        <v>152.63999999999999</v>
      </c>
      <c r="C3047" s="1">
        <v>158.99</v>
      </c>
      <c r="D3047" s="1">
        <v>151.01</v>
      </c>
      <c r="E3047" s="1">
        <v>157.82</v>
      </c>
      <c r="F3047" s="1">
        <v>157.66</v>
      </c>
      <c r="G3047" s="1">
        <v>-5.0199999999999996</v>
      </c>
      <c r="H3047" s="4">
        <f t="shared" si="116"/>
        <v>-3.1841000000000001E-2</v>
      </c>
      <c r="I3047" s="1">
        <v>-3.1840999999999999</v>
      </c>
      <c r="J3047" s="4">
        <f t="shared" si="115"/>
        <v>4.6500000000000005E-3</v>
      </c>
      <c r="K3047" s="1">
        <v>0.46500000000000002</v>
      </c>
      <c r="L3047" s="1">
        <v>4827296</v>
      </c>
      <c r="M3047" s="1">
        <v>740132771</v>
      </c>
      <c r="N3047" s="3">
        <v>158000000000</v>
      </c>
      <c r="O3047" s="3">
        <v>158000000000</v>
      </c>
    </row>
    <row r="3048" spans="1:15" x14ac:dyDescent="0.15">
      <c r="A3048" s="2">
        <v>41729</v>
      </c>
      <c r="B3048" s="1">
        <v>154.69999999999999</v>
      </c>
      <c r="C3048" s="1">
        <v>157.38</v>
      </c>
      <c r="D3048" s="1">
        <v>152</v>
      </c>
      <c r="E3048" s="1">
        <v>152.01</v>
      </c>
      <c r="F3048" s="1">
        <v>152.63999999999999</v>
      </c>
      <c r="G3048" s="1">
        <v>2.06</v>
      </c>
      <c r="H3048" s="4">
        <f t="shared" si="116"/>
        <v>1.3495999999999999E-2</v>
      </c>
      <c r="I3048" s="1">
        <v>1.3495999999999999</v>
      </c>
      <c r="J3048" s="4">
        <f t="shared" si="115"/>
        <v>2.9459999999999998E-3</v>
      </c>
      <c r="K3048" s="1">
        <v>0.29459999999999997</v>
      </c>
      <c r="L3048" s="1">
        <v>3058360</v>
      </c>
      <c r="M3048" s="1">
        <v>473939133</v>
      </c>
      <c r="N3048" s="3">
        <v>161000000000</v>
      </c>
      <c r="O3048" s="3">
        <v>161000000000</v>
      </c>
    </row>
    <row r="3049" spans="1:15" x14ac:dyDescent="0.15">
      <c r="A3049" s="2">
        <v>41730</v>
      </c>
      <c r="B3049" s="1">
        <v>162.49</v>
      </c>
      <c r="C3049" s="1">
        <v>162.55000000000001</v>
      </c>
      <c r="D3049" s="1">
        <v>154.4</v>
      </c>
      <c r="E3049" s="1">
        <v>154.71</v>
      </c>
      <c r="F3049" s="1">
        <v>154.69999999999999</v>
      </c>
      <c r="G3049" s="1">
        <v>7.79</v>
      </c>
      <c r="H3049" s="4">
        <f t="shared" si="116"/>
        <v>5.0355999999999998E-2</v>
      </c>
      <c r="I3049" s="1">
        <v>5.0355999999999996</v>
      </c>
      <c r="J3049" s="4">
        <f t="shared" si="115"/>
        <v>3.2790000000000002E-3</v>
      </c>
      <c r="K3049" s="1">
        <v>0.32790000000000002</v>
      </c>
      <c r="L3049" s="1">
        <v>3404689</v>
      </c>
      <c r="M3049" s="1">
        <v>544622704</v>
      </c>
      <c r="N3049" s="3">
        <v>169000000000</v>
      </c>
      <c r="O3049" s="3">
        <v>169000000000</v>
      </c>
    </row>
    <row r="3050" spans="1:15" x14ac:dyDescent="0.15">
      <c r="A3050" s="2">
        <v>41731</v>
      </c>
      <c r="B3050" s="1">
        <v>165.64</v>
      </c>
      <c r="C3050" s="1">
        <v>169.66</v>
      </c>
      <c r="D3050" s="1">
        <v>161.03</v>
      </c>
      <c r="E3050" s="1">
        <v>162.74</v>
      </c>
      <c r="F3050" s="1">
        <v>162.49</v>
      </c>
      <c r="G3050" s="1">
        <v>3.15</v>
      </c>
      <c r="H3050" s="4">
        <f t="shared" si="116"/>
        <v>1.9386E-2</v>
      </c>
      <c r="I3050" s="1">
        <v>1.9386000000000001</v>
      </c>
      <c r="J3050" s="4">
        <f t="shared" si="115"/>
        <v>4.4979999999999994E-3</v>
      </c>
      <c r="K3050" s="1">
        <v>0.44979999999999998</v>
      </c>
      <c r="L3050" s="1">
        <v>4669833</v>
      </c>
      <c r="M3050" s="1">
        <v>777378720</v>
      </c>
      <c r="N3050" s="3">
        <v>172000000000</v>
      </c>
      <c r="O3050" s="3">
        <v>172000000000</v>
      </c>
    </row>
    <row r="3051" spans="1:15" x14ac:dyDescent="0.15">
      <c r="A3051" s="2">
        <v>41732</v>
      </c>
      <c r="B3051" s="1">
        <v>165.31</v>
      </c>
      <c r="C3051" s="1">
        <v>167.69</v>
      </c>
      <c r="D3051" s="1">
        <v>163.5</v>
      </c>
      <c r="E3051" s="1">
        <v>167.56</v>
      </c>
      <c r="F3051" s="1">
        <v>165.64</v>
      </c>
      <c r="G3051" s="1">
        <v>-0.33</v>
      </c>
      <c r="H3051" s="4">
        <f t="shared" si="116"/>
        <v>-1.9919999999999998E-3</v>
      </c>
      <c r="I3051" s="1">
        <v>-0.19919999999999999</v>
      </c>
      <c r="J3051" s="4">
        <f t="shared" ref="J3051:J3114" si="117">K3051/100</f>
        <v>2.5929999999999998E-3</v>
      </c>
      <c r="K3051" s="1">
        <v>0.25929999999999997</v>
      </c>
      <c r="L3051" s="1">
        <v>2691848</v>
      </c>
      <c r="M3051" s="1">
        <v>444348448</v>
      </c>
      <c r="N3051" s="3">
        <v>172000000000</v>
      </c>
      <c r="O3051" s="3">
        <v>172000000000</v>
      </c>
    </row>
    <row r="3052" spans="1:15" x14ac:dyDescent="0.15">
      <c r="A3052" s="2">
        <v>41733</v>
      </c>
      <c r="B3052" s="1">
        <v>164.06</v>
      </c>
      <c r="C3052" s="1">
        <v>165.3</v>
      </c>
      <c r="D3052" s="1">
        <v>161</v>
      </c>
      <c r="E3052" s="1">
        <v>164.65</v>
      </c>
      <c r="F3052" s="1">
        <v>165.31</v>
      </c>
      <c r="G3052" s="1">
        <v>-1.25</v>
      </c>
      <c r="H3052" s="4">
        <f t="shared" si="116"/>
        <v>-7.5620000000000001E-3</v>
      </c>
      <c r="I3052" s="1">
        <v>-0.75619999999999998</v>
      </c>
      <c r="J3052" s="4">
        <f t="shared" si="117"/>
        <v>2.235E-3</v>
      </c>
      <c r="K3052" s="1">
        <v>0.2235</v>
      </c>
      <c r="L3052" s="1">
        <v>2320651</v>
      </c>
      <c r="M3052" s="1">
        <v>377896957</v>
      </c>
      <c r="N3052" s="3">
        <v>170000000000</v>
      </c>
      <c r="O3052" s="3">
        <v>170000000000</v>
      </c>
    </row>
    <row r="3053" spans="1:15" x14ac:dyDescent="0.15">
      <c r="A3053" s="2">
        <v>41737</v>
      </c>
      <c r="B3053" s="1">
        <v>164.54</v>
      </c>
      <c r="C3053" s="1">
        <v>165.42</v>
      </c>
      <c r="D3053" s="1">
        <v>161.01</v>
      </c>
      <c r="E3053" s="1">
        <v>163.92</v>
      </c>
      <c r="F3053" s="1">
        <v>164.06</v>
      </c>
      <c r="G3053" s="1">
        <v>0.48</v>
      </c>
      <c r="H3053" s="4">
        <f t="shared" si="116"/>
        <v>2.9260000000000002E-3</v>
      </c>
      <c r="I3053" s="1">
        <v>0.29260000000000003</v>
      </c>
      <c r="J3053" s="4">
        <f t="shared" si="117"/>
        <v>2.4970000000000001E-3</v>
      </c>
      <c r="K3053" s="1">
        <v>0.24970000000000001</v>
      </c>
      <c r="L3053" s="1">
        <v>2592749</v>
      </c>
      <c r="M3053" s="1">
        <v>423934500</v>
      </c>
      <c r="N3053" s="3">
        <v>171000000000</v>
      </c>
      <c r="O3053" s="3">
        <v>171000000000</v>
      </c>
    </row>
    <row r="3054" spans="1:15" x14ac:dyDescent="0.15">
      <c r="A3054" s="2">
        <v>41738</v>
      </c>
      <c r="B3054" s="1">
        <v>163.35</v>
      </c>
      <c r="C3054" s="1">
        <v>166.63</v>
      </c>
      <c r="D3054" s="1">
        <v>162.13</v>
      </c>
      <c r="E3054" s="1">
        <v>165.02</v>
      </c>
      <c r="F3054" s="1">
        <v>164.54</v>
      </c>
      <c r="G3054" s="1">
        <v>-1.19</v>
      </c>
      <c r="H3054" s="4">
        <f t="shared" si="116"/>
        <v>-7.2319999999999997E-3</v>
      </c>
      <c r="I3054" s="1">
        <v>-0.72319999999999995</v>
      </c>
      <c r="J3054" s="4">
        <f t="shared" si="117"/>
        <v>2.0820000000000001E-3</v>
      </c>
      <c r="K3054" s="1">
        <v>0.2082</v>
      </c>
      <c r="L3054" s="1">
        <v>2161889</v>
      </c>
      <c r="M3054" s="1">
        <v>354031803</v>
      </c>
      <c r="N3054" s="3">
        <v>170000000000</v>
      </c>
      <c r="O3054" s="3">
        <v>170000000000</v>
      </c>
    </row>
    <row r="3055" spans="1:15" x14ac:dyDescent="0.15">
      <c r="A3055" s="2">
        <v>41739</v>
      </c>
      <c r="B3055" s="1">
        <v>169.51</v>
      </c>
      <c r="C3055" s="1">
        <v>171.02</v>
      </c>
      <c r="D3055" s="1">
        <v>159.5</v>
      </c>
      <c r="E3055" s="1">
        <v>163.27000000000001</v>
      </c>
      <c r="F3055" s="1">
        <v>163.35</v>
      </c>
      <c r="G3055" s="1">
        <v>6.16</v>
      </c>
      <c r="H3055" s="4">
        <f t="shared" si="116"/>
        <v>3.771E-2</v>
      </c>
      <c r="I3055" s="1">
        <v>3.7709999999999999</v>
      </c>
      <c r="J3055" s="4">
        <f t="shared" si="117"/>
        <v>5.2190000000000005E-3</v>
      </c>
      <c r="K3055" s="1">
        <v>0.52190000000000003</v>
      </c>
      <c r="L3055" s="1">
        <v>5417787</v>
      </c>
      <c r="M3055" s="1">
        <v>897611262</v>
      </c>
      <c r="N3055" s="3">
        <v>176000000000</v>
      </c>
      <c r="O3055" s="3">
        <v>176000000000</v>
      </c>
    </row>
    <row r="3056" spans="1:15" x14ac:dyDescent="0.15">
      <c r="A3056" s="2">
        <v>41740</v>
      </c>
      <c r="B3056" s="1">
        <v>176.08</v>
      </c>
      <c r="C3056" s="1">
        <v>179.6</v>
      </c>
      <c r="D3056" s="1">
        <v>172</v>
      </c>
      <c r="E3056" s="1">
        <v>172</v>
      </c>
      <c r="F3056" s="1">
        <v>169.51</v>
      </c>
      <c r="G3056" s="1">
        <v>6.57</v>
      </c>
      <c r="H3056" s="4">
        <f t="shared" si="116"/>
        <v>3.8759000000000002E-2</v>
      </c>
      <c r="I3056" s="1">
        <v>3.8759000000000001</v>
      </c>
      <c r="J3056" s="4">
        <f t="shared" si="117"/>
        <v>8.6909999999999991E-3</v>
      </c>
      <c r="K3056" s="1">
        <v>0.86909999999999998</v>
      </c>
      <c r="L3056" s="1">
        <v>9022579</v>
      </c>
      <c r="M3056" s="1">
        <v>1593651865</v>
      </c>
      <c r="N3056" s="3">
        <v>183000000000</v>
      </c>
      <c r="O3056" s="3">
        <v>183000000000</v>
      </c>
    </row>
    <row r="3057" spans="1:15" x14ac:dyDescent="0.15">
      <c r="A3057" s="2">
        <v>41743</v>
      </c>
      <c r="B3057" s="1">
        <v>174.36</v>
      </c>
      <c r="C3057" s="1">
        <v>177.31</v>
      </c>
      <c r="D3057" s="1">
        <v>173</v>
      </c>
      <c r="E3057" s="1">
        <v>174.7</v>
      </c>
      <c r="F3057" s="1">
        <v>176.08</v>
      </c>
      <c r="G3057" s="1">
        <v>-1.72</v>
      </c>
      <c r="H3057" s="4">
        <f t="shared" si="116"/>
        <v>-9.7680000000000006E-3</v>
      </c>
      <c r="I3057" s="1">
        <v>-0.9768</v>
      </c>
      <c r="J3057" s="4">
        <f t="shared" si="117"/>
        <v>2.5840000000000004E-3</v>
      </c>
      <c r="K3057" s="1">
        <v>0.25840000000000002</v>
      </c>
      <c r="L3057" s="1">
        <v>2682436</v>
      </c>
      <c r="M3057" s="1">
        <v>469646916</v>
      </c>
      <c r="N3057" s="3">
        <v>181000000000</v>
      </c>
      <c r="O3057" s="3">
        <v>181000000000</v>
      </c>
    </row>
    <row r="3058" spans="1:15" x14ac:dyDescent="0.15">
      <c r="A3058" s="2">
        <v>41744</v>
      </c>
      <c r="B3058" s="1">
        <v>174.49</v>
      </c>
      <c r="C3058" s="1">
        <v>175.87</v>
      </c>
      <c r="D3058" s="1">
        <v>173.2</v>
      </c>
      <c r="E3058" s="1">
        <v>173.2</v>
      </c>
      <c r="F3058" s="1">
        <v>174.36</v>
      </c>
      <c r="G3058" s="1">
        <v>0.13</v>
      </c>
      <c r="H3058" s="4">
        <f t="shared" ref="H3058:H3121" si="118">I3058/100</f>
        <v>7.4600000000000003E-4</v>
      </c>
      <c r="I3058" s="1">
        <v>7.46E-2</v>
      </c>
      <c r="J3058" s="4">
        <f t="shared" si="117"/>
        <v>2.493E-3</v>
      </c>
      <c r="K3058" s="1">
        <v>0.24929999999999999</v>
      </c>
      <c r="L3058" s="1">
        <v>2588021</v>
      </c>
      <c r="M3058" s="1">
        <v>452432807</v>
      </c>
      <c r="N3058" s="3">
        <v>181000000000</v>
      </c>
      <c r="O3058" s="3">
        <v>181000000000</v>
      </c>
    </row>
    <row r="3059" spans="1:15" x14ac:dyDescent="0.15">
      <c r="A3059" s="2">
        <v>41745</v>
      </c>
      <c r="B3059" s="1">
        <v>171.02</v>
      </c>
      <c r="C3059" s="1">
        <v>174.56</v>
      </c>
      <c r="D3059" s="1">
        <v>170.19</v>
      </c>
      <c r="E3059" s="1">
        <v>173.7</v>
      </c>
      <c r="F3059" s="1">
        <v>174.49</v>
      </c>
      <c r="G3059" s="1">
        <v>-3.47</v>
      </c>
      <c r="H3059" s="4">
        <f t="shared" si="118"/>
        <v>-1.9886999999999998E-2</v>
      </c>
      <c r="I3059" s="1">
        <v>-1.9886999999999999</v>
      </c>
      <c r="J3059" s="4">
        <f t="shared" si="117"/>
        <v>2.1229999999999999E-3</v>
      </c>
      <c r="K3059" s="1">
        <v>0.21229999999999999</v>
      </c>
      <c r="L3059" s="1">
        <v>2204062</v>
      </c>
      <c r="M3059" s="1">
        <v>379301956</v>
      </c>
      <c r="N3059" s="3">
        <v>178000000000</v>
      </c>
      <c r="O3059" s="3">
        <v>178000000000</v>
      </c>
    </row>
    <row r="3060" spans="1:15" x14ac:dyDescent="0.15">
      <c r="A3060" s="2">
        <v>41746</v>
      </c>
      <c r="B3060" s="1">
        <v>175.2</v>
      </c>
      <c r="C3060" s="1">
        <v>176</v>
      </c>
      <c r="D3060" s="1">
        <v>170.21</v>
      </c>
      <c r="E3060" s="1">
        <v>170.8</v>
      </c>
      <c r="F3060" s="1">
        <v>171.02</v>
      </c>
      <c r="G3060" s="1">
        <v>4.18</v>
      </c>
      <c r="H3060" s="4">
        <f t="shared" si="118"/>
        <v>2.4441999999999998E-2</v>
      </c>
      <c r="I3060" s="1">
        <v>2.4441999999999999</v>
      </c>
      <c r="J3060" s="4">
        <f t="shared" si="117"/>
        <v>2.8649999999999999E-3</v>
      </c>
      <c r="K3060" s="1">
        <v>0.28649999999999998</v>
      </c>
      <c r="L3060" s="1">
        <v>2974441</v>
      </c>
      <c r="M3060" s="1">
        <v>517914682</v>
      </c>
      <c r="N3060" s="3">
        <v>182000000000</v>
      </c>
      <c r="O3060" s="3">
        <v>182000000000</v>
      </c>
    </row>
    <row r="3061" spans="1:15" x14ac:dyDescent="0.15">
      <c r="A3061" s="2">
        <v>41747</v>
      </c>
      <c r="B3061" s="1">
        <v>175.31</v>
      </c>
      <c r="C3061" s="1">
        <v>177.77</v>
      </c>
      <c r="D3061" s="1">
        <v>173.3</v>
      </c>
      <c r="E3061" s="1">
        <v>175</v>
      </c>
      <c r="F3061" s="1">
        <v>175.2</v>
      </c>
      <c r="G3061" s="1">
        <v>0.11</v>
      </c>
      <c r="H3061" s="4">
        <f t="shared" si="118"/>
        <v>6.2799999999999998E-4</v>
      </c>
      <c r="I3061" s="1">
        <v>6.2799999999999995E-2</v>
      </c>
      <c r="J3061" s="4">
        <f t="shared" si="117"/>
        <v>1.8879999999999999E-3</v>
      </c>
      <c r="K3061" s="1">
        <v>0.1888</v>
      </c>
      <c r="L3061" s="1">
        <v>1960146</v>
      </c>
      <c r="M3061" s="1">
        <v>344825514</v>
      </c>
      <c r="N3061" s="3">
        <v>182000000000</v>
      </c>
      <c r="O3061" s="3">
        <v>182000000000</v>
      </c>
    </row>
    <row r="3062" spans="1:15" x14ac:dyDescent="0.15">
      <c r="A3062" s="2">
        <v>41750</v>
      </c>
      <c r="B3062" s="1">
        <v>172.05</v>
      </c>
      <c r="C3062" s="1">
        <v>175.98</v>
      </c>
      <c r="D3062" s="1">
        <v>172</v>
      </c>
      <c r="E3062" s="1">
        <v>174.01</v>
      </c>
      <c r="F3062" s="1">
        <v>175.31</v>
      </c>
      <c r="G3062" s="1">
        <v>-3.26</v>
      </c>
      <c r="H3062" s="4">
        <f t="shared" si="118"/>
        <v>-1.8595999999999998E-2</v>
      </c>
      <c r="I3062" s="1">
        <v>-1.8595999999999999</v>
      </c>
      <c r="J3062" s="4">
        <f t="shared" si="117"/>
        <v>1.766E-3</v>
      </c>
      <c r="K3062" s="1">
        <v>0.17660000000000001</v>
      </c>
      <c r="L3062" s="1">
        <v>1833379</v>
      </c>
      <c r="M3062" s="1">
        <v>318935964</v>
      </c>
      <c r="N3062" s="3">
        <v>179000000000</v>
      </c>
      <c r="O3062" s="3">
        <v>179000000000</v>
      </c>
    </row>
    <row r="3063" spans="1:15" x14ac:dyDescent="0.15">
      <c r="A3063" s="2">
        <v>41751</v>
      </c>
      <c r="B3063" s="1">
        <v>172.13</v>
      </c>
      <c r="C3063" s="1">
        <v>175.13</v>
      </c>
      <c r="D3063" s="1">
        <v>171.52</v>
      </c>
      <c r="E3063" s="1">
        <v>172</v>
      </c>
      <c r="F3063" s="1">
        <v>172.05</v>
      </c>
      <c r="G3063" s="1">
        <v>0.08</v>
      </c>
      <c r="H3063" s="4">
        <f t="shared" si="118"/>
        <v>4.6499999999999997E-4</v>
      </c>
      <c r="I3063" s="1">
        <v>4.65E-2</v>
      </c>
      <c r="J3063" s="4">
        <f t="shared" si="117"/>
        <v>2.1519999999999998E-3</v>
      </c>
      <c r="K3063" s="1">
        <v>0.2152</v>
      </c>
      <c r="L3063" s="1">
        <v>2234496</v>
      </c>
      <c r="M3063" s="1">
        <v>387206385</v>
      </c>
      <c r="N3063" s="3">
        <v>179000000000</v>
      </c>
      <c r="O3063" s="3">
        <v>179000000000</v>
      </c>
    </row>
    <row r="3064" spans="1:15" x14ac:dyDescent="0.15">
      <c r="A3064" s="2">
        <v>41752</v>
      </c>
      <c r="B3064" s="1">
        <v>176.06</v>
      </c>
      <c r="C3064" s="1">
        <v>176.49</v>
      </c>
      <c r="D3064" s="1">
        <v>172.03</v>
      </c>
      <c r="E3064" s="1">
        <v>172.08</v>
      </c>
      <c r="F3064" s="1">
        <v>172.13</v>
      </c>
      <c r="G3064" s="1">
        <v>3.93</v>
      </c>
      <c r="H3064" s="4">
        <f t="shared" si="118"/>
        <v>2.2831999999999998E-2</v>
      </c>
      <c r="I3064" s="1">
        <v>2.2831999999999999</v>
      </c>
      <c r="J3064" s="4">
        <f t="shared" si="117"/>
        <v>3.251E-3</v>
      </c>
      <c r="K3064" s="1">
        <v>0.3251</v>
      </c>
      <c r="L3064" s="1">
        <v>3375573</v>
      </c>
      <c r="M3064" s="1">
        <v>592119543</v>
      </c>
      <c r="N3064" s="3">
        <v>183000000000</v>
      </c>
      <c r="O3064" s="3">
        <v>183000000000</v>
      </c>
    </row>
    <row r="3065" spans="1:15" x14ac:dyDescent="0.15">
      <c r="A3065" s="2">
        <v>41753</v>
      </c>
      <c r="B3065" s="1">
        <v>175.76</v>
      </c>
      <c r="C3065" s="1">
        <v>176.71</v>
      </c>
      <c r="D3065" s="1">
        <v>173.7</v>
      </c>
      <c r="E3065" s="1">
        <v>176.15</v>
      </c>
      <c r="F3065" s="1">
        <v>176.06</v>
      </c>
      <c r="G3065" s="1">
        <v>-0.3</v>
      </c>
      <c r="H3065" s="4">
        <f t="shared" si="118"/>
        <v>-1.704E-3</v>
      </c>
      <c r="I3065" s="1">
        <v>-0.1704</v>
      </c>
      <c r="J3065" s="4">
        <f t="shared" si="117"/>
        <v>1.212E-3</v>
      </c>
      <c r="K3065" s="1">
        <v>0.1212</v>
      </c>
      <c r="L3065" s="1">
        <v>1258135</v>
      </c>
      <c r="M3065" s="1">
        <v>220213004</v>
      </c>
      <c r="N3065" s="3">
        <v>182000000000</v>
      </c>
      <c r="O3065" s="3">
        <v>182000000000</v>
      </c>
    </row>
    <row r="3066" spans="1:15" x14ac:dyDescent="0.15">
      <c r="A3066" s="2">
        <v>41754</v>
      </c>
      <c r="B3066" s="1">
        <v>164.69</v>
      </c>
      <c r="C3066" s="1">
        <v>168</v>
      </c>
      <c r="D3066" s="1">
        <v>161.79</v>
      </c>
      <c r="E3066" s="1">
        <v>167.98</v>
      </c>
      <c r="F3066" s="1">
        <v>175.76</v>
      </c>
      <c r="G3066" s="1">
        <v>-11.07</v>
      </c>
      <c r="H3066" s="4">
        <f t="shared" si="118"/>
        <v>-6.2983999999999998E-2</v>
      </c>
      <c r="I3066" s="1">
        <v>-6.2984</v>
      </c>
      <c r="J3066" s="4">
        <f t="shared" si="117"/>
        <v>9.2350000000000002E-3</v>
      </c>
      <c r="K3066" s="1">
        <v>0.92349999999999999</v>
      </c>
      <c r="L3066" s="1">
        <v>9587743</v>
      </c>
      <c r="M3066" s="1">
        <v>1581409278</v>
      </c>
      <c r="N3066" s="3">
        <v>171000000000</v>
      </c>
      <c r="O3066" s="3">
        <v>171000000000</v>
      </c>
    </row>
    <row r="3067" spans="1:15" x14ac:dyDescent="0.15">
      <c r="A3067" s="2">
        <v>41757</v>
      </c>
      <c r="B3067" s="1">
        <v>162.79</v>
      </c>
      <c r="C3067" s="1">
        <v>164.56</v>
      </c>
      <c r="D3067" s="1">
        <v>159.81</v>
      </c>
      <c r="E3067" s="1">
        <v>162.08000000000001</v>
      </c>
      <c r="F3067" s="1">
        <v>164.69</v>
      </c>
      <c r="G3067" s="1">
        <v>-1.9</v>
      </c>
      <c r="H3067" s="4">
        <f t="shared" si="118"/>
        <v>-1.1536999999999999E-2</v>
      </c>
      <c r="I3067" s="1">
        <v>-1.1536999999999999</v>
      </c>
      <c r="J3067" s="4">
        <f t="shared" si="117"/>
        <v>3.1809999999999998E-3</v>
      </c>
      <c r="K3067" s="1">
        <v>0.31809999999999999</v>
      </c>
      <c r="L3067" s="1">
        <v>3302860</v>
      </c>
      <c r="M3067" s="1">
        <v>535511089</v>
      </c>
      <c r="N3067" s="3">
        <v>169000000000</v>
      </c>
      <c r="O3067" s="3">
        <v>169000000000</v>
      </c>
    </row>
    <row r="3068" spans="1:15" x14ac:dyDescent="0.15">
      <c r="A3068" s="2">
        <v>41758</v>
      </c>
      <c r="B3068" s="1">
        <v>163.59</v>
      </c>
      <c r="C3068" s="1">
        <v>165.48</v>
      </c>
      <c r="D3068" s="1">
        <v>162.47</v>
      </c>
      <c r="E3068" s="1">
        <v>162.80000000000001</v>
      </c>
      <c r="F3068" s="1">
        <v>162.79</v>
      </c>
      <c r="G3068" s="1">
        <v>0.8</v>
      </c>
      <c r="H3068" s="4">
        <f t="shared" si="118"/>
        <v>4.914E-3</v>
      </c>
      <c r="I3068" s="1">
        <v>0.4914</v>
      </c>
      <c r="J3068" s="4">
        <f t="shared" si="117"/>
        <v>2.6969999999999997E-3</v>
      </c>
      <c r="K3068" s="1">
        <v>0.2697</v>
      </c>
      <c r="L3068" s="1">
        <v>2799649</v>
      </c>
      <c r="M3068" s="1">
        <v>459181201</v>
      </c>
      <c r="N3068" s="3">
        <v>170000000000</v>
      </c>
      <c r="O3068" s="3">
        <v>170000000000</v>
      </c>
    </row>
    <row r="3069" spans="1:15" x14ac:dyDescent="0.15">
      <c r="A3069" s="2">
        <v>41759</v>
      </c>
      <c r="B3069" s="1">
        <v>163.88</v>
      </c>
      <c r="C3069" s="1">
        <v>164.29</v>
      </c>
      <c r="D3069" s="1">
        <v>162.53</v>
      </c>
      <c r="E3069" s="1">
        <v>163.95</v>
      </c>
      <c r="F3069" s="1">
        <v>163.59</v>
      </c>
      <c r="G3069" s="1">
        <v>0.28999999999999998</v>
      </c>
      <c r="H3069" s="4">
        <f t="shared" si="118"/>
        <v>1.7730000000000001E-3</v>
      </c>
      <c r="I3069" s="1">
        <v>0.17730000000000001</v>
      </c>
      <c r="J3069" s="4">
        <f t="shared" si="117"/>
        <v>1.8509999999999998E-3</v>
      </c>
      <c r="K3069" s="1">
        <v>0.18509999999999999</v>
      </c>
      <c r="L3069" s="1">
        <v>1922066</v>
      </c>
      <c r="M3069" s="1">
        <v>314017274</v>
      </c>
      <c r="N3069" s="3">
        <v>170000000000</v>
      </c>
      <c r="O3069" s="3">
        <v>170000000000</v>
      </c>
    </row>
    <row r="3070" spans="1:15" x14ac:dyDescent="0.15">
      <c r="A3070" s="2">
        <v>41764</v>
      </c>
      <c r="B3070" s="1">
        <v>160.25</v>
      </c>
      <c r="C3070" s="1">
        <v>163.5</v>
      </c>
      <c r="D3070" s="1">
        <v>157.08000000000001</v>
      </c>
      <c r="E3070" s="1">
        <v>163.5</v>
      </c>
      <c r="F3070" s="1">
        <v>163.88</v>
      </c>
      <c r="G3070" s="1">
        <v>-3.63</v>
      </c>
      <c r="H3070" s="4">
        <f t="shared" si="118"/>
        <v>-2.215E-2</v>
      </c>
      <c r="I3070" s="1">
        <v>-2.2149999999999999</v>
      </c>
      <c r="J3070" s="4">
        <f t="shared" si="117"/>
        <v>3.539E-3</v>
      </c>
      <c r="K3070" s="1">
        <v>0.35389999999999999</v>
      </c>
      <c r="L3070" s="1">
        <v>3674347</v>
      </c>
      <c r="M3070" s="1">
        <v>585326687</v>
      </c>
      <c r="N3070" s="3">
        <v>166000000000</v>
      </c>
      <c r="O3070" s="3">
        <v>166000000000</v>
      </c>
    </row>
    <row r="3071" spans="1:15" x14ac:dyDescent="0.15">
      <c r="A3071" s="2">
        <v>41765</v>
      </c>
      <c r="B3071" s="1">
        <v>160.79</v>
      </c>
      <c r="C3071" s="1">
        <v>162.69999999999999</v>
      </c>
      <c r="D3071" s="1">
        <v>160</v>
      </c>
      <c r="E3071" s="1">
        <v>160</v>
      </c>
      <c r="F3071" s="1">
        <v>160.25</v>
      </c>
      <c r="G3071" s="1">
        <v>0.54</v>
      </c>
      <c r="H3071" s="4">
        <f t="shared" si="118"/>
        <v>3.3700000000000002E-3</v>
      </c>
      <c r="I3071" s="1">
        <v>0.33700000000000002</v>
      </c>
      <c r="J3071" s="4">
        <f t="shared" si="117"/>
        <v>1.312E-3</v>
      </c>
      <c r="K3071" s="1">
        <v>0.13120000000000001</v>
      </c>
      <c r="L3071" s="1">
        <v>1362295</v>
      </c>
      <c r="M3071" s="1">
        <v>219512505</v>
      </c>
      <c r="N3071" s="3">
        <v>167000000000</v>
      </c>
      <c r="O3071" s="3">
        <v>167000000000</v>
      </c>
    </row>
    <row r="3072" spans="1:15" x14ac:dyDescent="0.15">
      <c r="A3072" s="2">
        <v>41766</v>
      </c>
      <c r="B3072" s="1">
        <v>160.66</v>
      </c>
      <c r="C3072" s="1">
        <v>161.61000000000001</v>
      </c>
      <c r="D3072" s="1">
        <v>159.6</v>
      </c>
      <c r="E3072" s="1">
        <v>161.61000000000001</v>
      </c>
      <c r="F3072" s="1">
        <v>160.79</v>
      </c>
      <c r="G3072" s="1">
        <v>-0.13</v>
      </c>
      <c r="H3072" s="4">
        <f t="shared" si="118"/>
        <v>-8.0900000000000004E-4</v>
      </c>
      <c r="I3072" s="1">
        <v>-8.09E-2</v>
      </c>
      <c r="J3072" s="4">
        <f t="shared" si="117"/>
        <v>1.152E-3</v>
      </c>
      <c r="K3072" s="1">
        <v>0.1152</v>
      </c>
      <c r="L3072" s="1">
        <v>1196073</v>
      </c>
      <c r="M3072" s="1">
        <v>192090276</v>
      </c>
      <c r="N3072" s="3">
        <v>167000000000</v>
      </c>
      <c r="O3072" s="3">
        <v>167000000000</v>
      </c>
    </row>
    <row r="3073" spans="1:15" x14ac:dyDescent="0.15">
      <c r="A3073" s="2">
        <v>41767</v>
      </c>
      <c r="B3073" s="1">
        <v>160.66999999999999</v>
      </c>
      <c r="C3073" s="1">
        <v>162.49</v>
      </c>
      <c r="D3073" s="1">
        <v>160.41999999999999</v>
      </c>
      <c r="E3073" s="1">
        <v>160.80000000000001</v>
      </c>
      <c r="F3073" s="1">
        <v>160.66</v>
      </c>
      <c r="G3073" s="1">
        <v>0.01</v>
      </c>
      <c r="H3073" s="4">
        <f t="shared" si="118"/>
        <v>6.2000000000000003E-5</v>
      </c>
      <c r="I3073" s="1">
        <v>6.1999999999999998E-3</v>
      </c>
      <c r="J3073" s="4">
        <f t="shared" si="117"/>
        <v>1.4159999999999999E-3</v>
      </c>
      <c r="K3073" s="1">
        <v>0.1416</v>
      </c>
      <c r="L3073" s="1">
        <v>1469786</v>
      </c>
      <c r="M3073" s="1">
        <v>237490046</v>
      </c>
      <c r="N3073" s="3">
        <v>167000000000</v>
      </c>
      <c r="O3073" s="3">
        <v>167000000000</v>
      </c>
    </row>
    <row r="3074" spans="1:15" x14ac:dyDescent="0.15">
      <c r="A3074" s="2">
        <v>41768</v>
      </c>
      <c r="B3074" s="1">
        <v>160.62</v>
      </c>
      <c r="C3074" s="1">
        <v>162.30000000000001</v>
      </c>
      <c r="D3074" s="1">
        <v>160.30000000000001</v>
      </c>
      <c r="E3074" s="1">
        <v>160.66</v>
      </c>
      <c r="F3074" s="1">
        <v>160.66999999999999</v>
      </c>
      <c r="G3074" s="1">
        <v>-0.05</v>
      </c>
      <c r="H3074" s="4">
        <f t="shared" si="118"/>
        <v>-3.1099999999999997E-4</v>
      </c>
      <c r="I3074" s="1">
        <v>-3.1099999999999999E-2</v>
      </c>
      <c r="J3074" s="4">
        <f t="shared" si="117"/>
        <v>1.611E-3</v>
      </c>
      <c r="K3074" s="1">
        <v>0.16109999999999999</v>
      </c>
      <c r="L3074" s="1">
        <v>1672145</v>
      </c>
      <c r="M3074" s="1">
        <v>269803731</v>
      </c>
      <c r="N3074" s="3">
        <v>167000000000</v>
      </c>
      <c r="O3074" s="3">
        <v>167000000000</v>
      </c>
    </row>
    <row r="3075" spans="1:15" x14ac:dyDescent="0.15">
      <c r="A3075" s="2">
        <v>41771</v>
      </c>
      <c r="B3075" s="1">
        <v>160.91</v>
      </c>
      <c r="C3075" s="1">
        <v>162.30000000000001</v>
      </c>
      <c r="D3075" s="1">
        <v>159.5</v>
      </c>
      <c r="E3075" s="1">
        <v>162.29</v>
      </c>
      <c r="F3075" s="1">
        <v>160.62</v>
      </c>
      <c r="G3075" s="1">
        <v>0.28999999999999998</v>
      </c>
      <c r="H3075" s="4">
        <f t="shared" si="118"/>
        <v>1.8060000000000001E-3</v>
      </c>
      <c r="I3075" s="1">
        <v>0.18060000000000001</v>
      </c>
      <c r="J3075" s="4">
        <f t="shared" si="117"/>
        <v>2.5230000000000001E-3</v>
      </c>
      <c r="K3075" s="1">
        <v>0.25230000000000002</v>
      </c>
      <c r="L3075" s="1">
        <v>2619478</v>
      </c>
      <c r="M3075" s="1">
        <v>420667493</v>
      </c>
      <c r="N3075" s="3">
        <v>167000000000</v>
      </c>
      <c r="O3075" s="3">
        <v>167000000000</v>
      </c>
    </row>
    <row r="3076" spans="1:15" x14ac:dyDescent="0.15">
      <c r="A3076" s="2">
        <v>41772</v>
      </c>
      <c r="B3076" s="1">
        <v>160.74</v>
      </c>
      <c r="C3076" s="1">
        <v>161.61000000000001</v>
      </c>
      <c r="D3076" s="1">
        <v>159.56</v>
      </c>
      <c r="E3076" s="1">
        <v>160.77000000000001</v>
      </c>
      <c r="F3076" s="1">
        <v>160.91</v>
      </c>
      <c r="G3076" s="1">
        <v>-0.17</v>
      </c>
      <c r="H3076" s="4">
        <f t="shared" si="118"/>
        <v>-1.0560000000000001E-3</v>
      </c>
      <c r="I3076" s="1">
        <v>-0.1056</v>
      </c>
      <c r="J3076" s="4">
        <f t="shared" si="117"/>
        <v>1.5349999999999999E-3</v>
      </c>
      <c r="K3076" s="1">
        <v>0.1535</v>
      </c>
      <c r="L3076" s="1">
        <v>1593936</v>
      </c>
      <c r="M3076" s="1">
        <v>256197646</v>
      </c>
      <c r="N3076" s="3">
        <v>167000000000</v>
      </c>
      <c r="O3076" s="3">
        <v>167000000000</v>
      </c>
    </row>
    <row r="3077" spans="1:15" x14ac:dyDescent="0.15">
      <c r="A3077" s="2">
        <v>41773</v>
      </c>
      <c r="B3077" s="1">
        <v>155.27000000000001</v>
      </c>
      <c r="C3077" s="1">
        <v>160.93</v>
      </c>
      <c r="D3077" s="1">
        <v>154.01</v>
      </c>
      <c r="E3077" s="1">
        <v>159.99</v>
      </c>
      <c r="F3077" s="1">
        <v>160.74</v>
      </c>
      <c r="G3077" s="1">
        <v>-5.47</v>
      </c>
      <c r="H3077" s="4">
        <f t="shared" si="118"/>
        <v>-3.4029999999999998E-2</v>
      </c>
      <c r="I3077" s="1">
        <v>-3.403</v>
      </c>
      <c r="J3077" s="4">
        <f t="shared" si="117"/>
        <v>3.277E-3</v>
      </c>
      <c r="K3077" s="1">
        <v>0.32769999999999999</v>
      </c>
      <c r="L3077" s="1">
        <v>3401655</v>
      </c>
      <c r="M3077" s="1">
        <v>534826236</v>
      </c>
      <c r="N3077" s="3">
        <v>161000000000</v>
      </c>
      <c r="O3077" s="3">
        <v>161000000000</v>
      </c>
    </row>
    <row r="3078" spans="1:15" x14ac:dyDescent="0.15">
      <c r="A3078" s="2">
        <v>41774</v>
      </c>
      <c r="B3078" s="1">
        <v>156.15</v>
      </c>
      <c r="C3078" s="1">
        <v>157.08000000000001</v>
      </c>
      <c r="D3078" s="1">
        <v>154.5</v>
      </c>
      <c r="E3078" s="1">
        <v>154.97999999999999</v>
      </c>
      <c r="F3078" s="1">
        <v>155.27000000000001</v>
      </c>
      <c r="G3078" s="1">
        <v>0.88</v>
      </c>
      <c r="H3078" s="4">
        <f t="shared" si="118"/>
        <v>5.6679999999999994E-3</v>
      </c>
      <c r="I3078" s="1">
        <v>0.56679999999999997</v>
      </c>
      <c r="J3078" s="4">
        <f t="shared" si="117"/>
        <v>1.6359999999999999E-3</v>
      </c>
      <c r="K3078" s="1">
        <v>0.1636</v>
      </c>
      <c r="L3078" s="1">
        <v>1698338</v>
      </c>
      <c r="M3078" s="1">
        <v>264995351</v>
      </c>
      <c r="N3078" s="3">
        <v>162000000000</v>
      </c>
      <c r="O3078" s="3">
        <v>162000000000</v>
      </c>
    </row>
    <row r="3079" spans="1:15" x14ac:dyDescent="0.15">
      <c r="A3079" s="2">
        <v>41775</v>
      </c>
      <c r="B3079" s="1">
        <v>155.16</v>
      </c>
      <c r="C3079" s="1">
        <v>157.1</v>
      </c>
      <c r="D3079" s="1">
        <v>154.66999999999999</v>
      </c>
      <c r="E3079" s="1">
        <v>156.15</v>
      </c>
      <c r="F3079" s="1">
        <v>156.15</v>
      </c>
      <c r="G3079" s="1">
        <v>-0.99</v>
      </c>
      <c r="H3079" s="4">
        <f t="shared" si="118"/>
        <v>-6.3400000000000001E-3</v>
      </c>
      <c r="I3079" s="1">
        <v>-0.63400000000000001</v>
      </c>
      <c r="J3079" s="4">
        <f t="shared" si="117"/>
        <v>1.779E-3</v>
      </c>
      <c r="K3079" s="1">
        <v>0.1779</v>
      </c>
      <c r="L3079" s="1">
        <v>1846730</v>
      </c>
      <c r="M3079" s="1">
        <v>286938905</v>
      </c>
      <c r="N3079" s="3">
        <v>161000000000</v>
      </c>
      <c r="O3079" s="3">
        <v>161000000000</v>
      </c>
    </row>
    <row r="3080" spans="1:15" x14ac:dyDescent="0.15">
      <c r="A3080" s="2">
        <v>41778</v>
      </c>
      <c r="B3080" s="1">
        <v>147.97999999999999</v>
      </c>
      <c r="C3080" s="1">
        <v>153</v>
      </c>
      <c r="D3080" s="1">
        <v>147.94</v>
      </c>
      <c r="E3080" s="1">
        <v>152.5</v>
      </c>
      <c r="F3080" s="1">
        <v>155.16</v>
      </c>
      <c r="G3080" s="1">
        <v>-7.18</v>
      </c>
      <c r="H3080" s="4">
        <f t="shared" si="118"/>
        <v>-4.6275000000000004E-2</v>
      </c>
      <c r="I3080" s="1">
        <v>-4.6275000000000004</v>
      </c>
      <c r="J3080" s="4">
        <f t="shared" si="117"/>
        <v>5.4179999999999992E-3</v>
      </c>
      <c r="K3080" s="1">
        <v>0.54179999999999995</v>
      </c>
      <c r="L3080" s="1">
        <v>5625009</v>
      </c>
      <c r="M3080" s="1">
        <v>838456335</v>
      </c>
      <c r="N3080" s="3">
        <v>154000000000</v>
      </c>
      <c r="O3080" s="3">
        <v>154000000000</v>
      </c>
    </row>
    <row r="3081" spans="1:15" x14ac:dyDescent="0.15">
      <c r="A3081" s="2">
        <v>41779</v>
      </c>
      <c r="B3081" s="1">
        <v>144.97999999999999</v>
      </c>
      <c r="C3081" s="1">
        <v>149.44</v>
      </c>
      <c r="D3081" s="1">
        <v>143.6</v>
      </c>
      <c r="E3081" s="1">
        <v>148.1</v>
      </c>
      <c r="F3081" s="1">
        <v>147.97999999999999</v>
      </c>
      <c r="G3081" s="1">
        <v>-3</v>
      </c>
      <c r="H3081" s="4">
        <f t="shared" si="118"/>
        <v>-2.0272999999999999E-2</v>
      </c>
      <c r="I3081" s="1">
        <v>-2.0272999999999999</v>
      </c>
      <c r="J3081" s="4">
        <f t="shared" si="117"/>
        <v>4.516E-3</v>
      </c>
      <c r="K3081" s="1">
        <v>0.4516</v>
      </c>
      <c r="L3081" s="1">
        <v>4688591</v>
      </c>
      <c r="M3081" s="1">
        <v>682615740</v>
      </c>
      <c r="N3081" s="3">
        <v>151000000000</v>
      </c>
      <c r="O3081" s="3">
        <v>151000000000</v>
      </c>
    </row>
    <row r="3082" spans="1:15" x14ac:dyDescent="0.15">
      <c r="A3082" s="2">
        <v>41780</v>
      </c>
      <c r="B3082" s="1">
        <v>151</v>
      </c>
      <c r="C3082" s="1">
        <v>151.66</v>
      </c>
      <c r="D3082" s="1">
        <v>143.94999999999999</v>
      </c>
      <c r="E3082" s="1">
        <v>144.1</v>
      </c>
      <c r="F3082" s="1">
        <v>144.97999999999999</v>
      </c>
      <c r="G3082" s="1">
        <v>6.02</v>
      </c>
      <c r="H3082" s="4">
        <f t="shared" si="118"/>
        <v>4.1523000000000004E-2</v>
      </c>
      <c r="I3082" s="1">
        <v>4.1523000000000003</v>
      </c>
      <c r="J3082" s="4">
        <f t="shared" si="117"/>
        <v>3.7309999999999999E-3</v>
      </c>
      <c r="K3082" s="1">
        <v>0.37309999999999999</v>
      </c>
      <c r="L3082" s="1">
        <v>3873787</v>
      </c>
      <c r="M3082" s="1">
        <v>575063792</v>
      </c>
      <c r="N3082" s="3">
        <v>157000000000</v>
      </c>
      <c r="O3082" s="3">
        <v>157000000000</v>
      </c>
    </row>
    <row r="3083" spans="1:15" x14ac:dyDescent="0.15">
      <c r="A3083" s="2">
        <v>41781</v>
      </c>
      <c r="B3083" s="1">
        <v>150.05000000000001</v>
      </c>
      <c r="C3083" s="1">
        <v>153.6</v>
      </c>
      <c r="D3083" s="1">
        <v>149.65</v>
      </c>
      <c r="E3083" s="1">
        <v>150.9</v>
      </c>
      <c r="F3083" s="1">
        <v>151</v>
      </c>
      <c r="G3083" s="1">
        <v>-0.95</v>
      </c>
      <c r="H3083" s="4">
        <f t="shared" si="118"/>
        <v>-6.2909999999999997E-3</v>
      </c>
      <c r="I3083" s="1">
        <v>-0.62909999999999999</v>
      </c>
      <c r="J3083" s="4">
        <f t="shared" si="117"/>
        <v>1.799E-3</v>
      </c>
      <c r="K3083" s="1">
        <v>0.1799</v>
      </c>
      <c r="L3083" s="1">
        <v>1867894</v>
      </c>
      <c r="M3083" s="1">
        <v>281907878</v>
      </c>
      <c r="N3083" s="3">
        <v>156000000000</v>
      </c>
      <c r="O3083" s="3">
        <v>156000000000</v>
      </c>
    </row>
    <row r="3084" spans="1:15" x14ac:dyDescent="0.15">
      <c r="A3084" s="2">
        <v>41782</v>
      </c>
      <c r="B3084" s="1">
        <v>152.30000000000001</v>
      </c>
      <c r="C3084" s="1">
        <v>152.78</v>
      </c>
      <c r="D3084" s="1">
        <v>149.97999999999999</v>
      </c>
      <c r="E3084" s="1">
        <v>150</v>
      </c>
      <c r="F3084" s="1">
        <v>150.05000000000001</v>
      </c>
      <c r="G3084" s="1">
        <v>2.25</v>
      </c>
      <c r="H3084" s="4">
        <f t="shared" si="118"/>
        <v>1.4995000000000001E-2</v>
      </c>
      <c r="I3084" s="1">
        <v>1.4995000000000001</v>
      </c>
      <c r="J3084" s="4">
        <f t="shared" si="117"/>
        <v>1.3489999999999999E-3</v>
      </c>
      <c r="K3084" s="1">
        <v>0.13489999999999999</v>
      </c>
      <c r="L3084" s="1">
        <v>1400963</v>
      </c>
      <c r="M3084" s="1">
        <v>212338047</v>
      </c>
      <c r="N3084" s="3">
        <v>158000000000</v>
      </c>
      <c r="O3084" s="3">
        <v>158000000000</v>
      </c>
    </row>
    <row r="3085" spans="1:15" x14ac:dyDescent="0.15">
      <c r="A3085" s="2">
        <v>41785</v>
      </c>
      <c r="B3085" s="1">
        <v>153.57</v>
      </c>
      <c r="C3085" s="1">
        <v>154.9</v>
      </c>
      <c r="D3085" s="1">
        <v>152.85</v>
      </c>
      <c r="E3085" s="1">
        <v>154.9</v>
      </c>
      <c r="F3085" s="1">
        <v>152.30000000000001</v>
      </c>
      <c r="G3085" s="1">
        <v>1.27</v>
      </c>
      <c r="H3085" s="4">
        <f t="shared" si="118"/>
        <v>8.3389999999999992E-3</v>
      </c>
      <c r="I3085" s="1">
        <v>0.83389999999999997</v>
      </c>
      <c r="J3085" s="4">
        <f t="shared" si="117"/>
        <v>8.5800000000000004E-4</v>
      </c>
      <c r="K3085" s="1">
        <v>8.5800000000000001E-2</v>
      </c>
      <c r="L3085" s="1">
        <v>891056</v>
      </c>
      <c r="M3085" s="1">
        <v>137024228</v>
      </c>
      <c r="N3085" s="3">
        <v>159000000000</v>
      </c>
      <c r="O3085" s="3">
        <v>159000000000</v>
      </c>
    </row>
    <row r="3086" spans="1:15" x14ac:dyDescent="0.15">
      <c r="A3086" s="2">
        <v>41786</v>
      </c>
      <c r="B3086" s="1">
        <v>153.19999999999999</v>
      </c>
      <c r="C3086" s="1">
        <v>155.75</v>
      </c>
      <c r="D3086" s="1">
        <v>152.86000000000001</v>
      </c>
      <c r="E3086" s="1">
        <v>153</v>
      </c>
      <c r="F3086" s="1">
        <v>153.57</v>
      </c>
      <c r="G3086" s="1">
        <v>-0.37</v>
      </c>
      <c r="H3086" s="4">
        <f t="shared" si="118"/>
        <v>-2.4090000000000001E-3</v>
      </c>
      <c r="I3086" s="1">
        <v>-0.2409</v>
      </c>
      <c r="J3086" s="4">
        <f t="shared" si="117"/>
        <v>1.256E-3</v>
      </c>
      <c r="K3086" s="1">
        <v>0.12559999999999999</v>
      </c>
      <c r="L3086" s="1">
        <v>1303507</v>
      </c>
      <c r="M3086" s="1">
        <v>201097681</v>
      </c>
      <c r="N3086" s="3">
        <v>159000000000</v>
      </c>
      <c r="O3086" s="3">
        <v>159000000000</v>
      </c>
    </row>
    <row r="3087" spans="1:15" x14ac:dyDescent="0.15">
      <c r="A3087" s="2">
        <v>41787</v>
      </c>
      <c r="B3087" s="1">
        <v>153.94</v>
      </c>
      <c r="C3087" s="1">
        <v>155</v>
      </c>
      <c r="D3087" s="1">
        <v>152.80000000000001</v>
      </c>
      <c r="E3087" s="1">
        <v>152.88999999999999</v>
      </c>
      <c r="F3087" s="1">
        <v>153.19999999999999</v>
      </c>
      <c r="G3087" s="1">
        <v>0.74</v>
      </c>
      <c r="H3087" s="4">
        <f t="shared" si="118"/>
        <v>4.8300000000000001E-3</v>
      </c>
      <c r="I3087" s="1">
        <v>0.48299999999999998</v>
      </c>
      <c r="J3087" s="4">
        <f t="shared" si="117"/>
        <v>1.204E-3</v>
      </c>
      <c r="K3087" s="1">
        <v>0.12039999999999999</v>
      </c>
      <c r="L3087" s="1">
        <v>1250197</v>
      </c>
      <c r="M3087" s="1">
        <v>192903907</v>
      </c>
      <c r="N3087" s="3">
        <v>160000000000</v>
      </c>
      <c r="O3087" s="3">
        <v>160000000000</v>
      </c>
    </row>
    <row r="3088" spans="1:15" x14ac:dyDescent="0.15">
      <c r="A3088" s="2">
        <v>41788</v>
      </c>
      <c r="B3088" s="1">
        <v>154.29</v>
      </c>
      <c r="C3088" s="1">
        <v>155.93</v>
      </c>
      <c r="D3088" s="1">
        <v>153.46</v>
      </c>
      <c r="E3088" s="1">
        <v>153.72999999999999</v>
      </c>
      <c r="F3088" s="1">
        <v>153.94</v>
      </c>
      <c r="G3088" s="1">
        <v>0.35</v>
      </c>
      <c r="H3088" s="4">
        <f t="shared" si="118"/>
        <v>2.274E-3</v>
      </c>
      <c r="I3088" s="1">
        <v>0.22739999999999999</v>
      </c>
      <c r="J3088" s="4">
        <f t="shared" si="117"/>
        <v>9.7400000000000004E-4</v>
      </c>
      <c r="K3088" s="1">
        <v>9.74E-2</v>
      </c>
      <c r="L3088" s="1">
        <v>1010682</v>
      </c>
      <c r="M3088" s="1">
        <v>156525431</v>
      </c>
      <c r="N3088" s="3">
        <v>160000000000</v>
      </c>
      <c r="O3088" s="3">
        <v>160000000000</v>
      </c>
    </row>
    <row r="3089" spans="1:15" x14ac:dyDescent="0.15">
      <c r="A3089" s="2">
        <v>41789</v>
      </c>
      <c r="B3089" s="1">
        <v>153.22</v>
      </c>
      <c r="C3089" s="1">
        <v>155.28</v>
      </c>
      <c r="D3089" s="1">
        <v>153.02000000000001</v>
      </c>
      <c r="E3089" s="1">
        <v>154.25</v>
      </c>
      <c r="F3089" s="1">
        <v>154.29</v>
      </c>
      <c r="G3089" s="1">
        <v>-1.07</v>
      </c>
      <c r="H3089" s="4">
        <f t="shared" si="118"/>
        <v>-6.9350000000000002E-3</v>
      </c>
      <c r="I3089" s="1">
        <v>-0.69350000000000001</v>
      </c>
      <c r="J3089" s="4">
        <f t="shared" si="117"/>
        <v>8.8800000000000001E-4</v>
      </c>
      <c r="K3089" s="1">
        <v>8.8800000000000004E-2</v>
      </c>
      <c r="L3089" s="1">
        <v>921765</v>
      </c>
      <c r="M3089" s="1">
        <v>141927539</v>
      </c>
      <c r="N3089" s="3">
        <v>159000000000</v>
      </c>
      <c r="O3089" s="3">
        <v>159000000000</v>
      </c>
    </row>
    <row r="3090" spans="1:15" x14ac:dyDescent="0.15">
      <c r="A3090" s="2">
        <v>41793</v>
      </c>
      <c r="B3090" s="1">
        <v>152.77000000000001</v>
      </c>
      <c r="C3090" s="1">
        <v>154.5</v>
      </c>
      <c r="D3090" s="1">
        <v>152.25</v>
      </c>
      <c r="E3090" s="1">
        <v>153</v>
      </c>
      <c r="F3090" s="1">
        <v>153.22</v>
      </c>
      <c r="G3090" s="1">
        <v>-0.45</v>
      </c>
      <c r="H3090" s="4">
        <f t="shared" si="118"/>
        <v>-2.9370000000000004E-3</v>
      </c>
      <c r="I3090" s="1">
        <v>-0.29370000000000002</v>
      </c>
      <c r="J3090" s="4">
        <f t="shared" si="117"/>
        <v>1.2570000000000001E-3</v>
      </c>
      <c r="K3090" s="1">
        <v>0.12570000000000001</v>
      </c>
      <c r="L3090" s="1">
        <v>1304848</v>
      </c>
      <c r="M3090" s="1">
        <v>199563914</v>
      </c>
      <c r="N3090" s="3">
        <v>159000000000</v>
      </c>
      <c r="O3090" s="3">
        <v>159000000000</v>
      </c>
    </row>
    <row r="3091" spans="1:15" x14ac:dyDescent="0.15">
      <c r="A3091" s="2">
        <v>41794</v>
      </c>
      <c r="B3091" s="1">
        <v>151.15</v>
      </c>
      <c r="C3091" s="1">
        <v>153.38</v>
      </c>
      <c r="D3091" s="1">
        <v>150.02000000000001</v>
      </c>
      <c r="E3091" s="1">
        <v>152.99</v>
      </c>
      <c r="F3091" s="1">
        <v>152.77000000000001</v>
      </c>
      <c r="G3091" s="1">
        <v>-1.62</v>
      </c>
      <c r="H3091" s="4">
        <f t="shared" si="118"/>
        <v>-1.0604000000000001E-2</v>
      </c>
      <c r="I3091" s="1">
        <v>-1.0604</v>
      </c>
      <c r="J3091" s="4">
        <f t="shared" si="117"/>
        <v>1.011E-3</v>
      </c>
      <c r="K3091" s="1">
        <v>0.1011</v>
      </c>
      <c r="L3091" s="1">
        <v>1049431</v>
      </c>
      <c r="M3091" s="1">
        <v>158991999</v>
      </c>
      <c r="N3091" s="3">
        <v>157000000000</v>
      </c>
      <c r="O3091" s="3">
        <v>157000000000</v>
      </c>
    </row>
    <row r="3092" spans="1:15" x14ac:dyDescent="0.15">
      <c r="A3092" s="2">
        <v>41795</v>
      </c>
      <c r="B3092" s="1">
        <v>154.77000000000001</v>
      </c>
      <c r="C3092" s="1">
        <v>155</v>
      </c>
      <c r="D3092" s="1">
        <v>149.33000000000001</v>
      </c>
      <c r="E3092" s="1">
        <v>151.12</v>
      </c>
      <c r="F3092" s="1">
        <v>151.15</v>
      </c>
      <c r="G3092" s="1">
        <v>3.62</v>
      </c>
      <c r="H3092" s="4">
        <f t="shared" si="118"/>
        <v>2.3949999999999999E-2</v>
      </c>
      <c r="I3092" s="1">
        <v>2.395</v>
      </c>
      <c r="J3092" s="4">
        <f t="shared" si="117"/>
        <v>1.9919999999999998E-3</v>
      </c>
      <c r="K3092" s="1">
        <v>0.19919999999999999</v>
      </c>
      <c r="L3092" s="1">
        <v>2067863</v>
      </c>
      <c r="M3092" s="1">
        <v>314507720</v>
      </c>
      <c r="N3092" s="3">
        <v>161000000000</v>
      </c>
      <c r="O3092" s="3">
        <v>161000000000</v>
      </c>
    </row>
    <row r="3093" spans="1:15" x14ac:dyDescent="0.15">
      <c r="A3093" s="2">
        <v>41796</v>
      </c>
      <c r="B3093" s="1">
        <v>153.59</v>
      </c>
      <c r="C3093" s="1">
        <v>155.65</v>
      </c>
      <c r="D3093" s="1">
        <v>152.29</v>
      </c>
      <c r="E3093" s="1">
        <v>154.68</v>
      </c>
      <c r="F3093" s="1">
        <v>154.77000000000001</v>
      </c>
      <c r="G3093" s="1">
        <v>-1.18</v>
      </c>
      <c r="H3093" s="4">
        <f t="shared" si="118"/>
        <v>-7.6239999999999997E-3</v>
      </c>
      <c r="I3093" s="1">
        <v>-0.76239999999999997</v>
      </c>
      <c r="J3093" s="4">
        <f t="shared" si="117"/>
        <v>9.1300000000000007E-4</v>
      </c>
      <c r="K3093" s="1">
        <v>9.1300000000000006E-2</v>
      </c>
      <c r="L3093" s="1">
        <v>947745</v>
      </c>
      <c r="M3093" s="1">
        <v>145936330</v>
      </c>
      <c r="N3093" s="3">
        <v>159000000000</v>
      </c>
      <c r="O3093" s="3">
        <v>159000000000</v>
      </c>
    </row>
    <row r="3094" spans="1:15" x14ac:dyDescent="0.15">
      <c r="A3094" s="2">
        <v>41799</v>
      </c>
      <c r="B3094" s="1">
        <v>153.22999999999999</v>
      </c>
      <c r="C3094" s="1">
        <v>154.4</v>
      </c>
      <c r="D3094" s="1">
        <v>152.30000000000001</v>
      </c>
      <c r="E3094" s="1">
        <v>152.30000000000001</v>
      </c>
      <c r="F3094" s="1">
        <v>153.59</v>
      </c>
      <c r="G3094" s="1">
        <v>-0.36</v>
      </c>
      <c r="H3094" s="4">
        <f t="shared" si="118"/>
        <v>-2.3440000000000002E-3</v>
      </c>
      <c r="I3094" s="1">
        <v>-0.2344</v>
      </c>
      <c r="J3094" s="4">
        <f t="shared" si="117"/>
        <v>9.6699999999999998E-4</v>
      </c>
      <c r="K3094" s="1">
        <v>9.6699999999999994E-2</v>
      </c>
      <c r="L3094" s="1">
        <v>1003481</v>
      </c>
      <c r="M3094" s="1">
        <v>154198989</v>
      </c>
      <c r="N3094" s="3">
        <v>159000000000</v>
      </c>
      <c r="O3094" s="3">
        <v>159000000000</v>
      </c>
    </row>
    <row r="3095" spans="1:15" x14ac:dyDescent="0.15">
      <c r="A3095" s="2">
        <v>41800</v>
      </c>
      <c r="B3095" s="1">
        <v>154.80000000000001</v>
      </c>
      <c r="C3095" s="1">
        <v>155.29</v>
      </c>
      <c r="D3095" s="1">
        <v>153.25</v>
      </c>
      <c r="E3095" s="1">
        <v>153.25</v>
      </c>
      <c r="F3095" s="1">
        <v>153.22999999999999</v>
      </c>
      <c r="G3095" s="1">
        <v>1.57</v>
      </c>
      <c r="H3095" s="4">
        <f t="shared" si="118"/>
        <v>1.0246E-2</v>
      </c>
      <c r="I3095" s="1">
        <v>1.0246</v>
      </c>
      <c r="J3095" s="4">
        <f t="shared" si="117"/>
        <v>1.8599999999999999E-3</v>
      </c>
      <c r="K3095" s="1">
        <v>0.186</v>
      </c>
      <c r="L3095" s="1">
        <v>1930551</v>
      </c>
      <c r="M3095" s="1">
        <v>298186720</v>
      </c>
      <c r="N3095" s="3">
        <v>161000000000</v>
      </c>
      <c r="O3095" s="3">
        <v>161000000000</v>
      </c>
    </row>
    <row r="3096" spans="1:15" x14ac:dyDescent="0.15">
      <c r="A3096" s="2">
        <v>41801</v>
      </c>
      <c r="B3096" s="1">
        <v>153.94</v>
      </c>
      <c r="C3096" s="1">
        <v>155.38</v>
      </c>
      <c r="D3096" s="1">
        <v>153.21</v>
      </c>
      <c r="E3096" s="1">
        <v>154.75</v>
      </c>
      <c r="F3096" s="1">
        <v>154.80000000000001</v>
      </c>
      <c r="G3096" s="1">
        <v>-0.86</v>
      </c>
      <c r="H3096" s="4">
        <f t="shared" si="118"/>
        <v>-5.5560000000000002E-3</v>
      </c>
      <c r="I3096" s="1">
        <v>-0.55559999999999998</v>
      </c>
      <c r="J3096" s="4">
        <f t="shared" si="117"/>
        <v>1.0380000000000001E-3</v>
      </c>
      <c r="K3096" s="1">
        <v>0.1038</v>
      </c>
      <c r="L3096" s="1">
        <v>1078145</v>
      </c>
      <c r="M3096" s="1">
        <v>166086241</v>
      </c>
      <c r="N3096" s="3">
        <v>160000000000</v>
      </c>
      <c r="O3096" s="3">
        <v>160000000000</v>
      </c>
    </row>
    <row r="3097" spans="1:15" x14ac:dyDescent="0.15">
      <c r="A3097" s="2">
        <v>41802</v>
      </c>
      <c r="B3097" s="1">
        <v>152.63</v>
      </c>
      <c r="C3097" s="1">
        <v>154.07</v>
      </c>
      <c r="D3097" s="1">
        <v>152.12</v>
      </c>
      <c r="E3097" s="1">
        <v>154.07</v>
      </c>
      <c r="F3097" s="1">
        <v>153.94</v>
      </c>
      <c r="G3097" s="1">
        <v>-1.31</v>
      </c>
      <c r="H3097" s="4">
        <f t="shared" si="118"/>
        <v>-8.5100000000000002E-3</v>
      </c>
      <c r="I3097" s="1">
        <v>-0.85099999999999998</v>
      </c>
      <c r="J3097" s="4">
        <f t="shared" si="117"/>
        <v>1.108E-3</v>
      </c>
      <c r="K3097" s="1">
        <v>0.1108</v>
      </c>
      <c r="L3097" s="1">
        <v>1149960</v>
      </c>
      <c r="M3097" s="1">
        <v>175855795</v>
      </c>
      <c r="N3097" s="3">
        <v>158000000000</v>
      </c>
      <c r="O3097" s="3">
        <v>158000000000</v>
      </c>
    </row>
    <row r="3098" spans="1:15" x14ac:dyDescent="0.15">
      <c r="A3098" s="2">
        <v>41803</v>
      </c>
      <c r="B3098" s="1">
        <v>152.81</v>
      </c>
      <c r="C3098" s="1">
        <v>153.83000000000001</v>
      </c>
      <c r="D3098" s="1">
        <v>151.16</v>
      </c>
      <c r="E3098" s="1">
        <v>152.69</v>
      </c>
      <c r="F3098" s="1">
        <v>152.63</v>
      </c>
      <c r="G3098" s="1">
        <v>0.18</v>
      </c>
      <c r="H3098" s="4">
        <f t="shared" si="118"/>
        <v>1.1790000000000001E-3</v>
      </c>
      <c r="I3098" s="1">
        <v>0.1179</v>
      </c>
      <c r="J3098" s="4">
        <f t="shared" si="117"/>
        <v>1.6350000000000002E-3</v>
      </c>
      <c r="K3098" s="1">
        <v>0.16350000000000001</v>
      </c>
      <c r="L3098" s="1">
        <v>1697046</v>
      </c>
      <c r="M3098" s="1">
        <v>259337717</v>
      </c>
      <c r="N3098" s="3">
        <v>159000000000</v>
      </c>
      <c r="O3098" s="3">
        <v>159000000000</v>
      </c>
    </row>
    <row r="3099" spans="1:15" x14ac:dyDescent="0.15">
      <c r="A3099" s="2">
        <v>41806</v>
      </c>
      <c r="B3099" s="1">
        <v>154.41999999999999</v>
      </c>
      <c r="C3099" s="1">
        <v>154.78</v>
      </c>
      <c r="D3099" s="1">
        <v>152.4</v>
      </c>
      <c r="E3099" s="1">
        <v>152.9</v>
      </c>
      <c r="F3099" s="1">
        <v>152.81</v>
      </c>
      <c r="G3099" s="1">
        <v>1.61</v>
      </c>
      <c r="H3099" s="4">
        <f t="shared" si="118"/>
        <v>1.0536E-2</v>
      </c>
      <c r="I3099" s="1">
        <v>1.0536000000000001</v>
      </c>
      <c r="J3099" s="4">
        <f t="shared" si="117"/>
        <v>1.5640000000000001E-3</v>
      </c>
      <c r="K3099" s="1">
        <v>0.15640000000000001</v>
      </c>
      <c r="L3099" s="1">
        <v>1623790</v>
      </c>
      <c r="M3099" s="1">
        <v>249568876</v>
      </c>
      <c r="N3099" s="3">
        <v>160000000000</v>
      </c>
      <c r="O3099" s="3">
        <v>160000000000</v>
      </c>
    </row>
    <row r="3100" spans="1:15" x14ac:dyDescent="0.15">
      <c r="A3100" s="2">
        <v>41807</v>
      </c>
      <c r="B3100" s="1">
        <v>153.19</v>
      </c>
      <c r="C3100" s="1">
        <v>154.30000000000001</v>
      </c>
      <c r="D3100" s="1">
        <v>152.19999999999999</v>
      </c>
      <c r="E3100" s="1">
        <v>154.30000000000001</v>
      </c>
      <c r="F3100" s="1">
        <v>154.41999999999999</v>
      </c>
      <c r="G3100" s="1">
        <v>-1.23</v>
      </c>
      <c r="H3100" s="4">
        <f t="shared" si="118"/>
        <v>-7.9649999999999999E-3</v>
      </c>
      <c r="I3100" s="1">
        <v>-0.79649999999999999</v>
      </c>
      <c r="J3100" s="4">
        <f t="shared" si="117"/>
        <v>1.5759999999999999E-3</v>
      </c>
      <c r="K3100" s="1">
        <v>0.15759999999999999</v>
      </c>
      <c r="L3100" s="1">
        <v>1636486</v>
      </c>
      <c r="M3100" s="1">
        <v>250297887</v>
      </c>
      <c r="N3100" s="3">
        <v>159000000000</v>
      </c>
      <c r="O3100" s="3">
        <v>159000000000</v>
      </c>
    </row>
    <row r="3101" spans="1:15" x14ac:dyDescent="0.15">
      <c r="A3101" s="2">
        <v>41808</v>
      </c>
      <c r="B3101" s="1">
        <v>153.58000000000001</v>
      </c>
      <c r="C3101" s="1">
        <v>154.44999999999999</v>
      </c>
      <c r="D3101" s="1">
        <v>153.4</v>
      </c>
      <c r="E3101" s="1">
        <v>153.80000000000001</v>
      </c>
      <c r="F3101" s="1">
        <v>153.19</v>
      </c>
      <c r="G3101" s="1">
        <v>0.39</v>
      </c>
      <c r="H3101" s="4">
        <f t="shared" si="118"/>
        <v>2.5460000000000001E-3</v>
      </c>
      <c r="I3101" s="1">
        <v>0.25459999999999999</v>
      </c>
      <c r="J3101" s="4">
        <f t="shared" si="117"/>
        <v>1.351E-3</v>
      </c>
      <c r="K3101" s="1">
        <v>0.1351</v>
      </c>
      <c r="L3101" s="1">
        <v>1402456</v>
      </c>
      <c r="M3101" s="1">
        <v>215965707</v>
      </c>
      <c r="N3101" s="3">
        <v>159000000000</v>
      </c>
      <c r="O3101" s="3">
        <v>159000000000</v>
      </c>
    </row>
    <row r="3102" spans="1:15" x14ac:dyDescent="0.15">
      <c r="A3102" s="2">
        <v>41809</v>
      </c>
      <c r="B3102" s="1">
        <v>152.72999999999999</v>
      </c>
      <c r="C3102" s="1">
        <v>154.19999999999999</v>
      </c>
      <c r="D3102" s="1">
        <v>152.5</v>
      </c>
      <c r="E3102" s="1">
        <v>153.56</v>
      </c>
      <c r="F3102" s="1">
        <v>153.58000000000001</v>
      </c>
      <c r="G3102" s="1">
        <v>-0.85</v>
      </c>
      <c r="H3102" s="4">
        <f t="shared" si="118"/>
        <v>-5.535E-3</v>
      </c>
      <c r="I3102" s="1">
        <v>-0.55349999999999999</v>
      </c>
      <c r="J3102" s="4">
        <f t="shared" si="117"/>
        <v>1.1130000000000001E-3</v>
      </c>
      <c r="K3102" s="1">
        <v>0.1113</v>
      </c>
      <c r="L3102" s="1">
        <v>1155144</v>
      </c>
      <c r="M3102" s="1">
        <v>176868338</v>
      </c>
      <c r="N3102" s="3">
        <v>159000000000</v>
      </c>
      <c r="O3102" s="3">
        <v>159000000000</v>
      </c>
    </row>
    <row r="3103" spans="1:15" x14ac:dyDescent="0.15">
      <c r="A3103" s="2">
        <v>41810</v>
      </c>
      <c r="B3103" s="1">
        <v>153.18</v>
      </c>
      <c r="C3103" s="1">
        <v>153.6</v>
      </c>
      <c r="D3103" s="1">
        <v>152.32</v>
      </c>
      <c r="E3103" s="1">
        <v>152.69999999999999</v>
      </c>
      <c r="F3103" s="1">
        <v>152.72999999999999</v>
      </c>
      <c r="G3103" s="1">
        <v>0.45</v>
      </c>
      <c r="H3103" s="4">
        <f t="shared" si="118"/>
        <v>2.9459999999999998E-3</v>
      </c>
      <c r="I3103" s="1">
        <v>0.29459999999999997</v>
      </c>
      <c r="J3103" s="4">
        <f t="shared" si="117"/>
        <v>1.158E-3</v>
      </c>
      <c r="K3103" s="1">
        <v>0.1158</v>
      </c>
      <c r="L3103" s="1">
        <v>1201940</v>
      </c>
      <c r="M3103" s="1">
        <v>183993516</v>
      </c>
      <c r="N3103" s="3">
        <v>159000000000</v>
      </c>
      <c r="O3103" s="3">
        <v>159000000000</v>
      </c>
    </row>
    <row r="3104" spans="1:15" x14ac:dyDescent="0.15">
      <c r="A3104" s="2">
        <v>41813</v>
      </c>
      <c r="B3104" s="1">
        <v>156.31</v>
      </c>
      <c r="C3104" s="1">
        <v>156.38</v>
      </c>
      <c r="D3104" s="1">
        <v>153.36000000000001</v>
      </c>
      <c r="E3104" s="1">
        <v>153.5</v>
      </c>
      <c r="F3104" s="1">
        <v>153.18</v>
      </c>
      <c r="G3104" s="1">
        <v>3.13</v>
      </c>
      <c r="H3104" s="4">
        <f t="shared" si="118"/>
        <v>2.0433E-2</v>
      </c>
      <c r="I3104" s="1">
        <v>2.0432999999999999</v>
      </c>
      <c r="J3104" s="4">
        <f t="shared" si="117"/>
        <v>2.7920000000000002E-3</v>
      </c>
      <c r="K3104" s="1">
        <v>0.2792</v>
      </c>
      <c r="L3104" s="1">
        <v>2898385</v>
      </c>
      <c r="M3104" s="1">
        <v>449611781</v>
      </c>
      <c r="N3104" s="3">
        <v>162000000000</v>
      </c>
      <c r="O3104" s="3">
        <v>162000000000</v>
      </c>
    </row>
    <row r="3105" spans="1:15" x14ac:dyDescent="0.15">
      <c r="A3105" s="2">
        <v>41814</v>
      </c>
      <c r="B3105" s="1">
        <v>163.57</v>
      </c>
      <c r="C3105" s="1">
        <v>163.80000000000001</v>
      </c>
      <c r="D3105" s="1">
        <v>156.55000000000001</v>
      </c>
      <c r="E3105" s="1">
        <v>156.62</v>
      </c>
      <c r="F3105" s="1">
        <v>156.31</v>
      </c>
      <c r="G3105" s="1">
        <v>7.26</v>
      </c>
      <c r="H3105" s="4">
        <f t="shared" si="118"/>
        <v>4.6445999999999994E-2</v>
      </c>
      <c r="I3105" s="1">
        <v>4.6445999999999996</v>
      </c>
      <c r="J3105" s="4">
        <f t="shared" si="117"/>
        <v>3.7119999999999996E-3</v>
      </c>
      <c r="K3105" s="1">
        <v>0.37119999999999997</v>
      </c>
      <c r="L3105" s="1">
        <v>3853263</v>
      </c>
      <c r="M3105" s="1">
        <v>621636108</v>
      </c>
      <c r="N3105" s="3">
        <v>170000000000</v>
      </c>
      <c r="O3105" s="3">
        <v>170000000000</v>
      </c>
    </row>
    <row r="3106" spans="1:15" x14ac:dyDescent="0.15">
      <c r="A3106" s="2">
        <v>41815</v>
      </c>
      <c r="B3106" s="1">
        <v>142.22999999999999</v>
      </c>
      <c r="C3106" s="1">
        <v>145.33000000000001</v>
      </c>
      <c r="D3106" s="1">
        <v>141.5</v>
      </c>
      <c r="E3106" s="1">
        <v>145.33000000000001</v>
      </c>
      <c r="F3106" s="1">
        <v>144.72</v>
      </c>
      <c r="G3106" s="1">
        <v>-2.4900000000000002</v>
      </c>
      <c r="H3106" s="4">
        <f t="shared" si="118"/>
        <v>-1.7205999999999999E-2</v>
      </c>
      <c r="I3106" s="1">
        <v>-1.7205999999999999</v>
      </c>
      <c r="J3106" s="4">
        <f t="shared" si="117"/>
        <v>3.3419999999999999E-3</v>
      </c>
      <c r="K3106" s="1">
        <v>0.3342</v>
      </c>
      <c r="L3106" s="1">
        <v>3817111</v>
      </c>
      <c r="M3106" s="1">
        <v>546556386</v>
      </c>
      <c r="N3106" s="3">
        <v>162000000000</v>
      </c>
      <c r="O3106" s="3">
        <v>162000000000</v>
      </c>
    </row>
    <row r="3107" spans="1:15" x14ac:dyDescent="0.15">
      <c r="A3107" s="2">
        <v>41816</v>
      </c>
      <c r="B3107" s="1">
        <v>141.63999999999999</v>
      </c>
      <c r="C3107" s="1">
        <v>142.97999999999999</v>
      </c>
      <c r="D3107" s="1">
        <v>141.41</v>
      </c>
      <c r="E3107" s="1">
        <v>142.22999999999999</v>
      </c>
      <c r="F3107" s="1">
        <v>142.22999999999999</v>
      </c>
      <c r="G3107" s="1">
        <v>-0.59</v>
      </c>
      <c r="H3107" s="4">
        <f t="shared" si="118"/>
        <v>-4.1479999999999998E-3</v>
      </c>
      <c r="I3107" s="1">
        <v>-0.4148</v>
      </c>
      <c r="J3107" s="4">
        <f t="shared" si="117"/>
        <v>3.1830000000000001E-3</v>
      </c>
      <c r="K3107" s="1">
        <v>0.31830000000000003</v>
      </c>
      <c r="L3107" s="1">
        <v>3634851</v>
      </c>
      <c r="M3107" s="1">
        <v>515915138</v>
      </c>
      <c r="N3107" s="3">
        <v>162000000000</v>
      </c>
      <c r="O3107" s="3">
        <v>162000000000</v>
      </c>
    </row>
    <row r="3108" spans="1:15" x14ac:dyDescent="0.15">
      <c r="A3108" s="2">
        <v>41817</v>
      </c>
      <c r="B3108" s="1">
        <v>140.38</v>
      </c>
      <c r="C3108" s="1">
        <v>141.41999999999999</v>
      </c>
      <c r="D3108" s="1">
        <v>139.22</v>
      </c>
      <c r="E3108" s="1">
        <v>141.41999999999999</v>
      </c>
      <c r="F3108" s="1">
        <v>141.63999999999999</v>
      </c>
      <c r="G3108" s="1">
        <v>-1.26</v>
      </c>
      <c r="H3108" s="4">
        <f t="shared" si="118"/>
        <v>-8.8959999999999994E-3</v>
      </c>
      <c r="I3108" s="1">
        <v>-0.88959999999999995</v>
      </c>
      <c r="J3108" s="4">
        <f t="shared" si="117"/>
        <v>2.3189999999999999E-3</v>
      </c>
      <c r="K3108" s="1">
        <v>0.2319</v>
      </c>
      <c r="L3108" s="1">
        <v>2647792</v>
      </c>
      <c r="M3108" s="1">
        <v>371027132</v>
      </c>
      <c r="N3108" s="3">
        <v>160000000000</v>
      </c>
      <c r="O3108" s="3">
        <v>160000000000</v>
      </c>
    </row>
    <row r="3109" spans="1:15" x14ac:dyDescent="0.15">
      <c r="A3109" s="2">
        <v>41820</v>
      </c>
      <c r="B3109" s="1">
        <v>141.97999999999999</v>
      </c>
      <c r="C3109" s="1">
        <v>142.88999999999999</v>
      </c>
      <c r="D3109" s="1">
        <v>140.4</v>
      </c>
      <c r="E3109" s="1">
        <v>141.18</v>
      </c>
      <c r="F3109" s="1">
        <v>140.38</v>
      </c>
      <c r="G3109" s="1">
        <v>1.6</v>
      </c>
      <c r="H3109" s="4">
        <f t="shared" si="118"/>
        <v>1.1397999999999998E-2</v>
      </c>
      <c r="I3109" s="1">
        <v>1.1397999999999999</v>
      </c>
      <c r="J3109" s="4">
        <f t="shared" si="117"/>
        <v>2.137E-3</v>
      </c>
      <c r="K3109" s="1">
        <v>0.2137</v>
      </c>
      <c r="L3109" s="1">
        <v>2439950</v>
      </c>
      <c r="M3109" s="1">
        <v>345879987</v>
      </c>
      <c r="N3109" s="3">
        <v>162000000000</v>
      </c>
      <c r="O3109" s="3">
        <v>162000000000</v>
      </c>
    </row>
    <row r="3110" spans="1:15" x14ac:dyDescent="0.15">
      <c r="A3110" s="2">
        <v>41821</v>
      </c>
      <c r="B3110" s="1">
        <v>141.77000000000001</v>
      </c>
      <c r="C3110" s="1">
        <v>142.59</v>
      </c>
      <c r="D3110" s="1">
        <v>140.80000000000001</v>
      </c>
      <c r="E3110" s="1">
        <v>142.59</v>
      </c>
      <c r="F3110" s="1">
        <v>141.97999999999999</v>
      </c>
      <c r="G3110" s="1">
        <v>-0.21</v>
      </c>
      <c r="H3110" s="4">
        <f t="shared" si="118"/>
        <v>-1.4790000000000001E-3</v>
      </c>
      <c r="I3110" s="1">
        <v>-0.1479</v>
      </c>
      <c r="J3110" s="4">
        <f t="shared" si="117"/>
        <v>1.0460000000000001E-3</v>
      </c>
      <c r="K3110" s="1">
        <v>0.1046</v>
      </c>
      <c r="L3110" s="1">
        <v>1194668</v>
      </c>
      <c r="M3110" s="1">
        <v>168987424</v>
      </c>
      <c r="N3110" s="3">
        <v>162000000000</v>
      </c>
      <c r="O3110" s="3">
        <v>162000000000</v>
      </c>
    </row>
    <row r="3111" spans="1:15" x14ac:dyDescent="0.15">
      <c r="A3111" s="2">
        <v>41822</v>
      </c>
      <c r="B3111" s="1">
        <v>142.08000000000001</v>
      </c>
      <c r="C3111" s="1">
        <v>142.35</v>
      </c>
      <c r="D3111" s="1">
        <v>141</v>
      </c>
      <c r="E3111" s="1">
        <v>142.03</v>
      </c>
      <c r="F3111" s="1">
        <v>141.77000000000001</v>
      </c>
      <c r="G3111" s="1">
        <v>0.31</v>
      </c>
      <c r="H3111" s="4">
        <f t="shared" si="118"/>
        <v>2.1870000000000001E-3</v>
      </c>
      <c r="I3111" s="1">
        <v>0.21870000000000001</v>
      </c>
      <c r="J3111" s="4">
        <f t="shared" si="117"/>
        <v>1.057E-3</v>
      </c>
      <c r="K3111" s="1">
        <v>0.1057</v>
      </c>
      <c r="L3111" s="1">
        <v>1206848</v>
      </c>
      <c r="M3111" s="1">
        <v>171127803</v>
      </c>
      <c r="N3111" s="3">
        <v>162000000000</v>
      </c>
      <c r="O3111" s="3">
        <v>162000000000</v>
      </c>
    </row>
    <row r="3112" spans="1:15" x14ac:dyDescent="0.15">
      <c r="A3112" s="2">
        <v>41823</v>
      </c>
      <c r="B3112" s="1">
        <v>143.26</v>
      </c>
      <c r="C3112" s="1">
        <v>143.4</v>
      </c>
      <c r="D3112" s="1">
        <v>141.4</v>
      </c>
      <c r="E3112" s="1">
        <v>142.21</v>
      </c>
      <c r="F3112" s="1">
        <v>142.08000000000001</v>
      </c>
      <c r="G3112" s="1">
        <v>1.18</v>
      </c>
      <c r="H3112" s="4">
        <f t="shared" si="118"/>
        <v>8.3049999999999999E-3</v>
      </c>
      <c r="I3112" s="1">
        <v>0.83050000000000002</v>
      </c>
      <c r="J3112" s="4">
        <f t="shared" si="117"/>
        <v>1.6930000000000001E-3</v>
      </c>
      <c r="K3112" s="1">
        <v>0.16930000000000001</v>
      </c>
      <c r="L3112" s="1">
        <v>1933167</v>
      </c>
      <c r="M3112" s="1">
        <v>275808355</v>
      </c>
      <c r="N3112" s="3">
        <v>164000000000</v>
      </c>
      <c r="O3112" s="3">
        <v>164000000000</v>
      </c>
    </row>
    <row r="3113" spans="1:15" x14ac:dyDescent="0.15">
      <c r="A3113" s="2">
        <v>41824</v>
      </c>
      <c r="B3113" s="1">
        <v>143.32</v>
      </c>
      <c r="C3113" s="1">
        <v>144.18</v>
      </c>
      <c r="D3113" s="1">
        <v>142.72</v>
      </c>
      <c r="E3113" s="1">
        <v>143.4</v>
      </c>
      <c r="F3113" s="1">
        <v>143.26</v>
      </c>
      <c r="G3113" s="1">
        <v>0.06</v>
      </c>
      <c r="H3113" s="4">
        <f t="shared" si="118"/>
        <v>4.1899999999999999E-4</v>
      </c>
      <c r="I3113" s="1">
        <v>4.19E-2</v>
      </c>
      <c r="J3113" s="4">
        <f t="shared" si="117"/>
        <v>1.3489999999999999E-3</v>
      </c>
      <c r="K3113" s="1">
        <v>0.13489999999999999</v>
      </c>
      <c r="L3113" s="1">
        <v>1540280</v>
      </c>
      <c r="M3113" s="1">
        <v>220860905</v>
      </c>
      <c r="N3113" s="3">
        <v>164000000000</v>
      </c>
      <c r="O3113" s="3">
        <v>164000000000</v>
      </c>
    </row>
    <row r="3114" spans="1:15" x14ac:dyDescent="0.15">
      <c r="A3114" s="2">
        <v>41827</v>
      </c>
      <c r="B3114" s="1">
        <v>144.16</v>
      </c>
      <c r="C3114" s="1">
        <v>144.28</v>
      </c>
      <c r="D3114" s="1">
        <v>142.21</v>
      </c>
      <c r="E3114" s="1">
        <v>142.80000000000001</v>
      </c>
      <c r="F3114" s="1">
        <v>143.32</v>
      </c>
      <c r="G3114" s="1">
        <v>0.84</v>
      </c>
      <c r="H3114" s="4">
        <f t="shared" si="118"/>
        <v>5.8609999999999999E-3</v>
      </c>
      <c r="I3114" s="1">
        <v>0.58609999999999995</v>
      </c>
      <c r="J3114" s="4">
        <f t="shared" si="117"/>
        <v>2.003E-3</v>
      </c>
      <c r="K3114" s="1">
        <v>0.20030000000000001</v>
      </c>
      <c r="L3114" s="1">
        <v>2287987</v>
      </c>
      <c r="M3114" s="1">
        <v>327900742</v>
      </c>
      <c r="N3114" s="3">
        <v>165000000000</v>
      </c>
      <c r="O3114" s="3">
        <v>165000000000</v>
      </c>
    </row>
    <row r="3115" spans="1:15" x14ac:dyDescent="0.15">
      <c r="A3115" s="2">
        <v>41828</v>
      </c>
      <c r="B3115" s="1">
        <v>142.18</v>
      </c>
      <c r="C3115" s="1">
        <v>144.16999999999999</v>
      </c>
      <c r="D3115" s="1">
        <v>141.02000000000001</v>
      </c>
      <c r="E3115" s="1">
        <v>144.1</v>
      </c>
      <c r="F3115" s="1">
        <v>144.16</v>
      </c>
      <c r="G3115" s="1">
        <v>-1.98</v>
      </c>
      <c r="H3115" s="4">
        <f t="shared" si="118"/>
        <v>-1.3734999999999999E-2</v>
      </c>
      <c r="I3115" s="1">
        <v>-1.3734999999999999</v>
      </c>
      <c r="J3115" s="4">
        <f t="shared" ref="J3115:J3178" si="119">K3115/100</f>
        <v>1.8470000000000001E-3</v>
      </c>
      <c r="K3115" s="1">
        <v>0.1847</v>
      </c>
      <c r="L3115" s="1">
        <v>2109160</v>
      </c>
      <c r="M3115" s="1">
        <v>299615515</v>
      </c>
      <c r="N3115" s="3">
        <v>162000000000</v>
      </c>
      <c r="O3115" s="3">
        <v>162000000000</v>
      </c>
    </row>
    <row r="3116" spans="1:15" x14ac:dyDescent="0.15">
      <c r="A3116" s="2">
        <v>41829</v>
      </c>
      <c r="B3116" s="1">
        <v>141.24</v>
      </c>
      <c r="C3116" s="1">
        <v>142.87</v>
      </c>
      <c r="D3116" s="1">
        <v>141.02000000000001</v>
      </c>
      <c r="E3116" s="1">
        <v>142</v>
      </c>
      <c r="F3116" s="1">
        <v>142.18</v>
      </c>
      <c r="G3116" s="1">
        <v>-0.94</v>
      </c>
      <c r="H3116" s="4">
        <f t="shared" si="118"/>
        <v>-6.6110000000000006E-3</v>
      </c>
      <c r="I3116" s="1">
        <v>-0.66110000000000002</v>
      </c>
      <c r="J3116" s="4">
        <f t="shared" si="119"/>
        <v>1.255E-3</v>
      </c>
      <c r="K3116" s="1">
        <v>0.1255</v>
      </c>
      <c r="L3116" s="1">
        <v>1432860</v>
      </c>
      <c r="M3116" s="1">
        <v>203120918</v>
      </c>
      <c r="N3116" s="3">
        <v>161000000000</v>
      </c>
      <c r="O3116" s="3">
        <v>161000000000</v>
      </c>
    </row>
    <row r="3117" spans="1:15" x14ac:dyDescent="0.15">
      <c r="A3117" s="2">
        <v>41830</v>
      </c>
      <c r="B3117" s="1">
        <v>141.04</v>
      </c>
      <c r="C3117" s="1">
        <v>141.83000000000001</v>
      </c>
      <c r="D3117" s="1">
        <v>140.6</v>
      </c>
      <c r="E3117" s="1">
        <v>141.12</v>
      </c>
      <c r="F3117" s="1">
        <v>141.24</v>
      </c>
      <c r="G3117" s="1">
        <v>-0.2</v>
      </c>
      <c r="H3117" s="4">
        <f t="shared" si="118"/>
        <v>-1.4159999999999999E-3</v>
      </c>
      <c r="I3117" s="1">
        <v>-0.1416</v>
      </c>
      <c r="J3117" s="4">
        <f t="shared" si="119"/>
        <v>1.065E-3</v>
      </c>
      <c r="K3117" s="1">
        <v>0.1065</v>
      </c>
      <c r="L3117" s="1">
        <v>1215988</v>
      </c>
      <c r="M3117" s="1">
        <v>171762392</v>
      </c>
      <c r="N3117" s="3">
        <v>161000000000</v>
      </c>
      <c r="O3117" s="3">
        <v>161000000000</v>
      </c>
    </row>
    <row r="3118" spans="1:15" x14ac:dyDescent="0.15">
      <c r="A3118" s="2">
        <v>41831</v>
      </c>
      <c r="B3118" s="1">
        <v>141.87</v>
      </c>
      <c r="C3118" s="1">
        <v>143.09</v>
      </c>
      <c r="D3118" s="1">
        <v>141.12</v>
      </c>
      <c r="E3118" s="1">
        <v>141.47</v>
      </c>
      <c r="F3118" s="1">
        <v>141.04</v>
      </c>
      <c r="G3118" s="1">
        <v>0.83</v>
      </c>
      <c r="H3118" s="4">
        <f t="shared" si="118"/>
        <v>5.8850000000000005E-3</v>
      </c>
      <c r="I3118" s="1">
        <v>0.58850000000000002</v>
      </c>
      <c r="J3118" s="4">
        <f t="shared" si="119"/>
        <v>1.614E-3</v>
      </c>
      <c r="K3118" s="1">
        <v>0.16139999999999999</v>
      </c>
      <c r="L3118" s="1">
        <v>1843286</v>
      </c>
      <c r="M3118" s="1">
        <v>262292694</v>
      </c>
      <c r="N3118" s="3">
        <v>162000000000</v>
      </c>
      <c r="O3118" s="3">
        <v>162000000000</v>
      </c>
    </row>
    <row r="3119" spans="1:15" x14ac:dyDescent="0.15">
      <c r="A3119" s="2">
        <v>41834</v>
      </c>
      <c r="B3119" s="1">
        <v>149.77000000000001</v>
      </c>
      <c r="C3119" s="1">
        <v>150.88999999999999</v>
      </c>
      <c r="D3119" s="1">
        <v>141.5</v>
      </c>
      <c r="E3119" s="1">
        <v>141.87</v>
      </c>
      <c r="F3119" s="1">
        <v>141.87</v>
      </c>
      <c r="G3119" s="1">
        <v>7.9</v>
      </c>
      <c r="H3119" s="4">
        <f t="shared" si="118"/>
        <v>5.5685000000000005E-2</v>
      </c>
      <c r="I3119" s="1">
        <v>5.5685000000000002</v>
      </c>
      <c r="J3119" s="4">
        <f t="shared" si="119"/>
        <v>4.0749999999999996E-3</v>
      </c>
      <c r="K3119" s="1">
        <v>0.40749999999999997</v>
      </c>
      <c r="L3119" s="1">
        <v>4653481</v>
      </c>
      <c r="M3119" s="1">
        <v>684819813</v>
      </c>
      <c r="N3119" s="3">
        <v>171000000000</v>
      </c>
      <c r="O3119" s="3">
        <v>171000000000</v>
      </c>
    </row>
    <row r="3120" spans="1:15" x14ac:dyDescent="0.15">
      <c r="A3120" s="2">
        <v>41835</v>
      </c>
      <c r="B3120" s="1">
        <v>153.81</v>
      </c>
      <c r="C3120" s="1">
        <v>158</v>
      </c>
      <c r="D3120" s="1">
        <v>149.11000000000001</v>
      </c>
      <c r="E3120" s="1">
        <v>149.11000000000001</v>
      </c>
      <c r="F3120" s="1">
        <v>149.77000000000001</v>
      </c>
      <c r="G3120" s="1">
        <v>4.04</v>
      </c>
      <c r="H3120" s="4">
        <f t="shared" si="118"/>
        <v>2.6974999999999999E-2</v>
      </c>
      <c r="I3120" s="1">
        <v>2.6974999999999998</v>
      </c>
      <c r="J3120" s="4">
        <f t="shared" si="119"/>
        <v>5.1480000000000007E-3</v>
      </c>
      <c r="K3120" s="1">
        <v>0.51480000000000004</v>
      </c>
      <c r="L3120" s="1">
        <v>5878798</v>
      </c>
      <c r="M3120" s="1">
        <v>913284346</v>
      </c>
      <c r="N3120" s="3">
        <v>176000000000</v>
      </c>
      <c r="O3120" s="3">
        <v>176000000000</v>
      </c>
    </row>
    <row r="3121" spans="1:15" x14ac:dyDescent="0.15">
      <c r="A3121" s="2">
        <v>41836</v>
      </c>
      <c r="B3121" s="1">
        <v>154.57</v>
      </c>
      <c r="C3121" s="1">
        <v>156.78</v>
      </c>
      <c r="D3121" s="1">
        <v>153.85</v>
      </c>
      <c r="E3121" s="1">
        <v>153.85</v>
      </c>
      <c r="F3121" s="1">
        <v>153.81</v>
      </c>
      <c r="G3121" s="1">
        <v>0.76</v>
      </c>
      <c r="H3121" s="4">
        <f t="shared" si="118"/>
        <v>4.9410000000000001E-3</v>
      </c>
      <c r="I3121" s="1">
        <v>0.49409999999999998</v>
      </c>
      <c r="J3121" s="4">
        <f t="shared" si="119"/>
        <v>2.1419999999999998E-3</v>
      </c>
      <c r="K3121" s="1">
        <v>0.2142</v>
      </c>
      <c r="L3121" s="1">
        <v>2445933</v>
      </c>
      <c r="M3121" s="1">
        <v>379071451</v>
      </c>
      <c r="N3121" s="3">
        <v>177000000000</v>
      </c>
      <c r="O3121" s="3">
        <v>177000000000</v>
      </c>
    </row>
    <row r="3122" spans="1:15" x14ac:dyDescent="0.15">
      <c r="A3122" s="2">
        <v>41837</v>
      </c>
      <c r="B3122" s="1">
        <v>153.75</v>
      </c>
      <c r="C3122" s="1">
        <v>155.55000000000001</v>
      </c>
      <c r="D3122" s="1">
        <v>152</v>
      </c>
      <c r="E3122" s="1">
        <v>154.09</v>
      </c>
      <c r="F3122" s="1">
        <v>154.57</v>
      </c>
      <c r="G3122" s="1">
        <v>-0.82</v>
      </c>
      <c r="H3122" s="4">
        <f t="shared" ref="H3122:H3185" si="120">I3122/100</f>
        <v>-5.3049999999999998E-3</v>
      </c>
      <c r="I3122" s="1">
        <v>-0.53049999999999997</v>
      </c>
      <c r="J3122" s="4">
        <f t="shared" si="119"/>
        <v>1.768E-3</v>
      </c>
      <c r="K3122" s="1">
        <v>0.17680000000000001</v>
      </c>
      <c r="L3122" s="1">
        <v>2019117</v>
      </c>
      <c r="M3122" s="1">
        <v>309501857</v>
      </c>
      <c r="N3122" s="3">
        <v>176000000000</v>
      </c>
      <c r="O3122" s="3">
        <v>176000000000</v>
      </c>
    </row>
    <row r="3123" spans="1:15" x14ac:dyDescent="0.15">
      <c r="A3123" s="2">
        <v>41838</v>
      </c>
      <c r="B3123" s="1">
        <v>160.97999999999999</v>
      </c>
      <c r="C3123" s="1">
        <v>165</v>
      </c>
      <c r="D3123" s="1">
        <v>152.69999999999999</v>
      </c>
      <c r="E3123" s="1">
        <v>153.59</v>
      </c>
      <c r="F3123" s="1">
        <v>153.75</v>
      </c>
      <c r="G3123" s="1">
        <v>7.23</v>
      </c>
      <c r="H3123" s="4">
        <f t="shared" si="120"/>
        <v>4.7023999999999996E-2</v>
      </c>
      <c r="I3123" s="1">
        <v>4.7023999999999999</v>
      </c>
      <c r="J3123" s="4">
        <f t="shared" si="119"/>
        <v>6.5580000000000005E-3</v>
      </c>
      <c r="K3123" s="1">
        <v>0.65580000000000005</v>
      </c>
      <c r="L3123" s="1">
        <v>7489691</v>
      </c>
      <c r="M3123" s="1">
        <v>1200093431</v>
      </c>
      <c r="N3123" s="3">
        <v>184000000000</v>
      </c>
      <c r="O3123" s="3">
        <v>184000000000</v>
      </c>
    </row>
    <row r="3124" spans="1:15" x14ac:dyDescent="0.15">
      <c r="A3124" s="2">
        <v>41841</v>
      </c>
      <c r="B3124" s="1">
        <v>160.97999999999999</v>
      </c>
      <c r="C3124" s="1">
        <v>162.88</v>
      </c>
      <c r="D3124" s="1">
        <v>158.59</v>
      </c>
      <c r="E3124" s="1">
        <v>160.38999999999999</v>
      </c>
      <c r="F3124" s="1">
        <v>160.97999999999999</v>
      </c>
      <c r="G3124" s="1">
        <v>0</v>
      </c>
      <c r="H3124" s="4">
        <f t="shared" si="120"/>
        <v>0</v>
      </c>
      <c r="I3124" s="1">
        <v>0</v>
      </c>
      <c r="J3124" s="4">
        <f t="shared" si="119"/>
        <v>2.64E-3</v>
      </c>
      <c r="K3124" s="1">
        <v>0.26400000000000001</v>
      </c>
      <c r="L3124" s="1">
        <v>3014322</v>
      </c>
      <c r="M3124" s="1">
        <v>485174687</v>
      </c>
      <c r="N3124" s="3">
        <v>184000000000</v>
      </c>
      <c r="O3124" s="3">
        <v>184000000000</v>
      </c>
    </row>
    <row r="3125" spans="1:15" x14ac:dyDescent="0.15">
      <c r="A3125" s="2">
        <v>41842</v>
      </c>
      <c r="B3125" s="1">
        <v>163.19999999999999</v>
      </c>
      <c r="C3125" s="1">
        <v>164</v>
      </c>
      <c r="D3125" s="1">
        <v>159.6</v>
      </c>
      <c r="E3125" s="1">
        <v>159.6</v>
      </c>
      <c r="F3125" s="1">
        <v>160.97999999999999</v>
      </c>
      <c r="G3125" s="1">
        <v>2.2200000000000002</v>
      </c>
      <c r="H3125" s="4">
        <f t="shared" si="120"/>
        <v>1.3790999999999999E-2</v>
      </c>
      <c r="I3125" s="1">
        <v>1.3791</v>
      </c>
      <c r="J3125" s="4">
        <f t="shared" si="119"/>
        <v>2.611E-3</v>
      </c>
      <c r="K3125" s="1">
        <v>0.2611</v>
      </c>
      <c r="L3125" s="1">
        <v>2982062</v>
      </c>
      <c r="M3125" s="1">
        <v>483906541</v>
      </c>
      <c r="N3125" s="3">
        <v>186000000000</v>
      </c>
      <c r="O3125" s="3">
        <v>186000000000</v>
      </c>
    </row>
    <row r="3126" spans="1:15" x14ac:dyDescent="0.15">
      <c r="A3126" s="2">
        <v>41843</v>
      </c>
      <c r="B3126" s="1">
        <v>163.89</v>
      </c>
      <c r="C3126" s="1">
        <v>165</v>
      </c>
      <c r="D3126" s="1">
        <v>161.6</v>
      </c>
      <c r="E3126" s="1">
        <v>162</v>
      </c>
      <c r="F3126" s="1">
        <v>163.19999999999999</v>
      </c>
      <c r="G3126" s="1">
        <v>0.69</v>
      </c>
      <c r="H3126" s="4">
        <f t="shared" si="120"/>
        <v>4.228E-3</v>
      </c>
      <c r="I3126" s="1">
        <v>0.42280000000000001</v>
      </c>
      <c r="J3126" s="4">
        <f t="shared" si="119"/>
        <v>2.4380000000000001E-3</v>
      </c>
      <c r="K3126" s="1">
        <v>0.24379999999999999</v>
      </c>
      <c r="L3126" s="1">
        <v>2783633</v>
      </c>
      <c r="M3126" s="1">
        <v>455655822</v>
      </c>
      <c r="N3126" s="3">
        <v>187000000000</v>
      </c>
      <c r="O3126" s="3">
        <v>187000000000</v>
      </c>
    </row>
    <row r="3127" spans="1:15" x14ac:dyDescent="0.15">
      <c r="A3127" s="2">
        <v>41844</v>
      </c>
      <c r="B3127" s="1">
        <v>163.53</v>
      </c>
      <c r="C3127" s="1">
        <v>169.1</v>
      </c>
      <c r="D3127" s="1">
        <v>162.30000000000001</v>
      </c>
      <c r="E3127" s="1">
        <v>163.76</v>
      </c>
      <c r="F3127" s="1">
        <v>163.89</v>
      </c>
      <c r="G3127" s="1">
        <v>-0.36</v>
      </c>
      <c r="H3127" s="4">
        <f t="shared" si="120"/>
        <v>-2.1970000000000002E-3</v>
      </c>
      <c r="I3127" s="1">
        <v>-0.21970000000000001</v>
      </c>
      <c r="J3127" s="4">
        <f t="shared" si="119"/>
        <v>3.1250000000000002E-3</v>
      </c>
      <c r="K3127" s="1">
        <v>0.3125</v>
      </c>
      <c r="L3127" s="1">
        <v>3568240</v>
      </c>
      <c r="M3127" s="1">
        <v>595593137</v>
      </c>
      <c r="N3127" s="3">
        <v>187000000000</v>
      </c>
      <c r="O3127" s="3">
        <v>187000000000</v>
      </c>
    </row>
    <row r="3128" spans="1:15" x14ac:dyDescent="0.15">
      <c r="A3128" s="2">
        <v>41845</v>
      </c>
      <c r="B3128" s="1">
        <v>163.88</v>
      </c>
      <c r="C3128" s="1">
        <v>166.05</v>
      </c>
      <c r="D3128" s="1">
        <v>161.06</v>
      </c>
      <c r="E3128" s="1">
        <v>164</v>
      </c>
      <c r="F3128" s="1">
        <v>163.53</v>
      </c>
      <c r="G3128" s="1">
        <v>0.35</v>
      </c>
      <c r="H3128" s="4">
        <f t="shared" si="120"/>
        <v>2.14E-3</v>
      </c>
      <c r="I3128" s="1">
        <v>0.214</v>
      </c>
      <c r="J3128" s="4">
        <f t="shared" si="119"/>
        <v>2.4369999999999999E-3</v>
      </c>
      <c r="K3128" s="1">
        <v>0.2437</v>
      </c>
      <c r="L3128" s="1">
        <v>2783358</v>
      </c>
      <c r="M3128" s="1">
        <v>454235014</v>
      </c>
      <c r="N3128" s="3">
        <v>187000000000</v>
      </c>
      <c r="O3128" s="3">
        <v>187000000000</v>
      </c>
    </row>
    <row r="3129" spans="1:15" x14ac:dyDescent="0.15">
      <c r="A3129" s="2">
        <v>41848</v>
      </c>
      <c r="B3129" s="1">
        <v>164.25</v>
      </c>
      <c r="C3129" s="1">
        <v>167.99</v>
      </c>
      <c r="D3129" s="1">
        <v>162.91999999999999</v>
      </c>
      <c r="E3129" s="1">
        <v>164.23</v>
      </c>
      <c r="F3129" s="1">
        <v>163.88</v>
      </c>
      <c r="G3129" s="1">
        <v>0.37</v>
      </c>
      <c r="H3129" s="4">
        <f t="shared" si="120"/>
        <v>2.258E-3</v>
      </c>
      <c r="I3129" s="1">
        <v>0.2258</v>
      </c>
      <c r="J3129" s="4">
        <f t="shared" si="119"/>
        <v>3.7630000000000003E-3</v>
      </c>
      <c r="K3129" s="1">
        <v>0.37630000000000002</v>
      </c>
      <c r="L3129" s="1">
        <v>4296899</v>
      </c>
      <c r="M3129" s="1">
        <v>706875701</v>
      </c>
      <c r="N3129" s="3">
        <v>188000000000</v>
      </c>
      <c r="O3129" s="3">
        <v>188000000000</v>
      </c>
    </row>
    <row r="3130" spans="1:15" x14ac:dyDescent="0.15">
      <c r="A3130" s="2">
        <v>41849</v>
      </c>
      <c r="B3130" s="1">
        <v>161.06</v>
      </c>
      <c r="C3130" s="1">
        <v>164.3</v>
      </c>
      <c r="D3130" s="1">
        <v>160.26</v>
      </c>
      <c r="E3130" s="1">
        <v>164.3</v>
      </c>
      <c r="F3130" s="1">
        <v>164.25</v>
      </c>
      <c r="G3130" s="1">
        <v>-3.19</v>
      </c>
      <c r="H3130" s="4">
        <f t="shared" si="120"/>
        <v>-1.9421999999999998E-2</v>
      </c>
      <c r="I3130" s="1">
        <v>-1.9421999999999999</v>
      </c>
      <c r="J3130" s="4">
        <f t="shared" si="119"/>
        <v>3.1540000000000001E-3</v>
      </c>
      <c r="K3130" s="1">
        <v>0.31540000000000001</v>
      </c>
      <c r="L3130" s="1">
        <v>3601700</v>
      </c>
      <c r="M3130" s="1">
        <v>580708806</v>
      </c>
      <c r="N3130" s="3">
        <v>184000000000</v>
      </c>
      <c r="O3130" s="3">
        <v>184000000000</v>
      </c>
    </row>
    <row r="3131" spans="1:15" x14ac:dyDescent="0.15">
      <c r="A3131" s="2">
        <v>41850</v>
      </c>
      <c r="B3131" s="1">
        <v>158.51</v>
      </c>
      <c r="C3131" s="1">
        <v>160.74</v>
      </c>
      <c r="D3131" s="1">
        <v>156.5</v>
      </c>
      <c r="E3131" s="1">
        <v>160.74</v>
      </c>
      <c r="F3131" s="1">
        <v>161.06</v>
      </c>
      <c r="G3131" s="1">
        <v>-2.5499999999999998</v>
      </c>
      <c r="H3131" s="4">
        <f t="shared" si="120"/>
        <v>-1.5833E-2</v>
      </c>
      <c r="I3131" s="1">
        <v>-1.5832999999999999</v>
      </c>
      <c r="J3131" s="4">
        <f t="shared" si="119"/>
        <v>4.8050000000000002E-3</v>
      </c>
      <c r="K3131" s="1">
        <v>0.48049999999999998</v>
      </c>
      <c r="L3131" s="1">
        <v>5487629</v>
      </c>
      <c r="M3131" s="1">
        <v>865210171</v>
      </c>
      <c r="N3131" s="3">
        <v>181000000000</v>
      </c>
      <c r="O3131" s="3">
        <v>181000000000</v>
      </c>
    </row>
    <row r="3132" spans="1:15" x14ac:dyDescent="0.15">
      <c r="A3132" s="2">
        <v>41851</v>
      </c>
      <c r="B3132" s="1">
        <v>160.27000000000001</v>
      </c>
      <c r="C3132" s="1">
        <v>160.38</v>
      </c>
      <c r="D3132" s="1">
        <v>156.96</v>
      </c>
      <c r="E3132" s="1">
        <v>158.29</v>
      </c>
      <c r="F3132" s="1">
        <v>158.51</v>
      </c>
      <c r="G3132" s="1">
        <v>1.76</v>
      </c>
      <c r="H3132" s="4">
        <f t="shared" si="120"/>
        <v>1.1103E-2</v>
      </c>
      <c r="I3132" s="1">
        <v>1.1103000000000001</v>
      </c>
      <c r="J3132" s="4">
        <f t="shared" si="119"/>
        <v>2.2070000000000002E-3</v>
      </c>
      <c r="K3132" s="1">
        <v>0.22070000000000001</v>
      </c>
      <c r="L3132" s="1">
        <v>2520631</v>
      </c>
      <c r="M3132" s="1">
        <v>400860676</v>
      </c>
      <c r="N3132" s="3">
        <v>183000000000</v>
      </c>
      <c r="O3132" s="3">
        <v>183000000000</v>
      </c>
    </row>
    <row r="3133" spans="1:15" x14ac:dyDescent="0.15">
      <c r="A3133" s="2">
        <v>41852</v>
      </c>
      <c r="B3133" s="1">
        <v>162.97999999999999</v>
      </c>
      <c r="C3133" s="1">
        <v>164.3</v>
      </c>
      <c r="D3133" s="1">
        <v>159.62</v>
      </c>
      <c r="E3133" s="1">
        <v>160.16999999999999</v>
      </c>
      <c r="F3133" s="1">
        <v>160.27000000000001</v>
      </c>
      <c r="G3133" s="1">
        <v>2.71</v>
      </c>
      <c r="H3133" s="4">
        <f t="shared" si="120"/>
        <v>1.6909E-2</v>
      </c>
      <c r="I3133" s="1">
        <v>1.6909000000000001</v>
      </c>
      <c r="J3133" s="4">
        <f t="shared" si="119"/>
        <v>3.7880000000000001E-3</v>
      </c>
      <c r="K3133" s="1">
        <v>0.37880000000000003</v>
      </c>
      <c r="L3133" s="1">
        <v>4325999</v>
      </c>
      <c r="M3133" s="1">
        <v>704961964</v>
      </c>
      <c r="N3133" s="3">
        <v>186000000000</v>
      </c>
      <c r="O3133" s="3">
        <v>186000000000</v>
      </c>
    </row>
    <row r="3134" spans="1:15" x14ac:dyDescent="0.15">
      <c r="A3134" s="2">
        <v>41855</v>
      </c>
      <c r="B3134" s="1">
        <v>164.4</v>
      </c>
      <c r="C3134" s="1">
        <v>165.62</v>
      </c>
      <c r="D3134" s="1">
        <v>162.29</v>
      </c>
      <c r="E3134" s="1">
        <v>163</v>
      </c>
      <c r="F3134" s="1">
        <v>162.97999999999999</v>
      </c>
      <c r="G3134" s="1">
        <v>1.42</v>
      </c>
      <c r="H3134" s="4">
        <f t="shared" si="120"/>
        <v>8.7130000000000003E-3</v>
      </c>
      <c r="I3134" s="1">
        <v>0.87129999999999996</v>
      </c>
      <c r="J3134" s="4">
        <f t="shared" si="119"/>
        <v>3.4020000000000001E-3</v>
      </c>
      <c r="K3134" s="1">
        <v>0.3402</v>
      </c>
      <c r="L3134" s="1">
        <v>3884820</v>
      </c>
      <c r="M3134" s="1">
        <v>637175456</v>
      </c>
      <c r="N3134" s="3">
        <v>188000000000</v>
      </c>
      <c r="O3134" s="3">
        <v>188000000000</v>
      </c>
    </row>
    <row r="3135" spans="1:15" x14ac:dyDescent="0.15">
      <c r="A3135" s="2">
        <v>41856</v>
      </c>
      <c r="B3135" s="1">
        <v>166.25</v>
      </c>
      <c r="C3135" s="1">
        <v>166.66</v>
      </c>
      <c r="D3135" s="1">
        <v>161.66999999999999</v>
      </c>
      <c r="E3135" s="1">
        <v>164</v>
      </c>
      <c r="F3135" s="1">
        <v>164.4</v>
      </c>
      <c r="G3135" s="1">
        <v>1.85</v>
      </c>
      <c r="H3135" s="4">
        <f t="shared" si="120"/>
        <v>1.1252999999999999E-2</v>
      </c>
      <c r="I3135" s="1">
        <v>1.1253</v>
      </c>
      <c r="J3135" s="4">
        <f t="shared" si="119"/>
        <v>3.3589999999999996E-3</v>
      </c>
      <c r="K3135" s="1">
        <v>0.33589999999999998</v>
      </c>
      <c r="L3135" s="1">
        <v>3835797</v>
      </c>
      <c r="M3135" s="1">
        <v>627210395</v>
      </c>
      <c r="N3135" s="3">
        <v>190000000000</v>
      </c>
      <c r="O3135" s="3">
        <v>190000000000</v>
      </c>
    </row>
    <row r="3136" spans="1:15" x14ac:dyDescent="0.15">
      <c r="A3136" s="2">
        <v>41857</v>
      </c>
      <c r="B3136" s="1">
        <v>163.32</v>
      </c>
      <c r="C3136" s="1">
        <v>165.78</v>
      </c>
      <c r="D3136" s="1">
        <v>162</v>
      </c>
      <c r="E3136" s="1">
        <v>164.8</v>
      </c>
      <c r="F3136" s="1">
        <v>166.25</v>
      </c>
      <c r="G3136" s="1">
        <v>-2.93</v>
      </c>
      <c r="H3136" s="4">
        <f t="shared" si="120"/>
        <v>-1.7624000000000001E-2</v>
      </c>
      <c r="I3136" s="1">
        <v>-1.7624</v>
      </c>
      <c r="J3136" s="4">
        <f t="shared" si="119"/>
        <v>1.779E-3</v>
      </c>
      <c r="K3136" s="1">
        <v>0.1779</v>
      </c>
      <c r="L3136" s="1">
        <v>2031723</v>
      </c>
      <c r="M3136" s="1">
        <v>332041716</v>
      </c>
      <c r="N3136" s="3">
        <v>187000000000</v>
      </c>
      <c r="O3136" s="3">
        <v>187000000000</v>
      </c>
    </row>
    <row r="3137" spans="1:15" x14ac:dyDescent="0.15">
      <c r="A3137" s="2">
        <v>41858</v>
      </c>
      <c r="B3137" s="1">
        <v>160.6</v>
      </c>
      <c r="C3137" s="1">
        <v>164.39</v>
      </c>
      <c r="D3137" s="1">
        <v>160.5</v>
      </c>
      <c r="E3137" s="1">
        <v>163.1</v>
      </c>
      <c r="F3137" s="1">
        <v>163.32</v>
      </c>
      <c r="G3137" s="1">
        <v>-2.72</v>
      </c>
      <c r="H3137" s="4">
        <f t="shared" si="120"/>
        <v>-1.6653999999999999E-2</v>
      </c>
      <c r="I3137" s="1">
        <v>-1.6654</v>
      </c>
      <c r="J3137" s="4">
        <f t="shared" si="119"/>
        <v>2.2239999999999998E-3</v>
      </c>
      <c r="K3137" s="1">
        <v>0.22239999999999999</v>
      </c>
      <c r="L3137" s="1">
        <v>2539649</v>
      </c>
      <c r="M3137" s="1">
        <v>411237176</v>
      </c>
      <c r="N3137" s="3">
        <v>183000000000</v>
      </c>
      <c r="O3137" s="3">
        <v>183000000000</v>
      </c>
    </row>
    <row r="3138" spans="1:15" x14ac:dyDescent="0.15">
      <c r="A3138" s="2">
        <v>41859</v>
      </c>
      <c r="B3138" s="1">
        <v>162.13999999999999</v>
      </c>
      <c r="C3138" s="1">
        <v>163.33000000000001</v>
      </c>
      <c r="D3138" s="1">
        <v>159.80000000000001</v>
      </c>
      <c r="E3138" s="1">
        <v>161.96</v>
      </c>
      <c r="F3138" s="1">
        <v>160.6</v>
      </c>
      <c r="G3138" s="1">
        <v>1.54</v>
      </c>
      <c r="H3138" s="4">
        <f t="shared" si="120"/>
        <v>9.5890000000000003E-3</v>
      </c>
      <c r="I3138" s="1">
        <v>0.95889999999999997</v>
      </c>
      <c r="J3138" s="4">
        <f t="shared" si="119"/>
        <v>2.0860000000000002E-3</v>
      </c>
      <c r="K3138" s="1">
        <v>0.20860000000000001</v>
      </c>
      <c r="L3138" s="1">
        <v>2381942</v>
      </c>
      <c r="M3138" s="1">
        <v>384676138</v>
      </c>
      <c r="N3138" s="3">
        <v>185000000000</v>
      </c>
      <c r="O3138" s="3">
        <v>185000000000</v>
      </c>
    </row>
    <row r="3139" spans="1:15" x14ac:dyDescent="0.15">
      <c r="A3139" s="2">
        <v>41862</v>
      </c>
      <c r="B3139" s="1">
        <v>163.07</v>
      </c>
      <c r="C3139" s="1">
        <v>163.19999999999999</v>
      </c>
      <c r="D3139" s="1">
        <v>161.51</v>
      </c>
      <c r="E3139" s="1">
        <v>162.47999999999999</v>
      </c>
      <c r="F3139" s="1">
        <v>162.13999999999999</v>
      </c>
      <c r="G3139" s="1">
        <v>0.93</v>
      </c>
      <c r="H3139" s="4">
        <f t="shared" si="120"/>
        <v>5.7359999999999998E-3</v>
      </c>
      <c r="I3139" s="1">
        <v>0.5736</v>
      </c>
      <c r="J3139" s="4">
        <f t="shared" si="119"/>
        <v>1.758E-3</v>
      </c>
      <c r="K3139" s="1">
        <v>0.17580000000000001</v>
      </c>
      <c r="L3139" s="1">
        <v>2007072</v>
      </c>
      <c r="M3139" s="1">
        <v>326555328</v>
      </c>
      <c r="N3139" s="3">
        <v>186000000000</v>
      </c>
      <c r="O3139" s="3">
        <v>186000000000</v>
      </c>
    </row>
    <row r="3140" spans="1:15" x14ac:dyDescent="0.15">
      <c r="A3140" s="2">
        <v>41863</v>
      </c>
      <c r="B3140" s="1">
        <v>162.04</v>
      </c>
      <c r="C3140" s="1">
        <v>162.75</v>
      </c>
      <c r="D3140" s="1">
        <v>160.15</v>
      </c>
      <c r="E3140" s="1">
        <v>161.81</v>
      </c>
      <c r="F3140" s="1">
        <v>163.07</v>
      </c>
      <c r="G3140" s="1">
        <v>-1.03</v>
      </c>
      <c r="H3140" s="4">
        <f t="shared" si="120"/>
        <v>-6.3160000000000004E-3</v>
      </c>
      <c r="I3140" s="1">
        <v>-0.63160000000000005</v>
      </c>
      <c r="J3140" s="4">
        <f t="shared" si="119"/>
        <v>1.717E-3</v>
      </c>
      <c r="K3140" s="1">
        <v>0.17169999999999999</v>
      </c>
      <c r="L3140" s="1">
        <v>1960436</v>
      </c>
      <c r="M3140" s="1">
        <v>316255852</v>
      </c>
      <c r="N3140" s="3">
        <v>185000000000</v>
      </c>
      <c r="O3140" s="3">
        <v>185000000000</v>
      </c>
    </row>
    <row r="3141" spans="1:15" x14ac:dyDescent="0.15">
      <c r="A3141" s="2">
        <v>41864</v>
      </c>
      <c r="B3141" s="1">
        <v>162.49</v>
      </c>
      <c r="C3141" s="1">
        <v>164.78</v>
      </c>
      <c r="D3141" s="1">
        <v>160.80000000000001</v>
      </c>
      <c r="E3141" s="1">
        <v>162.04</v>
      </c>
      <c r="F3141" s="1">
        <v>162.04</v>
      </c>
      <c r="G3141" s="1">
        <v>0.45</v>
      </c>
      <c r="H3141" s="4">
        <f t="shared" si="120"/>
        <v>2.777E-3</v>
      </c>
      <c r="I3141" s="1">
        <v>0.2777</v>
      </c>
      <c r="J3141" s="4">
        <f t="shared" si="119"/>
        <v>3.0170000000000002E-3</v>
      </c>
      <c r="K3141" s="1">
        <v>0.30170000000000002</v>
      </c>
      <c r="L3141" s="1">
        <v>3445403</v>
      </c>
      <c r="M3141" s="1">
        <v>560675713</v>
      </c>
      <c r="N3141" s="3">
        <v>186000000000</v>
      </c>
      <c r="O3141" s="3">
        <v>186000000000</v>
      </c>
    </row>
    <row r="3142" spans="1:15" x14ac:dyDescent="0.15">
      <c r="A3142" s="2">
        <v>41865</v>
      </c>
      <c r="B3142" s="1">
        <v>161.46</v>
      </c>
      <c r="C3142" s="1">
        <v>163.44</v>
      </c>
      <c r="D3142" s="1">
        <v>161.28</v>
      </c>
      <c r="E3142" s="1">
        <v>162.02000000000001</v>
      </c>
      <c r="F3142" s="1">
        <v>162.49</v>
      </c>
      <c r="G3142" s="1">
        <v>-1.03</v>
      </c>
      <c r="H3142" s="4">
        <f t="shared" si="120"/>
        <v>-6.339E-3</v>
      </c>
      <c r="I3142" s="1">
        <v>-0.63390000000000002</v>
      </c>
      <c r="J3142" s="4">
        <f t="shared" si="119"/>
        <v>2.0100000000000001E-3</v>
      </c>
      <c r="K3142" s="1">
        <v>0.20100000000000001</v>
      </c>
      <c r="L3142" s="1">
        <v>2295894</v>
      </c>
      <c r="M3142" s="1">
        <v>373085470</v>
      </c>
      <c r="N3142" s="3">
        <v>184000000000</v>
      </c>
      <c r="O3142" s="3">
        <v>184000000000</v>
      </c>
    </row>
    <row r="3143" spans="1:15" x14ac:dyDescent="0.15">
      <c r="A3143" s="2">
        <v>41866</v>
      </c>
      <c r="B3143" s="1">
        <v>161.54</v>
      </c>
      <c r="C3143" s="1">
        <v>162.49</v>
      </c>
      <c r="D3143" s="1">
        <v>161.13</v>
      </c>
      <c r="E3143" s="1">
        <v>162.19999999999999</v>
      </c>
      <c r="F3143" s="1">
        <v>161.46</v>
      </c>
      <c r="G3143" s="1">
        <v>0.08</v>
      </c>
      <c r="H3143" s="4">
        <f t="shared" si="120"/>
        <v>4.95E-4</v>
      </c>
      <c r="I3143" s="1">
        <v>4.9500000000000002E-2</v>
      </c>
      <c r="J3143" s="4">
        <f t="shared" si="119"/>
        <v>1.9089999999999999E-3</v>
      </c>
      <c r="K3143" s="1">
        <v>0.19089999999999999</v>
      </c>
      <c r="L3143" s="1">
        <v>2180268</v>
      </c>
      <c r="M3143" s="1">
        <v>352476093</v>
      </c>
      <c r="N3143" s="3">
        <v>184000000000</v>
      </c>
      <c r="O3143" s="3">
        <v>184000000000</v>
      </c>
    </row>
    <row r="3144" spans="1:15" x14ac:dyDescent="0.15">
      <c r="A3144" s="2">
        <v>41869</v>
      </c>
      <c r="B3144" s="1">
        <v>159.75</v>
      </c>
      <c r="C3144" s="1">
        <v>162.30000000000001</v>
      </c>
      <c r="D3144" s="1">
        <v>159.1</v>
      </c>
      <c r="E3144" s="1">
        <v>162</v>
      </c>
      <c r="F3144" s="1">
        <v>161.54</v>
      </c>
      <c r="G3144" s="1">
        <v>-1.79</v>
      </c>
      <c r="H3144" s="4">
        <f t="shared" si="120"/>
        <v>-1.1081000000000001E-2</v>
      </c>
      <c r="I3144" s="1">
        <v>-1.1081000000000001</v>
      </c>
      <c r="J3144" s="4">
        <f t="shared" si="119"/>
        <v>3.6509999999999997E-3</v>
      </c>
      <c r="K3144" s="1">
        <v>0.36509999999999998</v>
      </c>
      <c r="L3144" s="1">
        <v>4169827</v>
      </c>
      <c r="M3144" s="1">
        <v>667452065</v>
      </c>
      <c r="N3144" s="3">
        <v>182000000000</v>
      </c>
      <c r="O3144" s="3">
        <v>182000000000</v>
      </c>
    </row>
    <row r="3145" spans="1:15" x14ac:dyDescent="0.15">
      <c r="A3145" s="2">
        <v>41870</v>
      </c>
      <c r="B3145" s="1">
        <v>158.68</v>
      </c>
      <c r="C3145" s="1">
        <v>159.75</v>
      </c>
      <c r="D3145" s="1">
        <v>158.44999999999999</v>
      </c>
      <c r="E3145" s="1">
        <v>159.75</v>
      </c>
      <c r="F3145" s="1">
        <v>159.75</v>
      </c>
      <c r="G3145" s="1">
        <v>-1.07</v>
      </c>
      <c r="H3145" s="4">
        <f t="shared" si="120"/>
        <v>-6.6979999999999991E-3</v>
      </c>
      <c r="I3145" s="1">
        <v>-0.66979999999999995</v>
      </c>
      <c r="J3145" s="4">
        <f t="shared" si="119"/>
        <v>2.8100000000000004E-3</v>
      </c>
      <c r="K3145" s="1">
        <v>0.28100000000000003</v>
      </c>
      <c r="L3145" s="1">
        <v>3209577</v>
      </c>
      <c r="M3145" s="1">
        <v>509709617</v>
      </c>
      <c r="N3145" s="3">
        <v>181000000000</v>
      </c>
      <c r="O3145" s="3">
        <v>181000000000</v>
      </c>
    </row>
    <row r="3146" spans="1:15" x14ac:dyDescent="0.15">
      <c r="A3146" s="2">
        <v>41871</v>
      </c>
      <c r="B3146" s="1">
        <v>162</v>
      </c>
      <c r="C3146" s="1">
        <v>162.06</v>
      </c>
      <c r="D3146" s="1">
        <v>158.5</v>
      </c>
      <c r="E3146" s="1">
        <v>158.74</v>
      </c>
      <c r="F3146" s="1">
        <v>158.68</v>
      </c>
      <c r="G3146" s="1">
        <v>3.32</v>
      </c>
      <c r="H3146" s="4">
        <f t="shared" si="120"/>
        <v>2.0922999999999997E-2</v>
      </c>
      <c r="I3146" s="1">
        <v>2.0922999999999998</v>
      </c>
      <c r="J3146" s="4">
        <f t="shared" si="119"/>
        <v>3.2469999999999999E-3</v>
      </c>
      <c r="K3146" s="1">
        <v>0.32469999999999999</v>
      </c>
      <c r="L3146" s="1">
        <v>3708495</v>
      </c>
      <c r="M3146" s="1">
        <v>596509533</v>
      </c>
      <c r="N3146" s="3">
        <v>185000000000</v>
      </c>
      <c r="O3146" s="3">
        <v>185000000000</v>
      </c>
    </row>
    <row r="3147" spans="1:15" x14ac:dyDescent="0.15">
      <c r="A3147" s="2">
        <v>41872</v>
      </c>
      <c r="B3147" s="1">
        <v>159.97</v>
      </c>
      <c r="C3147" s="1">
        <v>162.32</v>
      </c>
      <c r="D3147" s="1">
        <v>159</v>
      </c>
      <c r="E3147" s="1">
        <v>162</v>
      </c>
      <c r="F3147" s="1">
        <v>162</v>
      </c>
      <c r="G3147" s="1">
        <v>-2.0299999999999998</v>
      </c>
      <c r="H3147" s="4">
        <f t="shared" si="120"/>
        <v>-1.2531E-2</v>
      </c>
      <c r="I3147" s="1">
        <v>-1.2531000000000001</v>
      </c>
      <c r="J3147" s="4">
        <f t="shared" si="119"/>
        <v>1.653E-3</v>
      </c>
      <c r="K3147" s="1">
        <v>0.1653</v>
      </c>
      <c r="L3147" s="1">
        <v>1887273</v>
      </c>
      <c r="M3147" s="1">
        <v>301791000</v>
      </c>
      <c r="N3147" s="3">
        <v>183000000000</v>
      </c>
      <c r="O3147" s="3">
        <v>183000000000</v>
      </c>
    </row>
    <row r="3148" spans="1:15" x14ac:dyDescent="0.15">
      <c r="A3148" s="2">
        <v>41873</v>
      </c>
      <c r="B3148" s="1">
        <v>159.27000000000001</v>
      </c>
      <c r="C3148" s="1">
        <v>160.38999999999999</v>
      </c>
      <c r="D3148" s="1">
        <v>158.75</v>
      </c>
      <c r="E3148" s="1">
        <v>160</v>
      </c>
      <c r="F3148" s="1">
        <v>159.97</v>
      </c>
      <c r="G3148" s="1">
        <v>-0.7</v>
      </c>
      <c r="H3148" s="4">
        <f t="shared" si="120"/>
        <v>-4.3759999999999997E-3</v>
      </c>
      <c r="I3148" s="1">
        <v>-0.43759999999999999</v>
      </c>
      <c r="J3148" s="4">
        <f t="shared" si="119"/>
        <v>1.6320000000000002E-3</v>
      </c>
      <c r="K3148" s="1">
        <v>0.16320000000000001</v>
      </c>
      <c r="L3148" s="1">
        <v>1863671</v>
      </c>
      <c r="M3148" s="1">
        <v>297023432</v>
      </c>
      <c r="N3148" s="3">
        <v>182000000000</v>
      </c>
      <c r="O3148" s="3">
        <v>182000000000</v>
      </c>
    </row>
    <row r="3149" spans="1:15" x14ac:dyDescent="0.15">
      <c r="A3149" s="2">
        <v>41876</v>
      </c>
      <c r="B3149" s="1">
        <v>158.75</v>
      </c>
      <c r="C3149" s="1">
        <v>160.15</v>
      </c>
      <c r="D3149" s="1">
        <v>158.30000000000001</v>
      </c>
      <c r="E3149" s="1">
        <v>159.27000000000001</v>
      </c>
      <c r="F3149" s="1">
        <v>159.27000000000001</v>
      </c>
      <c r="G3149" s="1">
        <v>-0.52</v>
      </c>
      <c r="H3149" s="4">
        <f t="shared" si="120"/>
        <v>-3.2650000000000001E-3</v>
      </c>
      <c r="I3149" s="1">
        <v>-0.32650000000000001</v>
      </c>
      <c r="J3149" s="4">
        <f t="shared" si="119"/>
        <v>1.346E-3</v>
      </c>
      <c r="K3149" s="1">
        <v>0.1346</v>
      </c>
      <c r="L3149" s="1">
        <v>1537672</v>
      </c>
      <c r="M3149" s="1">
        <v>244745466</v>
      </c>
      <c r="N3149" s="3">
        <v>181000000000</v>
      </c>
      <c r="O3149" s="3">
        <v>181000000000</v>
      </c>
    </row>
    <row r="3150" spans="1:15" x14ac:dyDescent="0.15">
      <c r="A3150" s="2">
        <v>41877</v>
      </c>
      <c r="B3150" s="1">
        <v>157.72</v>
      </c>
      <c r="C3150" s="1">
        <v>159.41999999999999</v>
      </c>
      <c r="D3150" s="1">
        <v>156.96</v>
      </c>
      <c r="E3150" s="1">
        <v>158.5</v>
      </c>
      <c r="F3150" s="1">
        <v>158.75</v>
      </c>
      <c r="G3150" s="1">
        <v>-1.03</v>
      </c>
      <c r="H3150" s="4">
        <f t="shared" si="120"/>
        <v>-6.4880000000000007E-3</v>
      </c>
      <c r="I3150" s="1">
        <v>-0.64880000000000004</v>
      </c>
      <c r="J3150" s="4">
        <f t="shared" si="119"/>
        <v>1.4530000000000001E-3</v>
      </c>
      <c r="K3150" s="1">
        <v>0.14530000000000001</v>
      </c>
      <c r="L3150" s="1">
        <v>1658960</v>
      </c>
      <c r="M3150" s="1">
        <v>261850709</v>
      </c>
      <c r="N3150" s="3">
        <v>180000000000</v>
      </c>
      <c r="O3150" s="3">
        <v>180000000000</v>
      </c>
    </row>
    <row r="3151" spans="1:15" x14ac:dyDescent="0.15">
      <c r="A3151" s="2">
        <v>41878</v>
      </c>
      <c r="B3151" s="1">
        <v>156.37</v>
      </c>
      <c r="C3151" s="1">
        <v>157.78</v>
      </c>
      <c r="D3151" s="1">
        <v>156.18</v>
      </c>
      <c r="E3151" s="1">
        <v>157.72</v>
      </c>
      <c r="F3151" s="1">
        <v>157.72</v>
      </c>
      <c r="G3151" s="1">
        <v>-1.35</v>
      </c>
      <c r="H3151" s="4">
        <f t="shared" si="120"/>
        <v>-8.5590000000000006E-3</v>
      </c>
      <c r="I3151" s="1">
        <v>-0.85589999999999999</v>
      </c>
      <c r="J3151" s="4">
        <f t="shared" si="119"/>
        <v>1.2110000000000001E-3</v>
      </c>
      <c r="K3151" s="1">
        <v>0.1211</v>
      </c>
      <c r="L3151" s="1">
        <v>1382867</v>
      </c>
      <c r="M3151" s="1">
        <v>216703370</v>
      </c>
      <c r="N3151" s="3">
        <v>179000000000</v>
      </c>
      <c r="O3151" s="3">
        <v>179000000000</v>
      </c>
    </row>
    <row r="3152" spans="1:15" x14ac:dyDescent="0.15">
      <c r="A3152" s="2">
        <v>41879</v>
      </c>
      <c r="B3152" s="1">
        <v>156.02000000000001</v>
      </c>
      <c r="C3152" s="1">
        <v>158.36000000000001</v>
      </c>
      <c r="D3152" s="1">
        <v>156</v>
      </c>
      <c r="E3152" s="1">
        <v>156</v>
      </c>
      <c r="F3152" s="1">
        <v>156.37</v>
      </c>
      <c r="G3152" s="1">
        <v>-0.35</v>
      </c>
      <c r="H3152" s="4">
        <f t="shared" si="120"/>
        <v>-2.238E-3</v>
      </c>
      <c r="I3152" s="1">
        <v>-0.2238</v>
      </c>
      <c r="J3152" s="4">
        <f t="shared" si="119"/>
        <v>1.5429999999999999E-3</v>
      </c>
      <c r="K3152" s="1">
        <v>0.15429999999999999</v>
      </c>
      <c r="L3152" s="1">
        <v>1761803</v>
      </c>
      <c r="M3152" s="1">
        <v>276811143</v>
      </c>
      <c r="N3152" s="3">
        <v>178000000000</v>
      </c>
      <c r="O3152" s="3">
        <v>178000000000</v>
      </c>
    </row>
    <row r="3153" spans="1:15" x14ac:dyDescent="0.15">
      <c r="A3153" s="2">
        <v>41880</v>
      </c>
      <c r="B3153" s="1">
        <v>158.22999999999999</v>
      </c>
      <c r="C3153" s="1">
        <v>158.59</v>
      </c>
      <c r="D3153" s="1">
        <v>155</v>
      </c>
      <c r="E3153" s="1">
        <v>156</v>
      </c>
      <c r="F3153" s="1">
        <v>156.02000000000001</v>
      </c>
      <c r="G3153" s="1">
        <v>2.21</v>
      </c>
      <c r="H3153" s="4">
        <f t="shared" si="120"/>
        <v>1.4165000000000001E-2</v>
      </c>
      <c r="I3153" s="1">
        <v>1.4165000000000001</v>
      </c>
      <c r="J3153" s="4">
        <f t="shared" si="119"/>
        <v>2.0869999999999999E-3</v>
      </c>
      <c r="K3153" s="1">
        <v>0.2087</v>
      </c>
      <c r="L3153" s="1">
        <v>2383883</v>
      </c>
      <c r="M3153" s="1">
        <v>375517439</v>
      </c>
      <c r="N3153" s="3">
        <v>181000000000</v>
      </c>
      <c r="O3153" s="3">
        <v>181000000000</v>
      </c>
    </row>
    <row r="3154" spans="1:15" x14ac:dyDescent="0.15">
      <c r="A3154" s="2">
        <v>41883</v>
      </c>
      <c r="B3154" s="1">
        <v>158.44999999999999</v>
      </c>
      <c r="C3154" s="1">
        <v>159.5</v>
      </c>
      <c r="D3154" s="1">
        <v>157.71</v>
      </c>
      <c r="E3154" s="1">
        <v>158.19999999999999</v>
      </c>
      <c r="F3154" s="1">
        <v>158.22999999999999</v>
      </c>
      <c r="G3154" s="1">
        <v>0.22</v>
      </c>
      <c r="H3154" s="4">
        <f t="shared" si="120"/>
        <v>1.3900000000000002E-3</v>
      </c>
      <c r="I3154" s="1">
        <v>0.13900000000000001</v>
      </c>
      <c r="J3154" s="4">
        <f t="shared" si="119"/>
        <v>1.4399999999999999E-3</v>
      </c>
      <c r="K3154" s="1">
        <v>0.14399999999999999</v>
      </c>
      <c r="L3154" s="1">
        <v>1645024</v>
      </c>
      <c r="M3154" s="1">
        <v>260760134</v>
      </c>
      <c r="N3154" s="3">
        <v>181000000000</v>
      </c>
      <c r="O3154" s="3">
        <v>181000000000</v>
      </c>
    </row>
    <row r="3155" spans="1:15" x14ac:dyDescent="0.15">
      <c r="A3155" s="2">
        <v>41884</v>
      </c>
      <c r="B3155" s="1">
        <v>162.56</v>
      </c>
      <c r="C3155" s="1">
        <v>162.63999999999999</v>
      </c>
      <c r="D3155" s="1">
        <v>158.03</v>
      </c>
      <c r="E3155" s="1">
        <v>158.81</v>
      </c>
      <c r="F3155" s="1">
        <v>158.44999999999999</v>
      </c>
      <c r="G3155" s="1">
        <v>4.1100000000000003</v>
      </c>
      <c r="H3155" s="4">
        <f t="shared" si="120"/>
        <v>2.5939E-2</v>
      </c>
      <c r="I3155" s="1">
        <v>2.5939000000000001</v>
      </c>
      <c r="J3155" s="4">
        <f t="shared" si="119"/>
        <v>3.6120000000000002E-3</v>
      </c>
      <c r="K3155" s="1">
        <v>0.36120000000000002</v>
      </c>
      <c r="L3155" s="1">
        <v>4124613</v>
      </c>
      <c r="M3155" s="1">
        <v>664712697</v>
      </c>
      <c r="N3155" s="3">
        <v>186000000000</v>
      </c>
      <c r="O3155" s="3">
        <v>186000000000</v>
      </c>
    </row>
    <row r="3156" spans="1:15" x14ac:dyDescent="0.15">
      <c r="A3156" s="2">
        <v>41885</v>
      </c>
      <c r="B3156" s="1">
        <v>164.82</v>
      </c>
      <c r="C3156" s="1">
        <v>167.42</v>
      </c>
      <c r="D3156" s="1">
        <v>162.56</v>
      </c>
      <c r="E3156" s="1">
        <v>162.58000000000001</v>
      </c>
      <c r="F3156" s="1">
        <v>162.56</v>
      </c>
      <c r="G3156" s="1">
        <v>2.2599999999999998</v>
      </c>
      <c r="H3156" s="4">
        <f t="shared" si="120"/>
        <v>1.3903E-2</v>
      </c>
      <c r="I3156" s="1">
        <v>1.3903000000000001</v>
      </c>
      <c r="J3156" s="4">
        <f t="shared" si="119"/>
        <v>3.6809999999999998E-3</v>
      </c>
      <c r="K3156" s="1">
        <v>0.36809999999999998</v>
      </c>
      <c r="L3156" s="1">
        <v>4204225</v>
      </c>
      <c r="M3156" s="1">
        <v>695551833</v>
      </c>
      <c r="N3156" s="3">
        <v>188000000000</v>
      </c>
      <c r="O3156" s="3">
        <v>188000000000</v>
      </c>
    </row>
    <row r="3157" spans="1:15" x14ac:dyDescent="0.15">
      <c r="A3157" s="2">
        <v>41886</v>
      </c>
      <c r="B3157" s="1">
        <v>165.06</v>
      </c>
      <c r="C3157" s="1">
        <v>165.94</v>
      </c>
      <c r="D3157" s="1">
        <v>163.68</v>
      </c>
      <c r="E3157" s="1">
        <v>164.7</v>
      </c>
      <c r="F3157" s="1">
        <v>164.82</v>
      </c>
      <c r="G3157" s="1">
        <v>0.24</v>
      </c>
      <c r="H3157" s="4">
        <f t="shared" si="120"/>
        <v>1.456E-3</v>
      </c>
      <c r="I3157" s="1">
        <v>0.14560000000000001</v>
      </c>
      <c r="J3157" s="4">
        <f t="shared" si="119"/>
        <v>2.0990000000000002E-3</v>
      </c>
      <c r="K3157" s="1">
        <v>0.2099</v>
      </c>
      <c r="L3157" s="1">
        <v>2397587</v>
      </c>
      <c r="M3157" s="1">
        <v>395280315</v>
      </c>
      <c r="N3157" s="3">
        <v>188000000000</v>
      </c>
      <c r="O3157" s="3">
        <v>188000000000</v>
      </c>
    </row>
    <row r="3158" spans="1:15" x14ac:dyDescent="0.15">
      <c r="A3158" s="2">
        <v>41887</v>
      </c>
      <c r="B3158" s="1">
        <v>167.51</v>
      </c>
      <c r="C3158" s="1">
        <v>168.16</v>
      </c>
      <c r="D3158" s="1">
        <v>165.21</v>
      </c>
      <c r="E3158" s="1">
        <v>165.7</v>
      </c>
      <c r="F3158" s="1">
        <v>165.06</v>
      </c>
      <c r="G3158" s="1">
        <v>2.4500000000000002</v>
      </c>
      <c r="H3158" s="4">
        <f t="shared" si="120"/>
        <v>1.4843E-2</v>
      </c>
      <c r="I3158" s="1">
        <v>1.4843</v>
      </c>
      <c r="J3158" s="4">
        <f t="shared" si="119"/>
        <v>3.0409999999999999E-3</v>
      </c>
      <c r="K3158" s="1">
        <v>0.30409999999999998</v>
      </c>
      <c r="L3158" s="1">
        <v>3473195</v>
      </c>
      <c r="M3158" s="1">
        <v>579714726</v>
      </c>
      <c r="N3158" s="3">
        <v>191000000000</v>
      </c>
      <c r="O3158" s="3">
        <v>191000000000</v>
      </c>
    </row>
    <row r="3159" spans="1:15" x14ac:dyDescent="0.15">
      <c r="A3159" s="2">
        <v>41891</v>
      </c>
      <c r="B3159" s="1">
        <v>164.08</v>
      </c>
      <c r="C3159" s="1">
        <v>167.97</v>
      </c>
      <c r="D3159" s="1">
        <v>164</v>
      </c>
      <c r="E3159" s="1">
        <v>167.65</v>
      </c>
      <c r="F3159" s="1">
        <v>167.51</v>
      </c>
      <c r="G3159" s="1">
        <v>-3.43</v>
      </c>
      <c r="H3159" s="4">
        <f t="shared" si="120"/>
        <v>-2.0476000000000001E-2</v>
      </c>
      <c r="I3159" s="1">
        <v>-2.0476000000000001</v>
      </c>
      <c r="J3159" s="4">
        <f t="shared" si="119"/>
        <v>1.8010000000000001E-3</v>
      </c>
      <c r="K3159" s="1">
        <v>0.18010000000000001</v>
      </c>
      <c r="L3159" s="1">
        <v>2056281</v>
      </c>
      <c r="M3159" s="1">
        <v>339388091</v>
      </c>
      <c r="N3159" s="3">
        <v>187000000000</v>
      </c>
      <c r="O3159" s="3">
        <v>187000000000</v>
      </c>
    </row>
    <row r="3160" spans="1:15" x14ac:dyDescent="0.15">
      <c r="A3160" s="2">
        <v>41892</v>
      </c>
      <c r="B3160" s="1">
        <v>163.91</v>
      </c>
      <c r="C3160" s="1">
        <v>165</v>
      </c>
      <c r="D3160" s="1">
        <v>163.01</v>
      </c>
      <c r="E3160" s="1">
        <v>163.69999999999999</v>
      </c>
      <c r="F3160" s="1">
        <v>164.08</v>
      </c>
      <c r="G3160" s="1">
        <v>-0.17</v>
      </c>
      <c r="H3160" s="4">
        <f t="shared" si="120"/>
        <v>-1.036E-3</v>
      </c>
      <c r="I3160" s="1">
        <v>-0.1036</v>
      </c>
      <c r="J3160" s="4">
        <f t="shared" si="119"/>
        <v>1.565E-3</v>
      </c>
      <c r="K3160" s="1">
        <v>0.1565</v>
      </c>
      <c r="L3160" s="1">
        <v>1786772</v>
      </c>
      <c r="M3160" s="1">
        <v>293245987</v>
      </c>
      <c r="N3160" s="3">
        <v>187000000000</v>
      </c>
      <c r="O3160" s="3">
        <v>187000000000</v>
      </c>
    </row>
    <row r="3161" spans="1:15" x14ac:dyDescent="0.15">
      <c r="A3161" s="2">
        <v>41893</v>
      </c>
      <c r="B3161" s="1">
        <v>161.97999999999999</v>
      </c>
      <c r="C3161" s="1">
        <v>164.82</v>
      </c>
      <c r="D3161" s="1">
        <v>161.47999999999999</v>
      </c>
      <c r="E3161" s="1">
        <v>163.87</v>
      </c>
      <c r="F3161" s="1">
        <v>163.91</v>
      </c>
      <c r="G3161" s="1">
        <v>-1.93</v>
      </c>
      <c r="H3161" s="4">
        <f t="shared" si="120"/>
        <v>-1.1775000000000001E-2</v>
      </c>
      <c r="I3161" s="1">
        <v>-1.1775</v>
      </c>
      <c r="J3161" s="4">
        <f t="shared" si="119"/>
        <v>2.7910000000000001E-3</v>
      </c>
      <c r="K3161" s="1">
        <v>0.27910000000000001</v>
      </c>
      <c r="L3161" s="1">
        <v>3187554</v>
      </c>
      <c r="M3161" s="1">
        <v>519406664</v>
      </c>
      <c r="N3161" s="3">
        <v>185000000000</v>
      </c>
      <c r="O3161" s="3">
        <v>185000000000</v>
      </c>
    </row>
    <row r="3162" spans="1:15" x14ac:dyDescent="0.15">
      <c r="A3162" s="2">
        <v>41894</v>
      </c>
      <c r="B3162" s="1">
        <v>162.44999999999999</v>
      </c>
      <c r="C3162" s="1">
        <v>162.65</v>
      </c>
      <c r="D3162" s="1">
        <v>160.32</v>
      </c>
      <c r="E3162" s="1">
        <v>161.49</v>
      </c>
      <c r="F3162" s="1">
        <v>161.97999999999999</v>
      </c>
      <c r="G3162" s="1">
        <v>0.47</v>
      </c>
      <c r="H3162" s="4">
        <f t="shared" si="120"/>
        <v>2.9020000000000001E-3</v>
      </c>
      <c r="I3162" s="1">
        <v>0.29020000000000001</v>
      </c>
      <c r="J3162" s="4">
        <f t="shared" si="119"/>
        <v>1.5199999999999999E-3</v>
      </c>
      <c r="K3162" s="1">
        <v>0.152</v>
      </c>
      <c r="L3162" s="1">
        <v>1735601</v>
      </c>
      <c r="M3162" s="1">
        <v>280548666</v>
      </c>
      <c r="N3162" s="3">
        <v>186000000000</v>
      </c>
      <c r="O3162" s="3">
        <v>186000000000</v>
      </c>
    </row>
    <row r="3163" spans="1:15" x14ac:dyDescent="0.15">
      <c r="A3163" s="2">
        <v>41897</v>
      </c>
      <c r="B3163" s="1">
        <v>159.41</v>
      </c>
      <c r="C3163" s="1">
        <v>161.91</v>
      </c>
      <c r="D3163" s="1">
        <v>158.80000000000001</v>
      </c>
      <c r="E3163" s="1">
        <v>161.9</v>
      </c>
      <c r="F3163" s="1">
        <v>162.44999999999999</v>
      </c>
      <c r="G3163" s="1">
        <v>-3.04</v>
      </c>
      <c r="H3163" s="4">
        <f t="shared" si="120"/>
        <v>-1.8713E-2</v>
      </c>
      <c r="I3163" s="1">
        <v>-1.8713</v>
      </c>
      <c r="J3163" s="4">
        <f t="shared" si="119"/>
        <v>2.8499999999999997E-3</v>
      </c>
      <c r="K3163" s="1">
        <v>0.28499999999999998</v>
      </c>
      <c r="L3163" s="1">
        <v>3254386</v>
      </c>
      <c r="M3163" s="1">
        <v>519621410</v>
      </c>
      <c r="N3163" s="3">
        <v>182000000000</v>
      </c>
      <c r="O3163" s="3">
        <v>182000000000</v>
      </c>
    </row>
    <row r="3164" spans="1:15" x14ac:dyDescent="0.15">
      <c r="A3164" s="2">
        <v>41898</v>
      </c>
      <c r="B3164" s="1">
        <v>157.46</v>
      </c>
      <c r="C3164" s="1">
        <v>160.6</v>
      </c>
      <c r="D3164" s="1">
        <v>157.02000000000001</v>
      </c>
      <c r="E3164" s="1">
        <v>160.5</v>
      </c>
      <c r="F3164" s="1">
        <v>159.41</v>
      </c>
      <c r="G3164" s="1">
        <v>-1.95</v>
      </c>
      <c r="H3164" s="4">
        <f t="shared" si="120"/>
        <v>-1.2233000000000001E-2</v>
      </c>
      <c r="I3164" s="1">
        <v>-1.2233000000000001</v>
      </c>
      <c r="J3164" s="4">
        <f t="shared" si="119"/>
        <v>3.0490000000000001E-3</v>
      </c>
      <c r="K3164" s="1">
        <v>0.3049</v>
      </c>
      <c r="L3164" s="1">
        <v>3482315</v>
      </c>
      <c r="M3164" s="1">
        <v>551314386</v>
      </c>
      <c r="N3164" s="3">
        <v>180000000000</v>
      </c>
      <c r="O3164" s="3">
        <v>180000000000</v>
      </c>
    </row>
    <row r="3165" spans="1:15" x14ac:dyDescent="0.15">
      <c r="A3165" s="2">
        <v>41899</v>
      </c>
      <c r="B3165" s="1">
        <v>158.22999999999999</v>
      </c>
      <c r="C3165" s="1">
        <v>159.54</v>
      </c>
      <c r="D3165" s="1">
        <v>157.34</v>
      </c>
      <c r="E3165" s="1">
        <v>158.47</v>
      </c>
      <c r="F3165" s="1">
        <v>157.46</v>
      </c>
      <c r="G3165" s="1">
        <v>0.77</v>
      </c>
      <c r="H3165" s="4">
        <f t="shared" si="120"/>
        <v>4.8900000000000002E-3</v>
      </c>
      <c r="I3165" s="1">
        <v>0.48899999999999999</v>
      </c>
      <c r="J3165" s="4">
        <f t="shared" si="119"/>
        <v>2.2629999999999998E-3</v>
      </c>
      <c r="K3165" s="1">
        <v>0.2263</v>
      </c>
      <c r="L3165" s="1">
        <v>2584128</v>
      </c>
      <c r="M3165" s="1">
        <v>408684990</v>
      </c>
      <c r="N3165" s="3">
        <v>181000000000</v>
      </c>
      <c r="O3165" s="3">
        <v>181000000000</v>
      </c>
    </row>
    <row r="3166" spans="1:15" x14ac:dyDescent="0.15">
      <c r="A3166" s="2">
        <v>41900</v>
      </c>
      <c r="B3166" s="1">
        <v>159.25</v>
      </c>
      <c r="C3166" s="1">
        <v>159.38</v>
      </c>
      <c r="D3166" s="1">
        <v>157.08000000000001</v>
      </c>
      <c r="E3166" s="1">
        <v>158.02000000000001</v>
      </c>
      <c r="F3166" s="1">
        <v>158.22999999999999</v>
      </c>
      <c r="G3166" s="1">
        <v>1.02</v>
      </c>
      <c r="H3166" s="4">
        <f t="shared" si="120"/>
        <v>6.4459999999999995E-3</v>
      </c>
      <c r="I3166" s="1">
        <v>0.64459999999999995</v>
      </c>
      <c r="J3166" s="4">
        <f t="shared" si="119"/>
        <v>2.3189999999999999E-3</v>
      </c>
      <c r="K3166" s="1">
        <v>0.2319</v>
      </c>
      <c r="L3166" s="1">
        <v>2648204</v>
      </c>
      <c r="M3166" s="1">
        <v>418431987</v>
      </c>
      <c r="N3166" s="3">
        <v>182000000000</v>
      </c>
      <c r="O3166" s="3">
        <v>182000000000</v>
      </c>
    </row>
    <row r="3167" spans="1:15" x14ac:dyDescent="0.15">
      <c r="A3167" s="2">
        <v>41901</v>
      </c>
      <c r="B3167" s="1">
        <v>160.85</v>
      </c>
      <c r="C3167" s="1">
        <v>160.97999999999999</v>
      </c>
      <c r="D3167" s="1">
        <v>158.5</v>
      </c>
      <c r="E3167" s="1">
        <v>159.25</v>
      </c>
      <c r="F3167" s="1">
        <v>159.25</v>
      </c>
      <c r="G3167" s="1">
        <v>1.6</v>
      </c>
      <c r="H3167" s="4">
        <f t="shared" si="120"/>
        <v>1.0046999999999999E-2</v>
      </c>
      <c r="I3167" s="1">
        <v>1.0046999999999999</v>
      </c>
      <c r="J3167" s="4">
        <f t="shared" si="119"/>
        <v>1.9850000000000002E-3</v>
      </c>
      <c r="K3167" s="1">
        <v>0.19850000000000001</v>
      </c>
      <c r="L3167" s="1">
        <v>2266599</v>
      </c>
      <c r="M3167" s="1">
        <v>362408981</v>
      </c>
      <c r="N3167" s="3">
        <v>184000000000</v>
      </c>
      <c r="O3167" s="3">
        <v>184000000000</v>
      </c>
    </row>
    <row r="3168" spans="1:15" x14ac:dyDescent="0.15">
      <c r="A3168" s="2">
        <v>41904</v>
      </c>
      <c r="B3168" s="1">
        <v>156.94</v>
      </c>
      <c r="C3168" s="1">
        <v>160.71</v>
      </c>
      <c r="D3168" s="1">
        <v>156.84</v>
      </c>
      <c r="E3168" s="1">
        <v>160.71</v>
      </c>
      <c r="F3168" s="1">
        <v>160.85</v>
      </c>
      <c r="G3168" s="1">
        <v>-3.91</v>
      </c>
      <c r="H3168" s="4">
        <f t="shared" si="120"/>
        <v>-2.4308E-2</v>
      </c>
      <c r="I3168" s="1">
        <v>-2.4308000000000001</v>
      </c>
      <c r="J3168" s="4">
        <f t="shared" si="119"/>
        <v>3.2569999999999999E-3</v>
      </c>
      <c r="K3168" s="1">
        <v>0.32569999999999999</v>
      </c>
      <c r="L3168" s="1">
        <v>3719154</v>
      </c>
      <c r="M3168" s="1">
        <v>586709101</v>
      </c>
      <c r="N3168" s="3">
        <v>179000000000</v>
      </c>
      <c r="O3168" s="3">
        <v>179000000000</v>
      </c>
    </row>
    <row r="3169" spans="1:15" x14ac:dyDescent="0.15">
      <c r="A3169" s="2">
        <v>41905</v>
      </c>
      <c r="B3169" s="1">
        <v>157.47999999999999</v>
      </c>
      <c r="C3169" s="1">
        <v>157.5</v>
      </c>
      <c r="D3169" s="1">
        <v>156.36000000000001</v>
      </c>
      <c r="E3169" s="1">
        <v>156.69999999999999</v>
      </c>
      <c r="F3169" s="1">
        <v>156.94</v>
      </c>
      <c r="G3169" s="1">
        <v>0.54</v>
      </c>
      <c r="H3169" s="4">
        <f t="shared" si="120"/>
        <v>3.441E-3</v>
      </c>
      <c r="I3169" s="1">
        <v>0.34410000000000002</v>
      </c>
      <c r="J3169" s="4">
        <f t="shared" si="119"/>
        <v>3.0249999999999999E-3</v>
      </c>
      <c r="K3169" s="1">
        <v>0.30249999999999999</v>
      </c>
      <c r="L3169" s="1">
        <v>3454611</v>
      </c>
      <c r="M3169" s="1">
        <v>541705820</v>
      </c>
      <c r="N3169" s="3">
        <v>180000000000</v>
      </c>
      <c r="O3169" s="3">
        <v>180000000000</v>
      </c>
    </row>
    <row r="3170" spans="1:15" x14ac:dyDescent="0.15">
      <c r="A3170" s="2">
        <v>41906</v>
      </c>
      <c r="B3170" s="1">
        <v>160.19</v>
      </c>
      <c r="C3170" s="1">
        <v>160.5</v>
      </c>
      <c r="D3170" s="1">
        <v>155.6</v>
      </c>
      <c r="E3170" s="1">
        <v>156.49</v>
      </c>
      <c r="F3170" s="1">
        <v>157.47999999999999</v>
      </c>
      <c r="G3170" s="1">
        <v>2.71</v>
      </c>
      <c r="H3170" s="4">
        <f t="shared" si="120"/>
        <v>1.7209000000000002E-2</v>
      </c>
      <c r="I3170" s="1">
        <v>1.7209000000000001</v>
      </c>
      <c r="J3170" s="4">
        <f t="shared" si="119"/>
        <v>3.8050000000000002E-3</v>
      </c>
      <c r="K3170" s="1">
        <v>0.3805</v>
      </c>
      <c r="L3170" s="1">
        <v>4344896</v>
      </c>
      <c r="M3170" s="1">
        <v>687426587</v>
      </c>
      <c r="N3170" s="3">
        <v>183000000000</v>
      </c>
      <c r="O3170" s="3">
        <v>183000000000</v>
      </c>
    </row>
    <row r="3171" spans="1:15" x14ac:dyDescent="0.15">
      <c r="A3171" s="2">
        <v>41907</v>
      </c>
      <c r="B3171" s="1">
        <v>162.19</v>
      </c>
      <c r="C3171" s="1">
        <v>163.98</v>
      </c>
      <c r="D3171" s="1">
        <v>160.9</v>
      </c>
      <c r="E3171" s="1">
        <v>160.91999999999999</v>
      </c>
      <c r="F3171" s="1">
        <v>160.19</v>
      </c>
      <c r="G3171" s="1">
        <v>2</v>
      </c>
      <c r="H3171" s="4">
        <f t="shared" si="120"/>
        <v>1.2485E-2</v>
      </c>
      <c r="I3171" s="1">
        <v>1.2484999999999999</v>
      </c>
      <c r="J3171" s="4">
        <f t="shared" si="119"/>
        <v>4.9779999999999998E-3</v>
      </c>
      <c r="K3171" s="1">
        <v>0.49780000000000002</v>
      </c>
      <c r="L3171" s="1">
        <v>5685144</v>
      </c>
      <c r="M3171" s="1">
        <v>924878313</v>
      </c>
      <c r="N3171" s="3">
        <v>185000000000</v>
      </c>
      <c r="O3171" s="3">
        <v>185000000000</v>
      </c>
    </row>
    <row r="3172" spans="1:15" x14ac:dyDescent="0.15">
      <c r="A3172" s="2">
        <v>41908</v>
      </c>
      <c r="B3172" s="1">
        <v>162.31</v>
      </c>
      <c r="C3172" s="1">
        <v>163.12</v>
      </c>
      <c r="D3172" s="1">
        <v>159.19999999999999</v>
      </c>
      <c r="E3172" s="1">
        <v>161.5</v>
      </c>
      <c r="F3172" s="1">
        <v>162.19</v>
      </c>
      <c r="G3172" s="1">
        <v>0.12</v>
      </c>
      <c r="H3172" s="4">
        <f t="shared" si="120"/>
        <v>7.3999999999999999E-4</v>
      </c>
      <c r="I3172" s="1">
        <v>7.3999999999999996E-2</v>
      </c>
      <c r="J3172" s="4">
        <f t="shared" si="119"/>
        <v>1.9889999999999999E-3</v>
      </c>
      <c r="K3172" s="1">
        <v>0.19889999999999999</v>
      </c>
      <c r="L3172" s="1">
        <v>2271665</v>
      </c>
      <c r="M3172" s="1">
        <v>366907285</v>
      </c>
      <c r="N3172" s="3">
        <v>185000000000</v>
      </c>
      <c r="O3172" s="3">
        <v>185000000000</v>
      </c>
    </row>
    <row r="3173" spans="1:15" x14ac:dyDescent="0.15">
      <c r="A3173" s="2">
        <v>41911</v>
      </c>
      <c r="B3173" s="1">
        <v>162.47</v>
      </c>
      <c r="C3173" s="1">
        <v>163.19999999999999</v>
      </c>
      <c r="D3173" s="1">
        <v>161.38999999999999</v>
      </c>
      <c r="E3173" s="1">
        <v>162.33000000000001</v>
      </c>
      <c r="F3173" s="1">
        <v>162.31</v>
      </c>
      <c r="G3173" s="1">
        <v>0.16</v>
      </c>
      <c r="H3173" s="4">
        <f t="shared" si="120"/>
        <v>9.859999999999999E-4</v>
      </c>
      <c r="I3173" s="1">
        <v>9.8599999999999993E-2</v>
      </c>
      <c r="J3173" s="4">
        <f t="shared" si="119"/>
        <v>2.0569999999999998E-3</v>
      </c>
      <c r="K3173" s="1">
        <v>0.20569999999999999</v>
      </c>
      <c r="L3173" s="1">
        <v>2348859</v>
      </c>
      <c r="M3173" s="1">
        <v>381683082</v>
      </c>
      <c r="N3173" s="3">
        <v>186000000000</v>
      </c>
      <c r="O3173" s="3">
        <v>186000000000</v>
      </c>
    </row>
    <row r="3174" spans="1:15" x14ac:dyDescent="0.15">
      <c r="A3174" s="2">
        <v>41912</v>
      </c>
      <c r="B3174" s="1">
        <v>162.13</v>
      </c>
      <c r="C3174" s="1">
        <v>162.99</v>
      </c>
      <c r="D3174" s="1">
        <v>161.19999999999999</v>
      </c>
      <c r="E3174" s="1">
        <v>162.74</v>
      </c>
      <c r="F3174" s="1">
        <v>162.47</v>
      </c>
      <c r="G3174" s="1">
        <v>-0.34</v>
      </c>
      <c r="H3174" s="4">
        <f t="shared" si="120"/>
        <v>-2.0930000000000002E-3</v>
      </c>
      <c r="I3174" s="1">
        <v>-0.20930000000000001</v>
      </c>
      <c r="J3174" s="4">
        <f t="shared" si="119"/>
        <v>1.8890000000000001E-3</v>
      </c>
      <c r="K3174" s="1">
        <v>0.18890000000000001</v>
      </c>
      <c r="L3174" s="1">
        <v>2157419</v>
      </c>
      <c r="M3174" s="1">
        <v>349657790</v>
      </c>
      <c r="N3174" s="3">
        <v>185000000000</v>
      </c>
      <c r="O3174" s="3">
        <v>185000000000</v>
      </c>
    </row>
    <row r="3175" spans="1:15" x14ac:dyDescent="0.15">
      <c r="A3175" s="2">
        <v>41920</v>
      </c>
      <c r="B3175" s="1">
        <v>160.72999999999999</v>
      </c>
      <c r="C3175" s="1">
        <v>161.1</v>
      </c>
      <c r="D3175" s="1">
        <v>157.80000000000001</v>
      </c>
      <c r="E3175" s="1">
        <v>161</v>
      </c>
      <c r="F3175" s="1">
        <v>162.13</v>
      </c>
      <c r="G3175" s="1">
        <v>-1.4</v>
      </c>
      <c r="H3175" s="4">
        <f t="shared" si="120"/>
        <v>-8.6350000000000003E-3</v>
      </c>
      <c r="I3175" s="1">
        <v>-0.86350000000000005</v>
      </c>
      <c r="J3175" s="4">
        <f t="shared" si="119"/>
        <v>3.9979999999999998E-3</v>
      </c>
      <c r="K3175" s="1">
        <v>0.39979999999999999</v>
      </c>
      <c r="L3175" s="1">
        <v>4565282</v>
      </c>
      <c r="M3175" s="1">
        <v>725030231</v>
      </c>
      <c r="N3175" s="3">
        <v>184000000000</v>
      </c>
      <c r="O3175" s="3">
        <v>184000000000</v>
      </c>
    </row>
    <row r="3176" spans="1:15" x14ac:dyDescent="0.15">
      <c r="A3176" s="2">
        <v>41921</v>
      </c>
      <c r="B3176" s="1">
        <v>160.01</v>
      </c>
      <c r="C3176" s="1">
        <v>160.25</v>
      </c>
      <c r="D3176" s="1">
        <v>158.58000000000001</v>
      </c>
      <c r="E3176" s="1">
        <v>159.87</v>
      </c>
      <c r="F3176" s="1">
        <v>160.72999999999999</v>
      </c>
      <c r="G3176" s="1">
        <v>-0.72</v>
      </c>
      <c r="H3176" s="4">
        <f t="shared" si="120"/>
        <v>-4.4800000000000005E-3</v>
      </c>
      <c r="I3176" s="1">
        <v>-0.44800000000000001</v>
      </c>
      <c r="J3176" s="4">
        <f t="shared" si="119"/>
        <v>3.1740000000000002E-3</v>
      </c>
      <c r="K3176" s="1">
        <v>0.31740000000000002</v>
      </c>
      <c r="L3176" s="1">
        <v>3624491</v>
      </c>
      <c r="M3176" s="1">
        <v>578151792</v>
      </c>
      <c r="N3176" s="3">
        <v>183000000000</v>
      </c>
      <c r="O3176" s="3">
        <v>183000000000</v>
      </c>
    </row>
    <row r="3177" spans="1:15" x14ac:dyDescent="0.15">
      <c r="A3177" s="2">
        <v>41922</v>
      </c>
      <c r="B3177" s="1">
        <v>159.02000000000001</v>
      </c>
      <c r="C3177" s="1">
        <v>159.80000000000001</v>
      </c>
      <c r="D3177" s="1">
        <v>157.69999999999999</v>
      </c>
      <c r="E3177" s="1">
        <v>159.02000000000001</v>
      </c>
      <c r="F3177" s="1">
        <v>160.01</v>
      </c>
      <c r="G3177" s="1">
        <v>-0.99</v>
      </c>
      <c r="H3177" s="4">
        <f t="shared" si="120"/>
        <v>-6.1870000000000007E-3</v>
      </c>
      <c r="I3177" s="1">
        <v>-0.61870000000000003</v>
      </c>
      <c r="J3177" s="4">
        <f t="shared" si="119"/>
        <v>3.7780000000000001E-3</v>
      </c>
      <c r="K3177" s="1">
        <v>0.37780000000000002</v>
      </c>
      <c r="L3177" s="1">
        <v>4314771</v>
      </c>
      <c r="M3177" s="1">
        <v>684789402</v>
      </c>
      <c r="N3177" s="3">
        <v>182000000000</v>
      </c>
      <c r="O3177" s="3">
        <v>182000000000</v>
      </c>
    </row>
    <row r="3178" spans="1:15" x14ac:dyDescent="0.15">
      <c r="A3178" s="2">
        <v>41925</v>
      </c>
      <c r="B3178" s="1">
        <v>156.1</v>
      </c>
      <c r="C3178" s="1">
        <v>157.88</v>
      </c>
      <c r="D3178" s="1">
        <v>153.68</v>
      </c>
      <c r="E3178" s="1">
        <v>157.81</v>
      </c>
      <c r="F3178" s="1">
        <v>159.02000000000001</v>
      </c>
      <c r="G3178" s="1">
        <v>-2.92</v>
      </c>
      <c r="H3178" s="4">
        <f t="shared" si="120"/>
        <v>-1.8362E-2</v>
      </c>
      <c r="I3178" s="1">
        <v>-1.8362000000000001</v>
      </c>
      <c r="J3178" s="4">
        <f t="shared" si="119"/>
        <v>4.6560000000000004E-3</v>
      </c>
      <c r="K3178" s="1">
        <v>0.46560000000000001</v>
      </c>
      <c r="L3178" s="1">
        <v>5317638</v>
      </c>
      <c r="M3178" s="1">
        <v>826349742</v>
      </c>
      <c r="N3178" s="3">
        <v>178000000000</v>
      </c>
      <c r="O3178" s="3">
        <v>178000000000</v>
      </c>
    </row>
    <row r="3179" spans="1:15" x14ac:dyDescent="0.15">
      <c r="A3179" s="2">
        <v>41926</v>
      </c>
      <c r="B3179" s="1">
        <v>154.91</v>
      </c>
      <c r="C3179" s="1">
        <v>156.99</v>
      </c>
      <c r="D3179" s="1">
        <v>154.44</v>
      </c>
      <c r="E3179" s="1">
        <v>155</v>
      </c>
      <c r="F3179" s="1">
        <v>156.1</v>
      </c>
      <c r="G3179" s="1">
        <v>-1.19</v>
      </c>
      <c r="H3179" s="4">
        <f t="shared" si="120"/>
        <v>-7.6229999999999996E-3</v>
      </c>
      <c r="I3179" s="1">
        <v>-0.76229999999999998</v>
      </c>
      <c r="J3179" s="4">
        <f t="shared" ref="J3179:J3242" si="121">K3179/100</f>
        <v>2.5300000000000001E-3</v>
      </c>
      <c r="K3179" s="1">
        <v>0.253</v>
      </c>
      <c r="L3179" s="1">
        <v>2889594</v>
      </c>
      <c r="M3179" s="1">
        <v>449942595</v>
      </c>
      <c r="N3179" s="3">
        <v>177000000000</v>
      </c>
      <c r="O3179" s="3">
        <v>177000000000</v>
      </c>
    </row>
    <row r="3180" spans="1:15" x14ac:dyDescent="0.15">
      <c r="A3180" s="2">
        <v>41927</v>
      </c>
      <c r="B3180" s="1">
        <v>157.32</v>
      </c>
      <c r="C3180" s="1">
        <v>157.58000000000001</v>
      </c>
      <c r="D3180" s="1">
        <v>154.71</v>
      </c>
      <c r="E3180" s="1">
        <v>154.75</v>
      </c>
      <c r="F3180" s="1">
        <v>154.91</v>
      </c>
      <c r="G3180" s="1">
        <v>2.41</v>
      </c>
      <c r="H3180" s="4">
        <f t="shared" si="120"/>
        <v>1.5557000000000001E-2</v>
      </c>
      <c r="I3180" s="1">
        <v>1.5557000000000001</v>
      </c>
      <c r="J3180" s="4">
        <f t="shared" si="121"/>
        <v>1.9470000000000002E-3</v>
      </c>
      <c r="K3180" s="1">
        <v>0.19470000000000001</v>
      </c>
      <c r="L3180" s="1">
        <v>2223805</v>
      </c>
      <c r="M3180" s="1">
        <v>348033851</v>
      </c>
      <c r="N3180" s="3">
        <v>180000000000</v>
      </c>
      <c r="O3180" s="3">
        <v>180000000000</v>
      </c>
    </row>
    <row r="3181" spans="1:15" x14ac:dyDescent="0.15">
      <c r="A3181" s="2">
        <v>41928</v>
      </c>
      <c r="B3181" s="1">
        <v>157.32</v>
      </c>
      <c r="C3181" s="1">
        <v>158.19</v>
      </c>
      <c r="D3181" s="1">
        <v>156.1</v>
      </c>
      <c r="E3181" s="1">
        <v>156.1</v>
      </c>
      <c r="F3181" s="1">
        <v>157.32</v>
      </c>
      <c r="G3181" s="1">
        <v>0</v>
      </c>
      <c r="H3181" s="4">
        <f t="shared" si="120"/>
        <v>0</v>
      </c>
      <c r="I3181" s="1">
        <v>0</v>
      </c>
      <c r="J3181" s="4">
        <f t="shared" si="121"/>
        <v>2.0969999999999999E-3</v>
      </c>
      <c r="K3181" s="1">
        <v>0.2097</v>
      </c>
      <c r="L3181" s="1">
        <v>2394969</v>
      </c>
      <c r="M3181" s="1">
        <v>377655669</v>
      </c>
      <c r="N3181" s="3">
        <v>180000000000</v>
      </c>
      <c r="O3181" s="3">
        <v>180000000000</v>
      </c>
    </row>
    <row r="3182" spans="1:15" x14ac:dyDescent="0.15">
      <c r="A3182" s="2">
        <v>41929</v>
      </c>
      <c r="B3182" s="1">
        <v>158.38</v>
      </c>
      <c r="C3182" s="1">
        <v>159.05000000000001</v>
      </c>
      <c r="D3182" s="1">
        <v>156.9</v>
      </c>
      <c r="E3182" s="1">
        <v>158</v>
      </c>
      <c r="F3182" s="1">
        <v>157.32</v>
      </c>
      <c r="G3182" s="1">
        <v>1.06</v>
      </c>
      <c r="H3182" s="4">
        <f t="shared" si="120"/>
        <v>6.7379999999999992E-3</v>
      </c>
      <c r="I3182" s="1">
        <v>0.67379999999999995</v>
      </c>
      <c r="J3182" s="4">
        <f t="shared" si="121"/>
        <v>2.712E-3</v>
      </c>
      <c r="K3182" s="1">
        <v>0.2712</v>
      </c>
      <c r="L3182" s="1">
        <v>3097659</v>
      </c>
      <c r="M3182" s="1">
        <v>489885674</v>
      </c>
      <c r="N3182" s="3">
        <v>181000000000</v>
      </c>
      <c r="O3182" s="3">
        <v>181000000000</v>
      </c>
    </row>
    <row r="3183" spans="1:15" x14ac:dyDescent="0.15">
      <c r="A3183" s="2">
        <v>41932</v>
      </c>
      <c r="B3183" s="1">
        <v>156.91999999999999</v>
      </c>
      <c r="C3183" s="1">
        <v>158.5</v>
      </c>
      <c r="D3183" s="1">
        <v>156.4</v>
      </c>
      <c r="E3183" s="1">
        <v>158.38</v>
      </c>
      <c r="F3183" s="1">
        <v>158.38</v>
      </c>
      <c r="G3183" s="1">
        <v>-1.46</v>
      </c>
      <c r="H3183" s="4">
        <f t="shared" si="120"/>
        <v>-9.2179999999999988E-3</v>
      </c>
      <c r="I3183" s="1">
        <v>-0.92179999999999995</v>
      </c>
      <c r="J3183" s="4">
        <f t="shared" si="121"/>
        <v>2.882E-3</v>
      </c>
      <c r="K3183" s="1">
        <v>0.28820000000000001</v>
      </c>
      <c r="L3183" s="1">
        <v>3291008</v>
      </c>
      <c r="M3183" s="1">
        <v>517853721</v>
      </c>
      <c r="N3183" s="3">
        <v>179000000000</v>
      </c>
      <c r="O3183" s="3">
        <v>179000000000</v>
      </c>
    </row>
    <row r="3184" spans="1:15" x14ac:dyDescent="0.15">
      <c r="A3184" s="2">
        <v>41933</v>
      </c>
      <c r="B3184" s="1">
        <v>158.46</v>
      </c>
      <c r="C3184" s="1">
        <v>159.34</v>
      </c>
      <c r="D3184" s="1">
        <v>156.6</v>
      </c>
      <c r="E3184" s="1">
        <v>157</v>
      </c>
      <c r="F3184" s="1">
        <v>156.91999999999999</v>
      </c>
      <c r="G3184" s="1">
        <v>1.54</v>
      </c>
      <c r="H3184" s="4">
        <f t="shared" si="120"/>
        <v>9.8139999999999998E-3</v>
      </c>
      <c r="I3184" s="1">
        <v>0.98140000000000005</v>
      </c>
      <c r="J3184" s="4">
        <f t="shared" si="121"/>
        <v>3.4949999999999998E-3</v>
      </c>
      <c r="K3184" s="1">
        <v>0.34949999999999998</v>
      </c>
      <c r="L3184" s="1">
        <v>3991128</v>
      </c>
      <c r="M3184" s="1">
        <v>632422372</v>
      </c>
      <c r="N3184" s="3">
        <v>181000000000</v>
      </c>
      <c r="O3184" s="3">
        <v>181000000000</v>
      </c>
    </row>
    <row r="3185" spans="1:15" x14ac:dyDescent="0.15">
      <c r="A3185" s="2">
        <v>41934</v>
      </c>
      <c r="B3185" s="1">
        <v>159.08000000000001</v>
      </c>
      <c r="C3185" s="1">
        <v>159.46</v>
      </c>
      <c r="D3185" s="1">
        <v>157.5</v>
      </c>
      <c r="E3185" s="1">
        <v>158.44</v>
      </c>
      <c r="F3185" s="1">
        <v>158.46</v>
      </c>
      <c r="G3185" s="1">
        <v>0.62</v>
      </c>
      <c r="H3185" s="4">
        <f t="shared" si="120"/>
        <v>3.9129999999999998E-3</v>
      </c>
      <c r="I3185" s="1">
        <v>0.39129999999999998</v>
      </c>
      <c r="J3185" s="4">
        <f t="shared" si="121"/>
        <v>2E-3</v>
      </c>
      <c r="K3185" s="1">
        <v>0.2</v>
      </c>
      <c r="L3185" s="1">
        <v>2283641</v>
      </c>
      <c r="M3185" s="1">
        <v>363211434</v>
      </c>
      <c r="N3185" s="3">
        <v>182000000000</v>
      </c>
      <c r="O3185" s="3">
        <v>182000000000</v>
      </c>
    </row>
    <row r="3186" spans="1:15" x14ac:dyDescent="0.15">
      <c r="A3186" s="2">
        <v>41935</v>
      </c>
      <c r="B3186" s="1">
        <v>159.05000000000001</v>
      </c>
      <c r="C3186" s="1">
        <v>160.28</v>
      </c>
      <c r="D3186" s="1">
        <v>157.88999999999999</v>
      </c>
      <c r="E3186" s="1">
        <v>158.57</v>
      </c>
      <c r="F3186" s="1">
        <v>159.08000000000001</v>
      </c>
      <c r="G3186" s="1">
        <v>-0.03</v>
      </c>
      <c r="H3186" s="4">
        <f t="shared" ref="H3186:H3249" si="122">I3186/100</f>
        <v>-1.8900000000000001E-4</v>
      </c>
      <c r="I3186" s="1">
        <v>-1.89E-2</v>
      </c>
      <c r="J3186" s="4">
        <f t="shared" si="121"/>
        <v>2.7950000000000002E-3</v>
      </c>
      <c r="K3186" s="1">
        <v>0.27950000000000003</v>
      </c>
      <c r="L3186" s="1">
        <v>3191734</v>
      </c>
      <c r="M3186" s="1">
        <v>508245989</v>
      </c>
      <c r="N3186" s="3">
        <v>182000000000</v>
      </c>
      <c r="O3186" s="3">
        <v>182000000000</v>
      </c>
    </row>
    <row r="3187" spans="1:15" x14ac:dyDescent="0.15">
      <c r="A3187" s="2">
        <v>41936</v>
      </c>
      <c r="B3187" s="1">
        <v>158.88</v>
      </c>
      <c r="C3187" s="1">
        <v>159.88999999999999</v>
      </c>
      <c r="D3187" s="1">
        <v>157.69</v>
      </c>
      <c r="E3187" s="1">
        <v>158.94999999999999</v>
      </c>
      <c r="F3187" s="1">
        <v>159.05000000000001</v>
      </c>
      <c r="G3187" s="1">
        <v>-0.17</v>
      </c>
      <c r="H3187" s="4">
        <f t="shared" si="122"/>
        <v>-1.0689999999999999E-3</v>
      </c>
      <c r="I3187" s="1">
        <v>-0.1069</v>
      </c>
      <c r="J3187" s="4">
        <f t="shared" si="121"/>
        <v>1.7499999999999998E-3</v>
      </c>
      <c r="K3187" s="1">
        <v>0.17499999999999999</v>
      </c>
      <c r="L3187" s="1">
        <v>1998007</v>
      </c>
      <c r="M3187" s="1">
        <v>317073600</v>
      </c>
      <c r="N3187" s="3">
        <v>181000000000</v>
      </c>
      <c r="O3187" s="3">
        <v>181000000000</v>
      </c>
    </row>
    <row r="3188" spans="1:15" x14ac:dyDescent="0.15">
      <c r="A3188" s="2">
        <v>41939</v>
      </c>
      <c r="B3188" s="1">
        <v>157.5</v>
      </c>
      <c r="C3188" s="1">
        <v>159.1</v>
      </c>
      <c r="D3188" s="1">
        <v>154.88999999999999</v>
      </c>
      <c r="E3188" s="1">
        <v>156.97</v>
      </c>
      <c r="F3188" s="1">
        <v>158.88</v>
      </c>
      <c r="G3188" s="1">
        <v>-1.38</v>
      </c>
      <c r="H3188" s="4">
        <f t="shared" si="122"/>
        <v>-8.686000000000001E-3</v>
      </c>
      <c r="I3188" s="1">
        <v>-0.86860000000000004</v>
      </c>
      <c r="J3188" s="4">
        <f t="shared" si="121"/>
        <v>2.4490000000000002E-3</v>
      </c>
      <c r="K3188" s="1">
        <v>0.24490000000000001</v>
      </c>
      <c r="L3188" s="1">
        <v>2797069</v>
      </c>
      <c r="M3188" s="1">
        <v>439570888</v>
      </c>
      <c r="N3188" s="3">
        <v>180000000000</v>
      </c>
      <c r="O3188" s="3">
        <v>180000000000</v>
      </c>
    </row>
    <row r="3189" spans="1:15" x14ac:dyDescent="0.15">
      <c r="A3189" s="2">
        <v>41940</v>
      </c>
      <c r="B3189" s="1">
        <v>158.74</v>
      </c>
      <c r="C3189" s="1">
        <v>159.1</v>
      </c>
      <c r="D3189" s="1">
        <v>157.18</v>
      </c>
      <c r="E3189" s="1">
        <v>157.32</v>
      </c>
      <c r="F3189" s="1">
        <v>157.5</v>
      </c>
      <c r="G3189" s="1">
        <v>1.24</v>
      </c>
      <c r="H3189" s="4">
        <f t="shared" si="122"/>
        <v>7.8729999999999998E-3</v>
      </c>
      <c r="I3189" s="1">
        <v>0.7873</v>
      </c>
      <c r="J3189" s="4">
        <f t="shared" si="121"/>
        <v>1.799E-3</v>
      </c>
      <c r="K3189" s="1">
        <v>0.1799</v>
      </c>
      <c r="L3189" s="1">
        <v>2054841</v>
      </c>
      <c r="M3189" s="1">
        <v>325762184</v>
      </c>
      <c r="N3189" s="3">
        <v>181000000000</v>
      </c>
      <c r="O3189" s="3">
        <v>181000000000</v>
      </c>
    </row>
    <row r="3190" spans="1:15" x14ac:dyDescent="0.15">
      <c r="A3190" s="2">
        <v>41941</v>
      </c>
      <c r="B3190" s="1">
        <v>158.30000000000001</v>
      </c>
      <c r="C3190" s="1">
        <v>159.56</v>
      </c>
      <c r="D3190" s="1">
        <v>157.47999999999999</v>
      </c>
      <c r="E3190" s="1">
        <v>158.80000000000001</v>
      </c>
      <c r="F3190" s="1">
        <v>158.74</v>
      </c>
      <c r="G3190" s="1">
        <v>-0.44</v>
      </c>
      <c r="H3190" s="4">
        <f t="shared" si="122"/>
        <v>-2.7720000000000002E-3</v>
      </c>
      <c r="I3190" s="1">
        <v>-0.2772</v>
      </c>
      <c r="J3190" s="4">
        <f t="shared" si="121"/>
        <v>1.8759999999999998E-3</v>
      </c>
      <c r="K3190" s="1">
        <v>0.18759999999999999</v>
      </c>
      <c r="L3190" s="1">
        <v>2142344</v>
      </c>
      <c r="M3190" s="1">
        <v>339064782</v>
      </c>
      <c r="N3190" s="3">
        <v>181000000000</v>
      </c>
      <c r="O3190" s="3">
        <v>181000000000</v>
      </c>
    </row>
    <row r="3191" spans="1:15" x14ac:dyDescent="0.15">
      <c r="A3191" s="2">
        <v>41942</v>
      </c>
      <c r="B3191" s="1">
        <v>155.41999999999999</v>
      </c>
      <c r="C3191" s="1">
        <v>158</v>
      </c>
      <c r="D3191" s="1">
        <v>155.1</v>
      </c>
      <c r="E3191" s="1">
        <v>158</v>
      </c>
      <c r="F3191" s="1">
        <v>158.30000000000001</v>
      </c>
      <c r="G3191" s="1">
        <v>-2.88</v>
      </c>
      <c r="H3191" s="4">
        <f t="shared" si="122"/>
        <v>-1.8193000000000001E-2</v>
      </c>
      <c r="I3191" s="1">
        <v>-1.8192999999999999</v>
      </c>
      <c r="J3191" s="4">
        <f t="shared" si="121"/>
        <v>4.2979999999999997E-3</v>
      </c>
      <c r="K3191" s="1">
        <v>0.42980000000000002</v>
      </c>
      <c r="L3191" s="1">
        <v>4908702</v>
      </c>
      <c r="M3191" s="1">
        <v>764742330</v>
      </c>
      <c r="N3191" s="3">
        <v>177000000000</v>
      </c>
      <c r="O3191" s="3">
        <v>177000000000</v>
      </c>
    </row>
    <row r="3192" spans="1:15" x14ac:dyDescent="0.15">
      <c r="A3192" s="2">
        <v>41943</v>
      </c>
      <c r="B3192" s="1">
        <v>156.68</v>
      </c>
      <c r="C3192" s="1">
        <v>156.9</v>
      </c>
      <c r="D3192" s="1">
        <v>154.35</v>
      </c>
      <c r="E3192" s="1">
        <v>155.47</v>
      </c>
      <c r="F3192" s="1">
        <v>155.41999999999999</v>
      </c>
      <c r="G3192" s="1">
        <v>1.26</v>
      </c>
      <c r="H3192" s="4">
        <f t="shared" si="122"/>
        <v>8.1069999999999996E-3</v>
      </c>
      <c r="I3192" s="1">
        <v>0.81069999999999998</v>
      </c>
      <c r="J3192" s="4">
        <f t="shared" si="121"/>
        <v>3.189E-3</v>
      </c>
      <c r="K3192" s="1">
        <v>0.31890000000000002</v>
      </c>
      <c r="L3192" s="1">
        <v>3642170</v>
      </c>
      <c r="M3192" s="1">
        <v>567067439</v>
      </c>
      <c r="N3192" s="3">
        <v>179000000000</v>
      </c>
      <c r="O3192" s="3">
        <v>179000000000</v>
      </c>
    </row>
    <row r="3193" spans="1:15" x14ac:dyDescent="0.15">
      <c r="A3193" s="2">
        <v>41946</v>
      </c>
      <c r="B3193" s="1">
        <v>155.58000000000001</v>
      </c>
      <c r="C3193" s="1">
        <v>156.88</v>
      </c>
      <c r="D3193" s="1">
        <v>155.44999999999999</v>
      </c>
      <c r="E3193" s="1">
        <v>156.75</v>
      </c>
      <c r="F3193" s="1">
        <v>156.68</v>
      </c>
      <c r="G3193" s="1">
        <v>-1.1000000000000001</v>
      </c>
      <c r="H3193" s="4">
        <f t="shared" si="122"/>
        <v>-7.0209999999999995E-3</v>
      </c>
      <c r="I3193" s="1">
        <v>-0.70209999999999995</v>
      </c>
      <c r="J3193" s="4">
        <f t="shared" si="121"/>
        <v>2.16E-3</v>
      </c>
      <c r="K3193" s="1">
        <v>0.216</v>
      </c>
      <c r="L3193" s="1">
        <v>2467006</v>
      </c>
      <c r="M3193" s="1">
        <v>384677498</v>
      </c>
      <c r="N3193" s="3">
        <v>178000000000</v>
      </c>
      <c r="O3193" s="3">
        <v>178000000000</v>
      </c>
    </row>
    <row r="3194" spans="1:15" x14ac:dyDescent="0.15">
      <c r="A3194" s="2">
        <v>41947</v>
      </c>
      <c r="B3194" s="1">
        <v>151.38999999999999</v>
      </c>
      <c r="C3194" s="1">
        <v>155.49</v>
      </c>
      <c r="D3194" s="1">
        <v>151</v>
      </c>
      <c r="E3194" s="1">
        <v>155.49</v>
      </c>
      <c r="F3194" s="1">
        <v>155.58000000000001</v>
      </c>
      <c r="G3194" s="1">
        <v>-4.1900000000000004</v>
      </c>
      <c r="H3194" s="4">
        <f t="shared" si="122"/>
        <v>-2.6930999999999997E-2</v>
      </c>
      <c r="I3194" s="1">
        <v>-2.6930999999999998</v>
      </c>
      <c r="J3194" s="4">
        <f t="shared" si="121"/>
        <v>4.8989999999999997E-3</v>
      </c>
      <c r="K3194" s="1">
        <v>0.4899</v>
      </c>
      <c r="L3194" s="1">
        <v>5594390</v>
      </c>
      <c r="M3194" s="1">
        <v>854409063</v>
      </c>
      <c r="N3194" s="3">
        <v>173000000000</v>
      </c>
      <c r="O3194" s="3">
        <v>173000000000</v>
      </c>
    </row>
    <row r="3195" spans="1:15" x14ac:dyDescent="0.15">
      <c r="A3195" s="2">
        <v>41948</v>
      </c>
      <c r="B3195" s="1">
        <v>146.15</v>
      </c>
      <c r="C3195" s="1">
        <v>151.05000000000001</v>
      </c>
      <c r="D3195" s="1">
        <v>145.5</v>
      </c>
      <c r="E3195" s="1">
        <v>151.05000000000001</v>
      </c>
      <c r="F3195" s="1">
        <v>151.38999999999999</v>
      </c>
      <c r="G3195" s="1">
        <v>-5.24</v>
      </c>
      <c r="H3195" s="4">
        <f t="shared" si="122"/>
        <v>-3.4612999999999998E-2</v>
      </c>
      <c r="I3195" s="1">
        <v>-3.4613</v>
      </c>
      <c r="J3195" s="4">
        <f t="shared" si="121"/>
        <v>6.7179999999999991E-3</v>
      </c>
      <c r="K3195" s="1">
        <v>0.67179999999999995</v>
      </c>
      <c r="L3195" s="1">
        <v>7671979</v>
      </c>
      <c r="M3195" s="1">
        <v>1131348484</v>
      </c>
      <c r="N3195" s="3">
        <v>167000000000</v>
      </c>
      <c r="O3195" s="3">
        <v>167000000000</v>
      </c>
    </row>
    <row r="3196" spans="1:15" x14ac:dyDescent="0.15">
      <c r="A3196" s="2">
        <v>41949</v>
      </c>
      <c r="B3196" s="1">
        <v>147.15</v>
      </c>
      <c r="C3196" s="1">
        <v>147.49</v>
      </c>
      <c r="D3196" s="1">
        <v>146.01</v>
      </c>
      <c r="E3196" s="1">
        <v>146.15</v>
      </c>
      <c r="F3196" s="1">
        <v>146.15</v>
      </c>
      <c r="G3196" s="1">
        <v>1</v>
      </c>
      <c r="H3196" s="4">
        <f t="shared" si="122"/>
        <v>6.842E-3</v>
      </c>
      <c r="I3196" s="1">
        <v>0.68420000000000003</v>
      </c>
      <c r="J3196" s="4">
        <f t="shared" si="121"/>
        <v>3.1840000000000002E-3</v>
      </c>
      <c r="K3196" s="1">
        <v>0.31840000000000002</v>
      </c>
      <c r="L3196" s="1">
        <v>3636297</v>
      </c>
      <c r="M3196" s="1">
        <v>533913212</v>
      </c>
      <c r="N3196" s="3">
        <v>168000000000</v>
      </c>
      <c r="O3196" s="3">
        <v>168000000000</v>
      </c>
    </row>
    <row r="3197" spans="1:15" x14ac:dyDescent="0.15">
      <c r="A3197" s="2">
        <v>41950</v>
      </c>
      <c r="B3197" s="1">
        <v>148.04</v>
      </c>
      <c r="C3197" s="1">
        <v>148.30000000000001</v>
      </c>
      <c r="D3197" s="1">
        <v>147.11000000000001</v>
      </c>
      <c r="E3197" s="1">
        <v>147.16999999999999</v>
      </c>
      <c r="F3197" s="1">
        <v>147.15</v>
      </c>
      <c r="G3197" s="1">
        <v>0.89</v>
      </c>
      <c r="H3197" s="4">
        <f t="shared" si="122"/>
        <v>6.0480000000000004E-3</v>
      </c>
      <c r="I3197" s="1">
        <v>0.6048</v>
      </c>
      <c r="J3197" s="4">
        <f t="shared" si="121"/>
        <v>3.6349999999999998E-3</v>
      </c>
      <c r="K3197" s="1">
        <v>0.36349999999999999</v>
      </c>
      <c r="L3197" s="1">
        <v>4150731</v>
      </c>
      <c r="M3197" s="1">
        <v>613638074</v>
      </c>
      <c r="N3197" s="3">
        <v>169000000000</v>
      </c>
      <c r="O3197" s="3">
        <v>169000000000</v>
      </c>
    </row>
    <row r="3198" spans="1:15" x14ac:dyDescent="0.15">
      <c r="A3198" s="2">
        <v>41953</v>
      </c>
      <c r="B3198" s="1">
        <v>153.77000000000001</v>
      </c>
      <c r="C3198" s="1">
        <v>153.78</v>
      </c>
      <c r="D3198" s="1">
        <v>149</v>
      </c>
      <c r="E3198" s="1">
        <v>150</v>
      </c>
      <c r="F3198" s="1">
        <v>148.04</v>
      </c>
      <c r="G3198" s="1">
        <v>5.73</v>
      </c>
      <c r="H3198" s="4">
        <f t="shared" si="122"/>
        <v>3.8705999999999997E-2</v>
      </c>
      <c r="I3198" s="1">
        <v>3.8706</v>
      </c>
      <c r="J3198" s="4">
        <f t="shared" si="121"/>
        <v>5.4579999999999993E-3</v>
      </c>
      <c r="K3198" s="1">
        <v>0.54579999999999995</v>
      </c>
      <c r="L3198" s="1">
        <v>6232521</v>
      </c>
      <c r="M3198" s="1">
        <v>945032808</v>
      </c>
      <c r="N3198" s="3">
        <v>176000000000</v>
      </c>
      <c r="O3198" s="3">
        <v>176000000000</v>
      </c>
    </row>
    <row r="3199" spans="1:15" x14ac:dyDescent="0.15">
      <c r="A3199" s="2">
        <v>41954</v>
      </c>
      <c r="B3199" s="1">
        <v>153.35</v>
      </c>
      <c r="C3199" s="1">
        <v>155.19999999999999</v>
      </c>
      <c r="D3199" s="1">
        <v>152.01</v>
      </c>
      <c r="E3199" s="1">
        <v>154.30000000000001</v>
      </c>
      <c r="F3199" s="1">
        <v>153.77000000000001</v>
      </c>
      <c r="G3199" s="1">
        <v>-0.42</v>
      </c>
      <c r="H3199" s="4">
        <f t="shared" si="122"/>
        <v>-2.7309999999999999E-3</v>
      </c>
      <c r="I3199" s="1">
        <v>-0.27310000000000001</v>
      </c>
      <c r="J3199" s="4">
        <f t="shared" si="121"/>
        <v>4.1770000000000002E-3</v>
      </c>
      <c r="K3199" s="1">
        <v>0.41770000000000002</v>
      </c>
      <c r="L3199" s="1">
        <v>4770689</v>
      </c>
      <c r="M3199" s="1">
        <v>733026108</v>
      </c>
      <c r="N3199" s="3">
        <v>175000000000</v>
      </c>
      <c r="O3199" s="3">
        <v>175000000000</v>
      </c>
    </row>
    <row r="3200" spans="1:15" x14ac:dyDescent="0.15">
      <c r="A3200" s="2">
        <v>41955</v>
      </c>
      <c r="B3200" s="1">
        <v>152.88999999999999</v>
      </c>
      <c r="C3200" s="1">
        <v>153.59</v>
      </c>
      <c r="D3200" s="1">
        <v>150.19999999999999</v>
      </c>
      <c r="E3200" s="1">
        <v>152.97999999999999</v>
      </c>
      <c r="F3200" s="1">
        <v>153.35</v>
      </c>
      <c r="G3200" s="1">
        <v>-0.46</v>
      </c>
      <c r="H3200" s="4">
        <f t="shared" si="122"/>
        <v>-3.0000000000000001E-3</v>
      </c>
      <c r="I3200" s="1">
        <v>-0.3</v>
      </c>
      <c r="J3200" s="4">
        <f t="shared" si="121"/>
        <v>2.6989999999999996E-3</v>
      </c>
      <c r="K3200" s="1">
        <v>0.26989999999999997</v>
      </c>
      <c r="L3200" s="1">
        <v>3082375</v>
      </c>
      <c r="M3200" s="1">
        <v>467531849</v>
      </c>
      <c r="N3200" s="3">
        <v>175000000000</v>
      </c>
      <c r="O3200" s="3">
        <v>175000000000</v>
      </c>
    </row>
    <row r="3201" spans="1:15" x14ac:dyDescent="0.15">
      <c r="A3201" s="2">
        <v>41956</v>
      </c>
      <c r="B3201" s="1">
        <v>151.58000000000001</v>
      </c>
      <c r="C3201" s="1">
        <v>152.72999999999999</v>
      </c>
      <c r="D3201" s="1">
        <v>149.68</v>
      </c>
      <c r="E3201" s="1">
        <v>152.72</v>
      </c>
      <c r="F3201" s="1">
        <v>152.88999999999999</v>
      </c>
      <c r="G3201" s="1">
        <v>-1.31</v>
      </c>
      <c r="H3201" s="4">
        <f t="shared" si="122"/>
        <v>-8.5679999999999992E-3</v>
      </c>
      <c r="I3201" s="1">
        <v>-0.85680000000000001</v>
      </c>
      <c r="J3201" s="4">
        <f t="shared" si="121"/>
        <v>4.3039999999999997E-3</v>
      </c>
      <c r="K3201" s="1">
        <v>0.4304</v>
      </c>
      <c r="L3201" s="1">
        <v>4915556</v>
      </c>
      <c r="M3201" s="1">
        <v>739602881</v>
      </c>
      <c r="N3201" s="3">
        <v>173000000000</v>
      </c>
      <c r="O3201" s="3">
        <v>173000000000</v>
      </c>
    </row>
    <row r="3202" spans="1:15" x14ac:dyDescent="0.15">
      <c r="A3202" s="2">
        <v>41957</v>
      </c>
      <c r="B3202" s="1">
        <v>157.29</v>
      </c>
      <c r="C3202" s="1">
        <v>157.63</v>
      </c>
      <c r="D3202" s="1">
        <v>150.91</v>
      </c>
      <c r="E3202" s="1">
        <v>151.56</v>
      </c>
      <c r="F3202" s="1">
        <v>151.58000000000001</v>
      </c>
      <c r="G3202" s="1">
        <v>5.71</v>
      </c>
      <c r="H3202" s="4">
        <f t="shared" si="122"/>
        <v>3.7670000000000002E-2</v>
      </c>
      <c r="I3202" s="1">
        <v>3.7669999999999999</v>
      </c>
      <c r="J3202" s="4">
        <f t="shared" si="121"/>
        <v>6.5869999999999991E-3</v>
      </c>
      <c r="K3202" s="1">
        <v>0.65869999999999995</v>
      </c>
      <c r="L3202" s="1">
        <v>7522508</v>
      </c>
      <c r="M3202" s="1">
        <v>1168803281</v>
      </c>
      <c r="N3202" s="3">
        <v>180000000000</v>
      </c>
      <c r="O3202" s="3">
        <v>180000000000</v>
      </c>
    </row>
    <row r="3203" spans="1:15" x14ac:dyDescent="0.15">
      <c r="A3203" s="2">
        <v>41960</v>
      </c>
      <c r="B3203" s="1">
        <v>160.05000000000001</v>
      </c>
      <c r="C3203" s="1">
        <v>168</v>
      </c>
      <c r="D3203" s="1">
        <v>160</v>
      </c>
      <c r="E3203" s="1">
        <v>168</v>
      </c>
      <c r="F3203" s="1">
        <v>157.29</v>
      </c>
      <c r="G3203" s="1">
        <v>2.76</v>
      </c>
      <c r="H3203" s="4">
        <f t="shared" si="122"/>
        <v>1.7547E-2</v>
      </c>
      <c r="I3203" s="1">
        <v>1.7546999999999999</v>
      </c>
      <c r="J3203" s="4">
        <f t="shared" si="121"/>
        <v>1.3170999999999999E-2</v>
      </c>
      <c r="K3203" s="1">
        <v>1.3170999999999999</v>
      </c>
      <c r="L3203" s="1">
        <v>15041623</v>
      </c>
      <c r="M3203" s="1">
        <v>2451673881</v>
      </c>
      <c r="N3203" s="3">
        <v>183000000000</v>
      </c>
      <c r="O3203" s="3">
        <v>183000000000</v>
      </c>
    </row>
    <row r="3204" spans="1:15" x14ac:dyDescent="0.15">
      <c r="A3204" s="2">
        <v>41961</v>
      </c>
      <c r="B3204" s="1">
        <v>155.65</v>
      </c>
      <c r="C3204" s="1">
        <v>161.82</v>
      </c>
      <c r="D3204" s="1">
        <v>155</v>
      </c>
      <c r="E3204" s="1">
        <v>161</v>
      </c>
      <c r="F3204" s="1">
        <v>160.05000000000001</v>
      </c>
      <c r="G3204" s="1">
        <v>-4.4000000000000004</v>
      </c>
      <c r="H3204" s="4">
        <f t="shared" si="122"/>
        <v>-2.7490999999999998E-2</v>
      </c>
      <c r="I3204" s="1">
        <v>-2.7490999999999999</v>
      </c>
      <c r="J3204" s="4">
        <f t="shared" si="121"/>
        <v>5.5600000000000007E-3</v>
      </c>
      <c r="K3204" s="1">
        <v>0.55600000000000005</v>
      </c>
      <c r="L3204" s="1">
        <v>6349780</v>
      </c>
      <c r="M3204" s="1">
        <v>1001883689</v>
      </c>
      <c r="N3204" s="3">
        <v>178000000000</v>
      </c>
      <c r="O3204" s="3">
        <v>178000000000</v>
      </c>
    </row>
    <row r="3205" spans="1:15" x14ac:dyDescent="0.15">
      <c r="A3205" s="2">
        <v>41962</v>
      </c>
      <c r="B3205" s="1">
        <v>153.07</v>
      </c>
      <c r="C3205" s="1">
        <v>155.65</v>
      </c>
      <c r="D3205" s="1">
        <v>152.61000000000001</v>
      </c>
      <c r="E3205" s="1">
        <v>155.57</v>
      </c>
      <c r="F3205" s="1">
        <v>155.65</v>
      </c>
      <c r="G3205" s="1">
        <v>-2.58</v>
      </c>
      <c r="H3205" s="4">
        <f t="shared" si="122"/>
        <v>-1.6576E-2</v>
      </c>
      <c r="I3205" s="1">
        <v>-1.6576</v>
      </c>
      <c r="J3205" s="4">
        <f t="shared" si="121"/>
        <v>4.0530000000000002E-3</v>
      </c>
      <c r="K3205" s="1">
        <v>0.40529999999999999</v>
      </c>
      <c r="L3205" s="1">
        <v>4629074</v>
      </c>
      <c r="M3205" s="1">
        <v>710715289</v>
      </c>
      <c r="N3205" s="3">
        <v>175000000000</v>
      </c>
      <c r="O3205" s="3">
        <v>175000000000</v>
      </c>
    </row>
    <row r="3206" spans="1:15" x14ac:dyDescent="0.15">
      <c r="A3206" s="2">
        <v>41963</v>
      </c>
      <c r="B3206" s="1">
        <v>150.68</v>
      </c>
      <c r="C3206" s="1">
        <v>152.91999999999999</v>
      </c>
      <c r="D3206" s="1">
        <v>150.49</v>
      </c>
      <c r="E3206" s="1">
        <v>152.88</v>
      </c>
      <c r="F3206" s="1">
        <v>153.07</v>
      </c>
      <c r="G3206" s="1">
        <v>-2.39</v>
      </c>
      <c r="H3206" s="4">
        <f t="shared" si="122"/>
        <v>-1.5613999999999999E-2</v>
      </c>
      <c r="I3206" s="1">
        <v>-1.5613999999999999</v>
      </c>
      <c r="J3206" s="4">
        <f t="shared" si="121"/>
        <v>4.0509999999999999E-3</v>
      </c>
      <c r="K3206" s="1">
        <v>0.40510000000000002</v>
      </c>
      <c r="L3206" s="1">
        <v>4625841</v>
      </c>
      <c r="M3206" s="1">
        <v>698848962</v>
      </c>
      <c r="N3206" s="3">
        <v>172000000000</v>
      </c>
      <c r="O3206" s="3">
        <v>172000000000</v>
      </c>
    </row>
    <row r="3207" spans="1:15" x14ac:dyDescent="0.15">
      <c r="A3207" s="2">
        <v>41964</v>
      </c>
      <c r="B3207" s="1">
        <v>153.13</v>
      </c>
      <c r="C3207" s="1">
        <v>153.19999999999999</v>
      </c>
      <c r="D3207" s="1">
        <v>150.19999999999999</v>
      </c>
      <c r="E3207" s="1">
        <v>150.56</v>
      </c>
      <c r="F3207" s="1">
        <v>150.68</v>
      </c>
      <c r="G3207" s="1">
        <v>2.4500000000000002</v>
      </c>
      <c r="H3207" s="4">
        <f t="shared" si="122"/>
        <v>1.626E-2</v>
      </c>
      <c r="I3207" s="1">
        <v>1.6259999999999999</v>
      </c>
      <c r="J3207" s="4">
        <f t="shared" si="121"/>
        <v>3.6770000000000001E-3</v>
      </c>
      <c r="K3207" s="1">
        <v>0.36770000000000003</v>
      </c>
      <c r="L3207" s="1">
        <v>4199078</v>
      </c>
      <c r="M3207" s="1">
        <v>638007382</v>
      </c>
      <c r="N3207" s="3">
        <v>175000000000</v>
      </c>
      <c r="O3207" s="3">
        <v>175000000000</v>
      </c>
    </row>
    <row r="3208" spans="1:15" x14ac:dyDescent="0.15">
      <c r="A3208" s="2">
        <v>41967</v>
      </c>
      <c r="B3208" s="1">
        <v>153.94999999999999</v>
      </c>
      <c r="C3208" s="1">
        <v>155</v>
      </c>
      <c r="D3208" s="1">
        <v>152</v>
      </c>
      <c r="E3208" s="1">
        <v>153.88</v>
      </c>
      <c r="F3208" s="1">
        <v>153.13</v>
      </c>
      <c r="G3208" s="1">
        <v>0.82</v>
      </c>
      <c r="H3208" s="4">
        <f t="shared" si="122"/>
        <v>5.3549999999999995E-3</v>
      </c>
      <c r="I3208" s="1">
        <v>0.53549999999999998</v>
      </c>
      <c r="J3208" s="4">
        <f t="shared" si="121"/>
        <v>4.718E-3</v>
      </c>
      <c r="K3208" s="1">
        <v>0.4718</v>
      </c>
      <c r="L3208" s="1">
        <v>5387899</v>
      </c>
      <c r="M3208" s="1">
        <v>828662510</v>
      </c>
      <c r="N3208" s="3">
        <v>176000000000</v>
      </c>
      <c r="O3208" s="3">
        <v>176000000000</v>
      </c>
    </row>
    <row r="3209" spans="1:15" x14ac:dyDescent="0.15">
      <c r="A3209" s="2">
        <v>41968</v>
      </c>
      <c r="B3209" s="1">
        <v>154.63999999999999</v>
      </c>
      <c r="C3209" s="1">
        <v>154.85</v>
      </c>
      <c r="D3209" s="1">
        <v>152.80000000000001</v>
      </c>
      <c r="E3209" s="1">
        <v>153.41999999999999</v>
      </c>
      <c r="F3209" s="1">
        <v>153.94999999999999</v>
      </c>
      <c r="G3209" s="1">
        <v>0.69</v>
      </c>
      <c r="H3209" s="4">
        <f t="shared" si="122"/>
        <v>4.4819999999999999E-3</v>
      </c>
      <c r="I3209" s="1">
        <v>0.44819999999999999</v>
      </c>
      <c r="J3209" s="4">
        <f t="shared" si="121"/>
        <v>4.6610000000000002E-3</v>
      </c>
      <c r="K3209" s="1">
        <v>0.46610000000000001</v>
      </c>
      <c r="L3209" s="1">
        <v>5323130</v>
      </c>
      <c r="M3209" s="1">
        <v>816840942</v>
      </c>
      <c r="N3209" s="3">
        <v>177000000000</v>
      </c>
      <c r="O3209" s="3">
        <v>177000000000</v>
      </c>
    </row>
    <row r="3210" spans="1:15" x14ac:dyDescent="0.15">
      <c r="A3210" s="2">
        <v>41969</v>
      </c>
      <c r="B3210" s="1">
        <v>155.94999999999999</v>
      </c>
      <c r="C3210" s="1">
        <v>156.36000000000001</v>
      </c>
      <c r="D3210" s="1">
        <v>153.88999999999999</v>
      </c>
      <c r="E3210" s="1">
        <v>154.6</v>
      </c>
      <c r="F3210" s="1">
        <v>154.63999999999999</v>
      </c>
      <c r="G3210" s="1">
        <v>1.31</v>
      </c>
      <c r="H3210" s="4">
        <f t="shared" si="122"/>
        <v>8.4709999999999994E-3</v>
      </c>
      <c r="I3210" s="1">
        <v>0.84709999999999996</v>
      </c>
      <c r="J3210" s="4">
        <f t="shared" si="121"/>
        <v>5.5920000000000006E-3</v>
      </c>
      <c r="K3210" s="1">
        <v>0.55920000000000003</v>
      </c>
      <c r="L3210" s="1">
        <v>6385897</v>
      </c>
      <c r="M3210" s="1">
        <v>990302232</v>
      </c>
      <c r="N3210" s="3">
        <v>178000000000</v>
      </c>
      <c r="O3210" s="3">
        <v>178000000000</v>
      </c>
    </row>
    <row r="3211" spans="1:15" x14ac:dyDescent="0.15">
      <c r="A3211" s="2">
        <v>41970</v>
      </c>
      <c r="B3211" s="1">
        <v>156.68</v>
      </c>
      <c r="C3211" s="1">
        <v>157.22</v>
      </c>
      <c r="D3211" s="1">
        <v>154</v>
      </c>
      <c r="E3211" s="1">
        <v>155</v>
      </c>
      <c r="F3211" s="1">
        <v>155.94999999999999</v>
      </c>
      <c r="G3211" s="1">
        <v>0.73</v>
      </c>
      <c r="H3211" s="4">
        <f t="shared" si="122"/>
        <v>4.6810000000000003E-3</v>
      </c>
      <c r="I3211" s="1">
        <v>0.46810000000000002</v>
      </c>
      <c r="J3211" s="4">
        <f t="shared" si="121"/>
        <v>8.4550000000000007E-3</v>
      </c>
      <c r="K3211" s="1">
        <v>0.84550000000000003</v>
      </c>
      <c r="L3211" s="1">
        <v>9655151</v>
      </c>
      <c r="M3211" s="1">
        <v>1508603314</v>
      </c>
      <c r="N3211" s="3">
        <v>179000000000</v>
      </c>
      <c r="O3211" s="3">
        <v>179000000000</v>
      </c>
    </row>
    <row r="3212" spans="1:15" x14ac:dyDescent="0.15">
      <c r="A3212" s="2">
        <v>41971</v>
      </c>
      <c r="B3212" s="1">
        <v>155.84</v>
      </c>
      <c r="C3212" s="1">
        <v>156.57</v>
      </c>
      <c r="D3212" s="1">
        <v>153.16999999999999</v>
      </c>
      <c r="E3212" s="1">
        <v>156.57</v>
      </c>
      <c r="F3212" s="1">
        <v>156.68</v>
      </c>
      <c r="G3212" s="1">
        <v>-0.84</v>
      </c>
      <c r="H3212" s="4">
        <f t="shared" si="122"/>
        <v>-5.3610000000000003E-3</v>
      </c>
      <c r="I3212" s="1">
        <v>-0.53610000000000002</v>
      </c>
      <c r="J3212" s="4">
        <f t="shared" si="121"/>
        <v>7.731E-3</v>
      </c>
      <c r="K3212" s="1">
        <v>0.77310000000000001</v>
      </c>
      <c r="L3212" s="1">
        <v>8828818</v>
      </c>
      <c r="M3212" s="1">
        <v>1363855095</v>
      </c>
      <c r="N3212" s="3">
        <v>178000000000</v>
      </c>
      <c r="O3212" s="3">
        <v>178000000000</v>
      </c>
    </row>
    <row r="3213" spans="1:15" x14ac:dyDescent="0.15">
      <c r="A3213" s="2">
        <v>41974</v>
      </c>
      <c r="B3213" s="1">
        <v>160.06</v>
      </c>
      <c r="C3213" s="1">
        <v>161</v>
      </c>
      <c r="D3213" s="1">
        <v>156</v>
      </c>
      <c r="E3213" s="1">
        <v>156.57</v>
      </c>
      <c r="F3213" s="1">
        <v>155.84</v>
      </c>
      <c r="G3213" s="1">
        <v>4.22</v>
      </c>
      <c r="H3213" s="4">
        <f t="shared" si="122"/>
        <v>2.7078999999999999E-2</v>
      </c>
      <c r="I3213" s="1">
        <v>2.7079</v>
      </c>
      <c r="J3213" s="4">
        <f t="shared" si="121"/>
        <v>1.0660000000000001E-2</v>
      </c>
      <c r="K3213" s="1">
        <v>1.0660000000000001</v>
      </c>
      <c r="L3213" s="1">
        <v>12174001</v>
      </c>
      <c r="M3213" s="1">
        <v>1932844688</v>
      </c>
      <c r="N3213" s="3">
        <v>183000000000</v>
      </c>
      <c r="O3213" s="3">
        <v>183000000000</v>
      </c>
    </row>
    <row r="3214" spans="1:15" x14ac:dyDescent="0.15">
      <c r="A3214" s="2">
        <v>41975</v>
      </c>
      <c r="B3214" s="1">
        <v>161.13999999999999</v>
      </c>
      <c r="C3214" s="1">
        <v>161.19999999999999</v>
      </c>
      <c r="D3214" s="1">
        <v>158.25</v>
      </c>
      <c r="E3214" s="1">
        <v>159.05000000000001</v>
      </c>
      <c r="F3214" s="1">
        <v>160.06</v>
      </c>
      <c r="G3214" s="1">
        <v>1.08</v>
      </c>
      <c r="H3214" s="4">
        <f t="shared" si="122"/>
        <v>6.7469999999999995E-3</v>
      </c>
      <c r="I3214" s="1">
        <v>0.67469999999999997</v>
      </c>
      <c r="J3214" s="4">
        <f t="shared" si="121"/>
        <v>8.6929999999999993E-3</v>
      </c>
      <c r="K3214" s="1">
        <v>0.86929999999999996</v>
      </c>
      <c r="L3214" s="1">
        <v>9926819</v>
      </c>
      <c r="M3214" s="1">
        <v>1588412356</v>
      </c>
      <c r="N3214" s="3">
        <v>184000000000</v>
      </c>
      <c r="O3214" s="3">
        <v>184000000000</v>
      </c>
    </row>
    <row r="3215" spans="1:15" x14ac:dyDescent="0.15">
      <c r="A3215" s="2">
        <v>41976</v>
      </c>
      <c r="B3215" s="1">
        <v>164.83</v>
      </c>
      <c r="C3215" s="1">
        <v>168.3</v>
      </c>
      <c r="D3215" s="1">
        <v>162.36000000000001</v>
      </c>
      <c r="E3215" s="1">
        <v>162.44</v>
      </c>
      <c r="F3215" s="1">
        <v>161.13999999999999</v>
      </c>
      <c r="G3215" s="1">
        <v>3.69</v>
      </c>
      <c r="H3215" s="4">
        <f t="shared" si="122"/>
        <v>2.2898999999999999E-2</v>
      </c>
      <c r="I3215" s="1">
        <v>2.2898999999999998</v>
      </c>
      <c r="J3215" s="4">
        <f t="shared" si="121"/>
        <v>1.0273000000000001E-2</v>
      </c>
      <c r="K3215" s="1">
        <v>1.0273000000000001</v>
      </c>
      <c r="L3215" s="1">
        <v>11732264</v>
      </c>
      <c r="M3215" s="1">
        <v>1936848371</v>
      </c>
      <c r="N3215" s="3">
        <v>188000000000</v>
      </c>
      <c r="O3215" s="3">
        <v>188000000000</v>
      </c>
    </row>
    <row r="3216" spans="1:15" x14ac:dyDescent="0.15">
      <c r="A3216" s="2">
        <v>41977</v>
      </c>
      <c r="B3216" s="1">
        <v>174.13</v>
      </c>
      <c r="C3216" s="1">
        <v>174.5</v>
      </c>
      <c r="D3216" s="1">
        <v>166.5</v>
      </c>
      <c r="E3216" s="1">
        <v>166.5</v>
      </c>
      <c r="F3216" s="1">
        <v>164.83</v>
      </c>
      <c r="G3216" s="1">
        <v>9.3000000000000007</v>
      </c>
      <c r="H3216" s="4">
        <f t="shared" si="122"/>
        <v>5.6422E-2</v>
      </c>
      <c r="I3216" s="1">
        <v>5.6421999999999999</v>
      </c>
      <c r="J3216" s="4">
        <f t="shared" si="121"/>
        <v>1.0314E-2</v>
      </c>
      <c r="K3216" s="1">
        <v>1.0314000000000001</v>
      </c>
      <c r="L3216" s="1">
        <v>11778143</v>
      </c>
      <c r="M3216" s="1">
        <v>2020248736</v>
      </c>
      <c r="N3216" s="3">
        <v>199000000000</v>
      </c>
      <c r="O3216" s="3">
        <v>199000000000</v>
      </c>
    </row>
    <row r="3217" spans="1:15" x14ac:dyDescent="0.15">
      <c r="A3217" s="2">
        <v>41978</v>
      </c>
      <c r="B3217" s="1">
        <v>170.92</v>
      </c>
      <c r="C3217" s="1">
        <v>178.96</v>
      </c>
      <c r="D3217" s="1">
        <v>168.6</v>
      </c>
      <c r="E3217" s="1">
        <v>177.99</v>
      </c>
      <c r="F3217" s="1">
        <v>174.13</v>
      </c>
      <c r="G3217" s="1">
        <v>-3.21</v>
      </c>
      <c r="H3217" s="4">
        <f t="shared" si="122"/>
        <v>-1.8435E-2</v>
      </c>
      <c r="I3217" s="1">
        <v>-1.8434999999999999</v>
      </c>
      <c r="J3217" s="4">
        <f t="shared" si="121"/>
        <v>9.8860000000000007E-3</v>
      </c>
      <c r="K3217" s="1">
        <v>0.98860000000000003</v>
      </c>
      <c r="L3217" s="1">
        <v>11290144</v>
      </c>
      <c r="M3217" s="1">
        <v>1943937520</v>
      </c>
      <c r="N3217" s="3">
        <v>195000000000</v>
      </c>
      <c r="O3217" s="3">
        <v>195000000000</v>
      </c>
    </row>
    <row r="3218" spans="1:15" x14ac:dyDescent="0.15">
      <c r="A3218" s="2">
        <v>41981</v>
      </c>
      <c r="B3218" s="1">
        <v>172.97</v>
      </c>
      <c r="C3218" s="1">
        <v>176.49</v>
      </c>
      <c r="D3218" s="1">
        <v>167.2</v>
      </c>
      <c r="E3218" s="1">
        <v>168.84</v>
      </c>
      <c r="F3218" s="1">
        <v>170.92</v>
      </c>
      <c r="G3218" s="1">
        <v>2.0499999999999998</v>
      </c>
      <c r="H3218" s="4">
        <f t="shared" si="122"/>
        <v>1.1993999999999999E-2</v>
      </c>
      <c r="I3218" s="1">
        <v>1.1994</v>
      </c>
      <c r="J3218" s="4">
        <f t="shared" si="121"/>
        <v>8.8349999999999991E-3</v>
      </c>
      <c r="K3218" s="1">
        <v>0.88349999999999995</v>
      </c>
      <c r="L3218" s="1">
        <v>10089431</v>
      </c>
      <c r="M3218" s="1">
        <v>1731248492</v>
      </c>
      <c r="N3218" s="3">
        <v>198000000000</v>
      </c>
      <c r="O3218" s="3">
        <v>198000000000</v>
      </c>
    </row>
    <row r="3219" spans="1:15" x14ac:dyDescent="0.15">
      <c r="A3219" s="2">
        <v>41982</v>
      </c>
      <c r="B3219" s="1">
        <v>172.86</v>
      </c>
      <c r="C3219" s="1">
        <v>186.62</v>
      </c>
      <c r="D3219" s="1">
        <v>171.5</v>
      </c>
      <c r="E3219" s="1">
        <v>172</v>
      </c>
      <c r="F3219" s="1">
        <v>172.97</v>
      </c>
      <c r="G3219" s="1">
        <v>-0.11</v>
      </c>
      <c r="H3219" s="4">
        <f t="shared" si="122"/>
        <v>-6.3600000000000006E-4</v>
      </c>
      <c r="I3219" s="1">
        <v>-6.3600000000000004E-2</v>
      </c>
      <c r="J3219" s="4">
        <f t="shared" si="121"/>
        <v>1.3300000000000001E-2</v>
      </c>
      <c r="K3219" s="1">
        <v>1.33</v>
      </c>
      <c r="L3219" s="1">
        <v>15189028</v>
      </c>
      <c r="M3219" s="1">
        <v>2713372288</v>
      </c>
      <c r="N3219" s="3">
        <v>197000000000</v>
      </c>
      <c r="O3219" s="3">
        <v>197000000000</v>
      </c>
    </row>
    <row r="3220" spans="1:15" x14ac:dyDescent="0.15">
      <c r="A3220" s="2">
        <v>41983</v>
      </c>
      <c r="B3220" s="1">
        <v>179.92</v>
      </c>
      <c r="C3220" s="1">
        <v>183.5</v>
      </c>
      <c r="D3220" s="1">
        <v>175</v>
      </c>
      <c r="E3220" s="1">
        <v>175</v>
      </c>
      <c r="F3220" s="1">
        <v>172.86</v>
      </c>
      <c r="G3220" s="1">
        <v>7.06</v>
      </c>
      <c r="H3220" s="4">
        <f t="shared" si="122"/>
        <v>4.0842000000000003E-2</v>
      </c>
      <c r="I3220" s="1">
        <v>4.0842000000000001</v>
      </c>
      <c r="J3220" s="4">
        <f t="shared" si="121"/>
        <v>9.3390000000000001E-3</v>
      </c>
      <c r="K3220" s="1">
        <v>0.93389999999999995</v>
      </c>
      <c r="L3220" s="1">
        <v>10665611</v>
      </c>
      <c r="M3220" s="1">
        <v>1919193466</v>
      </c>
      <c r="N3220" s="3">
        <v>205000000000</v>
      </c>
      <c r="O3220" s="3">
        <v>205000000000</v>
      </c>
    </row>
    <row r="3221" spans="1:15" x14ac:dyDescent="0.15">
      <c r="A3221" s="2">
        <v>41984</v>
      </c>
      <c r="B3221" s="1">
        <v>175.89</v>
      </c>
      <c r="C3221" s="1">
        <v>181.94</v>
      </c>
      <c r="D3221" s="1">
        <v>175.29</v>
      </c>
      <c r="E3221" s="1">
        <v>180</v>
      </c>
      <c r="F3221" s="1">
        <v>179.92</v>
      </c>
      <c r="G3221" s="1">
        <v>-4.03</v>
      </c>
      <c r="H3221" s="4">
        <f t="shared" si="122"/>
        <v>-2.2398999999999999E-2</v>
      </c>
      <c r="I3221" s="1">
        <v>-2.2399</v>
      </c>
      <c r="J3221" s="4">
        <f t="shared" si="121"/>
        <v>4.8060000000000004E-3</v>
      </c>
      <c r="K3221" s="1">
        <v>0.48060000000000003</v>
      </c>
      <c r="L3221" s="1">
        <v>5488215</v>
      </c>
      <c r="M3221" s="1">
        <v>975885692</v>
      </c>
      <c r="N3221" s="3">
        <v>201000000000</v>
      </c>
      <c r="O3221" s="3">
        <v>201000000000</v>
      </c>
    </row>
    <row r="3222" spans="1:15" x14ac:dyDescent="0.15">
      <c r="A3222" s="2">
        <v>41985</v>
      </c>
      <c r="B3222" s="1">
        <v>176.59</v>
      </c>
      <c r="C3222" s="1">
        <v>180.99</v>
      </c>
      <c r="D3222" s="1">
        <v>176</v>
      </c>
      <c r="E3222" s="1">
        <v>176.78</v>
      </c>
      <c r="F3222" s="1">
        <v>175.89</v>
      </c>
      <c r="G3222" s="1">
        <v>0.7</v>
      </c>
      <c r="H3222" s="4">
        <f t="shared" si="122"/>
        <v>3.98E-3</v>
      </c>
      <c r="I3222" s="1">
        <v>0.39800000000000002</v>
      </c>
      <c r="J3222" s="4">
        <f t="shared" si="121"/>
        <v>4.4710000000000001E-3</v>
      </c>
      <c r="K3222" s="1">
        <v>0.4471</v>
      </c>
      <c r="L3222" s="1">
        <v>5105516</v>
      </c>
      <c r="M3222" s="1">
        <v>911591087</v>
      </c>
      <c r="N3222" s="3">
        <v>202000000000</v>
      </c>
      <c r="O3222" s="3">
        <v>202000000000</v>
      </c>
    </row>
    <row r="3223" spans="1:15" x14ac:dyDescent="0.15">
      <c r="A3223" s="2">
        <v>41988</v>
      </c>
      <c r="B3223" s="1">
        <v>184.04</v>
      </c>
      <c r="C3223" s="1">
        <v>184.1</v>
      </c>
      <c r="D3223" s="1">
        <v>175.43</v>
      </c>
      <c r="E3223" s="1">
        <v>176.6</v>
      </c>
      <c r="F3223" s="1">
        <v>176.59</v>
      </c>
      <c r="G3223" s="1">
        <v>7.45</v>
      </c>
      <c r="H3223" s="4">
        <f t="shared" si="122"/>
        <v>4.2187999999999996E-2</v>
      </c>
      <c r="I3223" s="1">
        <v>4.2187999999999999</v>
      </c>
      <c r="J3223" s="4">
        <f t="shared" si="121"/>
        <v>6.2139999999999999E-3</v>
      </c>
      <c r="K3223" s="1">
        <v>0.62139999999999995</v>
      </c>
      <c r="L3223" s="1">
        <v>7096432</v>
      </c>
      <c r="M3223" s="1">
        <v>1281924243</v>
      </c>
      <c r="N3223" s="3">
        <v>210000000000</v>
      </c>
      <c r="O3223" s="3">
        <v>210000000000</v>
      </c>
    </row>
    <row r="3224" spans="1:15" x14ac:dyDescent="0.15">
      <c r="A3224" s="2">
        <v>41989</v>
      </c>
      <c r="B3224" s="1">
        <v>180.63</v>
      </c>
      <c r="C3224" s="1">
        <v>183.7</v>
      </c>
      <c r="D3224" s="1">
        <v>178.11</v>
      </c>
      <c r="E3224" s="1">
        <v>183.7</v>
      </c>
      <c r="F3224" s="1">
        <v>184.04</v>
      </c>
      <c r="G3224" s="1">
        <v>-3.41</v>
      </c>
      <c r="H3224" s="4">
        <f t="shared" si="122"/>
        <v>-1.8529E-2</v>
      </c>
      <c r="I3224" s="1">
        <v>-1.8529</v>
      </c>
      <c r="J3224" s="4">
        <f t="shared" si="121"/>
        <v>4.4770000000000001E-3</v>
      </c>
      <c r="K3224" s="1">
        <v>0.44769999999999999</v>
      </c>
      <c r="L3224" s="1">
        <v>5112944</v>
      </c>
      <c r="M3224" s="1">
        <v>918180186</v>
      </c>
      <c r="N3224" s="3">
        <v>206000000000</v>
      </c>
      <c r="O3224" s="3">
        <v>206000000000</v>
      </c>
    </row>
    <row r="3225" spans="1:15" x14ac:dyDescent="0.15">
      <c r="A3225" s="2">
        <v>41990</v>
      </c>
      <c r="B3225" s="1">
        <v>179.07</v>
      </c>
      <c r="C3225" s="1">
        <v>181.45</v>
      </c>
      <c r="D3225" s="1">
        <v>177.8</v>
      </c>
      <c r="E3225" s="1">
        <v>179.99</v>
      </c>
      <c r="F3225" s="1">
        <v>180.63</v>
      </c>
      <c r="G3225" s="1">
        <v>-1.56</v>
      </c>
      <c r="H3225" s="4">
        <f t="shared" si="122"/>
        <v>-8.6359999999999996E-3</v>
      </c>
      <c r="I3225" s="1">
        <v>-0.86360000000000003</v>
      </c>
      <c r="J3225" s="4">
        <f t="shared" si="121"/>
        <v>5.2559999999999994E-3</v>
      </c>
      <c r="K3225" s="1">
        <v>0.52559999999999996</v>
      </c>
      <c r="L3225" s="1">
        <v>6002047</v>
      </c>
      <c r="M3225" s="1">
        <v>1071735185</v>
      </c>
      <c r="N3225" s="3">
        <v>204000000000</v>
      </c>
      <c r="O3225" s="3">
        <v>204000000000</v>
      </c>
    </row>
    <row r="3226" spans="1:15" x14ac:dyDescent="0.15">
      <c r="A3226" s="2">
        <v>41991</v>
      </c>
      <c r="B3226" s="1">
        <v>179.34</v>
      </c>
      <c r="C3226" s="1">
        <v>182.2</v>
      </c>
      <c r="D3226" s="1">
        <v>179</v>
      </c>
      <c r="E3226" s="1">
        <v>179.69</v>
      </c>
      <c r="F3226" s="1">
        <v>179.07</v>
      </c>
      <c r="G3226" s="1">
        <v>0.27</v>
      </c>
      <c r="H3226" s="4">
        <f t="shared" si="122"/>
        <v>1.5079999999999998E-3</v>
      </c>
      <c r="I3226" s="1">
        <v>0.15079999999999999</v>
      </c>
      <c r="J3226" s="4">
        <f t="shared" si="121"/>
        <v>3.3769999999999998E-3</v>
      </c>
      <c r="K3226" s="1">
        <v>0.3377</v>
      </c>
      <c r="L3226" s="1">
        <v>3856750</v>
      </c>
      <c r="M3226" s="1">
        <v>695500784</v>
      </c>
      <c r="N3226" s="3">
        <v>205000000000</v>
      </c>
      <c r="O3226" s="3">
        <v>205000000000</v>
      </c>
    </row>
    <row r="3227" spans="1:15" x14ac:dyDescent="0.15">
      <c r="A3227" s="2">
        <v>41992</v>
      </c>
      <c r="B3227" s="1">
        <v>180.82</v>
      </c>
      <c r="C3227" s="1">
        <v>181.98</v>
      </c>
      <c r="D3227" s="1">
        <v>178</v>
      </c>
      <c r="E3227" s="1">
        <v>179.06</v>
      </c>
      <c r="F3227" s="1">
        <v>179.34</v>
      </c>
      <c r="G3227" s="1">
        <v>1.48</v>
      </c>
      <c r="H3227" s="4">
        <f t="shared" si="122"/>
        <v>8.2520000000000007E-3</v>
      </c>
      <c r="I3227" s="1">
        <v>0.82520000000000004</v>
      </c>
      <c r="J3227" s="4">
        <f t="shared" si="121"/>
        <v>4.346E-3</v>
      </c>
      <c r="K3227" s="1">
        <v>0.43459999999999999</v>
      </c>
      <c r="L3227" s="1">
        <v>4963106</v>
      </c>
      <c r="M3227" s="1">
        <v>892730640</v>
      </c>
      <c r="N3227" s="3">
        <v>206000000000</v>
      </c>
      <c r="O3227" s="3">
        <v>206000000000</v>
      </c>
    </row>
    <row r="3228" spans="1:15" x14ac:dyDescent="0.15">
      <c r="A3228" s="2">
        <v>41995</v>
      </c>
      <c r="B3228" s="1">
        <v>184.1</v>
      </c>
      <c r="C3228" s="1">
        <v>184.29</v>
      </c>
      <c r="D3228" s="1">
        <v>175.88</v>
      </c>
      <c r="E3228" s="1">
        <v>179.65</v>
      </c>
      <c r="F3228" s="1">
        <v>180.82</v>
      </c>
      <c r="G3228" s="1">
        <v>3.28</v>
      </c>
      <c r="H3228" s="4">
        <f t="shared" si="122"/>
        <v>1.814E-2</v>
      </c>
      <c r="I3228" s="1">
        <v>1.8140000000000001</v>
      </c>
      <c r="J3228" s="4">
        <f t="shared" si="121"/>
        <v>6.4470000000000005E-3</v>
      </c>
      <c r="K3228" s="1">
        <v>0.64470000000000005</v>
      </c>
      <c r="L3228" s="1">
        <v>7362381</v>
      </c>
      <c r="M3228" s="1">
        <v>1327712485</v>
      </c>
      <c r="N3228" s="3">
        <v>210000000000</v>
      </c>
      <c r="O3228" s="3">
        <v>210000000000</v>
      </c>
    </row>
    <row r="3229" spans="1:15" x14ac:dyDescent="0.15">
      <c r="A3229" s="2">
        <v>41996</v>
      </c>
      <c r="B3229" s="1">
        <v>188.86</v>
      </c>
      <c r="C3229" s="1">
        <v>193.49</v>
      </c>
      <c r="D3229" s="1">
        <v>182.01</v>
      </c>
      <c r="E3229" s="1">
        <v>183.78</v>
      </c>
      <c r="F3229" s="1">
        <v>184.1</v>
      </c>
      <c r="G3229" s="1">
        <v>4.76</v>
      </c>
      <c r="H3229" s="4">
        <f t="shared" si="122"/>
        <v>2.5856000000000001E-2</v>
      </c>
      <c r="I3229" s="1">
        <v>2.5855999999999999</v>
      </c>
      <c r="J3229" s="4">
        <f t="shared" si="121"/>
        <v>7.4999999999999997E-3</v>
      </c>
      <c r="K3229" s="1">
        <v>0.75</v>
      </c>
      <c r="L3229" s="1">
        <v>8565082</v>
      </c>
      <c r="M3229" s="1">
        <v>1611272919</v>
      </c>
      <c r="N3229" s="3">
        <v>216000000000</v>
      </c>
      <c r="O3229" s="3">
        <v>216000000000</v>
      </c>
    </row>
    <row r="3230" spans="1:15" x14ac:dyDescent="0.15">
      <c r="A3230" s="2">
        <v>41997</v>
      </c>
      <c r="B3230" s="1">
        <v>183.06</v>
      </c>
      <c r="C3230" s="1">
        <v>191.8</v>
      </c>
      <c r="D3230" s="1">
        <v>180.68</v>
      </c>
      <c r="E3230" s="1">
        <v>188</v>
      </c>
      <c r="F3230" s="1">
        <v>188.86</v>
      </c>
      <c r="G3230" s="1">
        <v>-5.8</v>
      </c>
      <c r="H3230" s="4">
        <f t="shared" si="122"/>
        <v>-3.0710999999999999E-2</v>
      </c>
      <c r="I3230" s="1">
        <v>-3.0710999999999999</v>
      </c>
      <c r="J3230" s="4">
        <f t="shared" si="121"/>
        <v>5.5649999999999996E-3</v>
      </c>
      <c r="K3230" s="1">
        <v>0.55649999999999999</v>
      </c>
      <c r="L3230" s="1">
        <v>6355459</v>
      </c>
      <c r="M3230" s="1">
        <v>1187206211</v>
      </c>
      <c r="N3230" s="3">
        <v>209000000000</v>
      </c>
      <c r="O3230" s="3">
        <v>209000000000</v>
      </c>
    </row>
    <row r="3231" spans="1:15" x14ac:dyDescent="0.15">
      <c r="A3231" s="2">
        <v>41998</v>
      </c>
      <c r="B3231" s="1">
        <v>185.83</v>
      </c>
      <c r="C3231" s="1">
        <v>186</v>
      </c>
      <c r="D3231" s="1">
        <v>181.01</v>
      </c>
      <c r="E3231" s="1">
        <v>183.15</v>
      </c>
      <c r="F3231" s="1">
        <v>183.06</v>
      </c>
      <c r="G3231" s="1">
        <v>2.77</v>
      </c>
      <c r="H3231" s="4">
        <f t="shared" si="122"/>
        <v>1.5132000000000001E-2</v>
      </c>
      <c r="I3231" s="1">
        <v>1.5132000000000001</v>
      </c>
      <c r="J3231" s="4">
        <f t="shared" si="121"/>
        <v>3.859E-3</v>
      </c>
      <c r="K3231" s="1">
        <v>0.38590000000000002</v>
      </c>
      <c r="L3231" s="1">
        <v>4407168</v>
      </c>
      <c r="M3231" s="1">
        <v>806958774</v>
      </c>
      <c r="N3231" s="3">
        <v>212000000000</v>
      </c>
      <c r="O3231" s="3">
        <v>212000000000</v>
      </c>
    </row>
    <row r="3232" spans="1:15" x14ac:dyDescent="0.15">
      <c r="A3232" s="2">
        <v>41999</v>
      </c>
      <c r="B3232" s="1">
        <v>187.57</v>
      </c>
      <c r="C3232" s="1">
        <v>189</v>
      </c>
      <c r="D3232" s="1">
        <v>183</v>
      </c>
      <c r="E3232" s="1">
        <v>185.09</v>
      </c>
      <c r="F3232" s="1">
        <v>185.83</v>
      </c>
      <c r="G3232" s="1">
        <v>1.74</v>
      </c>
      <c r="H3232" s="4">
        <f t="shared" si="122"/>
        <v>9.3629999999999998E-3</v>
      </c>
      <c r="I3232" s="1">
        <v>0.93630000000000002</v>
      </c>
      <c r="J3232" s="4">
        <f t="shared" si="121"/>
        <v>3.7369999999999999E-3</v>
      </c>
      <c r="K3232" s="1">
        <v>0.37369999999999998</v>
      </c>
      <c r="L3232" s="1">
        <v>4267749</v>
      </c>
      <c r="M3232" s="1">
        <v>793340608</v>
      </c>
      <c r="N3232" s="3">
        <v>214000000000</v>
      </c>
      <c r="O3232" s="3">
        <v>214000000000</v>
      </c>
    </row>
    <row r="3233" spans="1:15" x14ac:dyDescent="0.15">
      <c r="A3233" s="2">
        <v>42002</v>
      </c>
      <c r="B3233" s="1">
        <v>183.48</v>
      </c>
      <c r="C3233" s="1">
        <v>190</v>
      </c>
      <c r="D3233" s="1">
        <v>182</v>
      </c>
      <c r="E3233" s="1">
        <v>188.1</v>
      </c>
      <c r="F3233" s="1">
        <v>187.57</v>
      </c>
      <c r="G3233" s="1">
        <v>-4.09</v>
      </c>
      <c r="H3233" s="4">
        <f t="shared" si="122"/>
        <v>-2.1804999999999998E-2</v>
      </c>
      <c r="I3233" s="1">
        <v>-2.1804999999999999</v>
      </c>
      <c r="J3233" s="4">
        <f t="shared" si="121"/>
        <v>7.866999999999999E-3</v>
      </c>
      <c r="K3233" s="1">
        <v>0.78669999999999995</v>
      </c>
      <c r="L3233" s="1">
        <v>8983865</v>
      </c>
      <c r="M3233" s="1">
        <v>1678243808</v>
      </c>
      <c r="N3233" s="3">
        <v>210000000000</v>
      </c>
      <c r="O3233" s="3">
        <v>210000000000</v>
      </c>
    </row>
    <row r="3234" spans="1:15" x14ac:dyDescent="0.15">
      <c r="A3234" s="2">
        <v>42003</v>
      </c>
      <c r="B3234" s="1">
        <v>186.84</v>
      </c>
      <c r="C3234" s="1">
        <v>187.98</v>
      </c>
      <c r="D3234" s="1">
        <v>182.48</v>
      </c>
      <c r="E3234" s="1">
        <v>183</v>
      </c>
      <c r="F3234" s="1">
        <v>183.48</v>
      </c>
      <c r="G3234" s="1">
        <v>3.36</v>
      </c>
      <c r="H3234" s="4">
        <f t="shared" si="122"/>
        <v>1.8312999999999999E-2</v>
      </c>
      <c r="I3234" s="1">
        <v>1.8312999999999999</v>
      </c>
      <c r="J3234" s="4">
        <f t="shared" si="121"/>
        <v>4.9189999999999998E-3</v>
      </c>
      <c r="K3234" s="1">
        <v>0.4919</v>
      </c>
      <c r="L3234" s="1">
        <v>5617110</v>
      </c>
      <c r="M3234" s="1">
        <v>1043215631</v>
      </c>
      <c r="N3234" s="3">
        <v>213000000000</v>
      </c>
      <c r="O3234" s="3">
        <v>213000000000</v>
      </c>
    </row>
    <row r="3235" spans="1:15" x14ac:dyDescent="0.15">
      <c r="A3235" s="2">
        <v>42004</v>
      </c>
      <c r="B3235" s="1">
        <v>189.62</v>
      </c>
      <c r="C3235" s="1">
        <v>190</v>
      </c>
      <c r="D3235" s="1">
        <v>185</v>
      </c>
      <c r="E3235" s="1">
        <v>185.6</v>
      </c>
      <c r="F3235" s="1">
        <v>186.84</v>
      </c>
      <c r="G3235" s="1">
        <v>2.78</v>
      </c>
      <c r="H3235" s="4">
        <f t="shared" si="122"/>
        <v>1.4879E-2</v>
      </c>
      <c r="I3235" s="1">
        <v>1.4879</v>
      </c>
      <c r="J3235" s="4">
        <f t="shared" si="121"/>
        <v>4.052E-3</v>
      </c>
      <c r="K3235" s="1">
        <v>0.4052</v>
      </c>
      <c r="L3235" s="1">
        <v>4626936</v>
      </c>
      <c r="M3235" s="1">
        <v>871581692</v>
      </c>
      <c r="N3235" s="3">
        <v>217000000000</v>
      </c>
      <c r="O3235" s="3">
        <v>217000000000</v>
      </c>
    </row>
    <row r="3236" spans="1:15" x14ac:dyDescent="0.15">
      <c r="A3236" s="2">
        <v>42009</v>
      </c>
      <c r="B3236" s="1">
        <v>202.52</v>
      </c>
      <c r="C3236" s="1">
        <v>204.24</v>
      </c>
      <c r="D3236" s="1">
        <v>188.69</v>
      </c>
      <c r="E3236" s="1">
        <v>189.62</v>
      </c>
      <c r="F3236" s="1">
        <v>189.62</v>
      </c>
      <c r="G3236" s="1">
        <v>12.9</v>
      </c>
      <c r="H3236" s="4">
        <f t="shared" si="122"/>
        <v>6.8030999999999994E-2</v>
      </c>
      <c r="I3236" s="1">
        <v>6.8030999999999997</v>
      </c>
      <c r="J3236" s="4">
        <f t="shared" si="121"/>
        <v>8.2760000000000004E-3</v>
      </c>
      <c r="K3236" s="1">
        <v>0.8276</v>
      </c>
      <c r="L3236" s="1">
        <v>9451517</v>
      </c>
      <c r="M3236" s="1">
        <v>1875063136</v>
      </c>
      <c r="N3236" s="3">
        <v>231000000000</v>
      </c>
      <c r="O3236" s="3">
        <v>231000000000</v>
      </c>
    </row>
    <row r="3237" spans="1:15" x14ac:dyDescent="0.15">
      <c r="A3237" s="2">
        <v>42010</v>
      </c>
      <c r="B3237" s="1">
        <v>197.83</v>
      </c>
      <c r="C3237" s="1">
        <v>202.56</v>
      </c>
      <c r="D3237" s="1">
        <v>196.02</v>
      </c>
      <c r="E3237" s="1">
        <v>200</v>
      </c>
      <c r="F3237" s="1">
        <v>202.52</v>
      </c>
      <c r="G3237" s="1">
        <v>-4.6900000000000004</v>
      </c>
      <c r="H3237" s="4">
        <f t="shared" si="122"/>
        <v>-2.3157999999999998E-2</v>
      </c>
      <c r="I3237" s="1">
        <v>-2.3157999999999999</v>
      </c>
      <c r="J3237" s="4">
        <f t="shared" si="121"/>
        <v>4.8180000000000002E-3</v>
      </c>
      <c r="K3237" s="1">
        <v>0.48180000000000001</v>
      </c>
      <c r="L3237" s="1">
        <v>5502001</v>
      </c>
      <c r="M3237" s="1">
        <v>1094977375</v>
      </c>
      <c r="N3237" s="3">
        <v>226000000000</v>
      </c>
      <c r="O3237" s="3">
        <v>226000000000</v>
      </c>
    </row>
    <row r="3238" spans="1:15" x14ac:dyDescent="0.15">
      <c r="A3238" s="2">
        <v>42011</v>
      </c>
      <c r="B3238" s="1">
        <v>192.94</v>
      </c>
      <c r="C3238" s="1">
        <v>199.5</v>
      </c>
      <c r="D3238" s="1">
        <v>189.99</v>
      </c>
      <c r="E3238" s="1">
        <v>196.04</v>
      </c>
      <c r="F3238" s="1">
        <v>197.83</v>
      </c>
      <c r="G3238" s="1">
        <v>-4.8899999999999997</v>
      </c>
      <c r="H3238" s="4">
        <f t="shared" si="122"/>
        <v>-2.4718E-2</v>
      </c>
      <c r="I3238" s="1">
        <v>-2.4718</v>
      </c>
      <c r="J3238" s="4">
        <f t="shared" si="121"/>
        <v>4.7980000000000002E-3</v>
      </c>
      <c r="K3238" s="1">
        <v>0.4798</v>
      </c>
      <c r="L3238" s="1">
        <v>5479784</v>
      </c>
      <c r="M3238" s="1">
        <v>1063925641</v>
      </c>
      <c r="N3238" s="3">
        <v>220000000000</v>
      </c>
      <c r="O3238" s="3">
        <v>220000000000</v>
      </c>
    </row>
    <row r="3239" spans="1:15" x14ac:dyDescent="0.15">
      <c r="A3239" s="2">
        <v>42012</v>
      </c>
      <c r="B3239" s="1">
        <v>191.76</v>
      </c>
      <c r="C3239" s="1">
        <v>194.52</v>
      </c>
      <c r="D3239" s="1">
        <v>190.14</v>
      </c>
      <c r="E3239" s="1">
        <v>194</v>
      </c>
      <c r="F3239" s="1">
        <v>192.94</v>
      </c>
      <c r="G3239" s="1">
        <v>-1.18</v>
      </c>
      <c r="H3239" s="4">
        <f t="shared" si="122"/>
        <v>-6.1159999999999999E-3</v>
      </c>
      <c r="I3239" s="1">
        <v>-0.61160000000000003</v>
      </c>
      <c r="J3239" s="4">
        <f t="shared" si="121"/>
        <v>3.5490000000000001E-3</v>
      </c>
      <c r="K3239" s="1">
        <v>0.35489999999999999</v>
      </c>
      <c r="L3239" s="1">
        <v>4052530</v>
      </c>
      <c r="M3239" s="1">
        <v>777874670</v>
      </c>
      <c r="N3239" s="3">
        <v>219000000000</v>
      </c>
      <c r="O3239" s="3">
        <v>219000000000</v>
      </c>
    </row>
    <row r="3240" spans="1:15" x14ac:dyDescent="0.15">
      <c r="A3240" s="2">
        <v>42013</v>
      </c>
      <c r="B3240" s="1">
        <v>190.31</v>
      </c>
      <c r="C3240" s="1">
        <v>195.77</v>
      </c>
      <c r="D3240" s="1">
        <v>190.11</v>
      </c>
      <c r="E3240" s="1">
        <v>190.4</v>
      </c>
      <c r="F3240" s="1">
        <v>191.76</v>
      </c>
      <c r="G3240" s="1">
        <v>-1.45</v>
      </c>
      <c r="H3240" s="4">
        <f t="shared" si="122"/>
        <v>-7.5620000000000001E-3</v>
      </c>
      <c r="I3240" s="1">
        <v>-0.75619999999999998</v>
      </c>
      <c r="J3240" s="4">
        <f t="shared" si="121"/>
        <v>4.7270000000000003E-3</v>
      </c>
      <c r="K3240" s="1">
        <v>0.47270000000000001</v>
      </c>
      <c r="L3240" s="1">
        <v>5398220</v>
      </c>
      <c r="M3240" s="1">
        <v>1039955153</v>
      </c>
      <c r="N3240" s="3">
        <v>217000000000</v>
      </c>
      <c r="O3240" s="3">
        <v>217000000000</v>
      </c>
    </row>
    <row r="3241" spans="1:15" x14ac:dyDescent="0.15">
      <c r="A3241" s="2">
        <v>42016</v>
      </c>
      <c r="B3241" s="1">
        <v>186.43</v>
      </c>
      <c r="C3241" s="1">
        <v>192.59</v>
      </c>
      <c r="D3241" s="1">
        <v>184.46</v>
      </c>
      <c r="E3241" s="1">
        <v>190</v>
      </c>
      <c r="F3241" s="1">
        <v>190.31</v>
      </c>
      <c r="G3241" s="1">
        <v>-3.88</v>
      </c>
      <c r="H3241" s="4">
        <f t="shared" si="122"/>
        <v>-2.0388000000000003E-2</v>
      </c>
      <c r="I3241" s="1">
        <v>-2.0388000000000002</v>
      </c>
      <c r="J3241" s="4">
        <f t="shared" si="121"/>
        <v>4.3709999999999999E-3</v>
      </c>
      <c r="K3241" s="1">
        <v>0.43709999999999999</v>
      </c>
      <c r="L3241" s="1">
        <v>4991459</v>
      </c>
      <c r="M3241" s="1">
        <v>934643414</v>
      </c>
      <c r="N3241" s="3">
        <v>213000000000</v>
      </c>
      <c r="O3241" s="3">
        <v>213000000000</v>
      </c>
    </row>
    <row r="3242" spans="1:15" x14ac:dyDescent="0.15">
      <c r="A3242" s="2">
        <v>42017</v>
      </c>
      <c r="B3242" s="1">
        <v>184.88</v>
      </c>
      <c r="C3242" s="1">
        <v>188.54</v>
      </c>
      <c r="D3242" s="1">
        <v>184.6</v>
      </c>
      <c r="E3242" s="1">
        <v>187</v>
      </c>
      <c r="F3242" s="1">
        <v>186.43</v>
      </c>
      <c r="G3242" s="1">
        <v>-1.55</v>
      </c>
      <c r="H3242" s="4">
        <f t="shared" si="122"/>
        <v>-8.3140000000000002E-3</v>
      </c>
      <c r="I3242" s="1">
        <v>-0.83140000000000003</v>
      </c>
      <c r="J3242" s="4">
        <f t="shared" si="121"/>
        <v>3.2140000000000003E-3</v>
      </c>
      <c r="K3242" s="1">
        <v>0.32140000000000002</v>
      </c>
      <c r="L3242" s="1">
        <v>3670808</v>
      </c>
      <c r="M3242" s="1">
        <v>683429624</v>
      </c>
      <c r="N3242" s="3">
        <v>211000000000</v>
      </c>
      <c r="O3242" s="3">
        <v>211000000000</v>
      </c>
    </row>
    <row r="3243" spans="1:15" x14ac:dyDescent="0.15">
      <c r="A3243" s="2">
        <v>42018</v>
      </c>
      <c r="B3243" s="1">
        <v>183.18</v>
      </c>
      <c r="C3243" s="1">
        <v>186.5</v>
      </c>
      <c r="D3243" s="1">
        <v>180.88</v>
      </c>
      <c r="E3243" s="1">
        <v>185</v>
      </c>
      <c r="F3243" s="1">
        <v>184.88</v>
      </c>
      <c r="G3243" s="1">
        <v>-1.7</v>
      </c>
      <c r="H3243" s="4">
        <f t="shared" si="122"/>
        <v>-9.195E-3</v>
      </c>
      <c r="I3243" s="1">
        <v>-0.91949999999999998</v>
      </c>
      <c r="J3243" s="4">
        <f t="shared" ref="J3243:J3306" si="123">K3243/100</f>
        <v>4.5889999999999993E-3</v>
      </c>
      <c r="K3243" s="1">
        <v>0.45889999999999997</v>
      </c>
      <c r="L3243" s="1">
        <v>5240344</v>
      </c>
      <c r="M3243" s="1">
        <v>965036184</v>
      </c>
      <c r="N3243" s="3">
        <v>209000000000</v>
      </c>
      <c r="O3243" s="3">
        <v>209000000000</v>
      </c>
    </row>
    <row r="3244" spans="1:15" x14ac:dyDescent="0.15">
      <c r="A3244" s="2">
        <v>42019</v>
      </c>
      <c r="B3244" s="1">
        <v>186.07</v>
      </c>
      <c r="C3244" s="1">
        <v>186.4</v>
      </c>
      <c r="D3244" s="1">
        <v>182.48</v>
      </c>
      <c r="E3244" s="1">
        <v>183.89</v>
      </c>
      <c r="F3244" s="1">
        <v>183.18</v>
      </c>
      <c r="G3244" s="1">
        <v>2.89</v>
      </c>
      <c r="H3244" s="4">
        <f t="shared" si="122"/>
        <v>1.5776999999999999E-2</v>
      </c>
      <c r="I3244" s="1">
        <v>1.5777000000000001</v>
      </c>
      <c r="J3244" s="4">
        <f t="shared" si="123"/>
        <v>4.254E-3</v>
      </c>
      <c r="K3244" s="1">
        <v>0.4254</v>
      </c>
      <c r="L3244" s="1">
        <v>4858552</v>
      </c>
      <c r="M3244" s="1">
        <v>895503097</v>
      </c>
      <c r="N3244" s="3">
        <v>212000000000</v>
      </c>
      <c r="O3244" s="3">
        <v>212000000000</v>
      </c>
    </row>
    <row r="3245" spans="1:15" x14ac:dyDescent="0.15">
      <c r="A3245" s="2">
        <v>42020</v>
      </c>
      <c r="B3245" s="1">
        <v>186.11</v>
      </c>
      <c r="C3245" s="1">
        <v>188</v>
      </c>
      <c r="D3245" s="1">
        <v>185.98</v>
      </c>
      <c r="E3245" s="1">
        <v>186.2</v>
      </c>
      <c r="F3245" s="1">
        <v>186.07</v>
      </c>
      <c r="G3245" s="1">
        <v>0.04</v>
      </c>
      <c r="H3245" s="4">
        <f t="shared" si="122"/>
        <v>2.1499999999999999E-4</v>
      </c>
      <c r="I3245" s="1">
        <v>2.1499999999999998E-2</v>
      </c>
      <c r="J3245" s="4">
        <f t="shared" si="123"/>
        <v>3.5010000000000002E-3</v>
      </c>
      <c r="K3245" s="1">
        <v>0.35010000000000002</v>
      </c>
      <c r="L3245" s="1">
        <v>3997806</v>
      </c>
      <c r="M3245" s="1">
        <v>746304289</v>
      </c>
      <c r="N3245" s="3">
        <v>213000000000</v>
      </c>
      <c r="O3245" s="3">
        <v>213000000000</v>
      </c>
    </row>
    <row r="3246" spans="1:15" x14ac:dyDescent="0.15">
      <c r="A3246" s="2">
        <v>42023</v>
      </c>
      <c r="B3246" s="1">
        <v>175.48</v>
      </c>
      <c r="C3246" s="1">
        <v>183.2</v>
      </c>
      <c r="D3246" s="1">
        <v>171.47</v>
      </c>
      <c r="E3246" s="1">
        <v>181</v>
      </c>
      <c r="F3246" s="1">
        <v>186.11</v>
      </c>
      <c r="G3246" s="1">
        <v>-10.63</v>
      </c>
      <c r="H3246" s="4">
        <f t="shared" si="122"/>
        <v>-5.7117000000000001E-2</v>
      </c>
      <c r="I3246" s="1">
        <v>-5.7117000000000004</v>
      </c>
      <c r="J3246" s="4">
        <f t="shared" si="123"/>
        <v>5.6639999999999998E-3</v>
      </c>
      <c r="K3246" s="1">
        <v>0.56640000000000001</v>
      </c>
      <c r="L3246" s="1">
        <v>6467937</v>
      </c>
      <c r="M3246" s="1">
        <v>1151544267</v>
      </c>
      <c r="N3246" s="3">
        <v>200000000000</v>
      </c>
      <c r="O3246" s="3">
        <v>200000000000</v>
      </c>
    </row>
    <row r="3247" spans="1:15" x14ac:dyDescent="0.15">
      <c r="A3247" s="2">
        <v>42024</v>
      </c>
      <c r="B3247" s="1">
        <v>178.08</v>
      </c>
      <c r="C3247" s="1">
        <v>180.5</v>
      </c>
      <c r="D3247" s="1">
        <v>173</v>
      </c>
      <c r="E3247" s="1">
        <v>176.02</v>
      </c>
      <c r="F3247" s="1">
        <v>175.48</v>
      </c>
      <c r="G3247" s="1">
        <v>2.6</v>
      </c>
      <c r="H3247" s="4">
        <f t="shared" si="122"/>
        <v>1.4817E-2</v>
      </c>
      <c r="I3247" s="1">
        <v>1.4817</v>
      </c>
      <c r="J3247" s="4">
        <f t="shared" si="123"/>
        <v>5.3439999999999998E-3</v>
      </c>
      <c r="K3247" s="1">
        <v>0.53439999999999999</v>
      </c>
      <c r="L3247" s="1">
        <v>6102274</v>
      </c>
      <c r="M3247" s="1">
        <v>1086018454</v>
      </c>
      <c r="N3247" s="3">
        <v>203000000000</v>
      </c>
      <c r="O3247" s="3">
        <v>203000000000</v>
      </c>
    </row>
    <row r="3248" spans="1:15" x14ac:dyDescent="0.15">
      <c r="A3248" s="2">
        <v>42025</v>
      </c>
      <c r="B3248" s="1">
        <v>182.36</v>
      </c>
      <c r="C3248" s="1">
        <v>182.9</v>
      </c>
      <c r="D3248" s="1">
        <v>177.2</v>
      </c>
      <c r="E3248" s="1">
        <v>178.27</v>
      </c>
      <c r="F3248" s="1">
        <v>178.08</v>
      </c>
      <c r="G3248" s="1">
        <v>4.28</v>
      </c>
      <c r="H3248" s="4">
        <f t="shared" si="122"/>
        <v>2.4034E-2</v>
      </c>
      <c r="I3248" s="1">
        <v>2.4034</v>
      </c>
      <c r="J3248" s="4">
        <f t="shared" si="123"/>
        <v>4.6129999999999999E-3</v>
      </c>
      <c r="K3248" s="1">
        <v>0.46129999999999999</v>
      </c>
      <c r="L3248" s="1">
        <v>5267474</v>
      </c>
      <c r="M3248" s="1">
        <v>950750407</v>
      </c>
      <c r="N3248" s="3">
        <v>208000000000</v>
      </c>
      <c r="O3248" s="3">
        <v>208000000000</v>
      </c>
    </row>
    <row r="3249" spans="1:15" x14ac:dyDescent="0.15">
      <c r="A3249" s="2">
        <v>42026</v>
      </c>
      <c r="B3249" s="1">
        <v>181.23</v>
      </c>
      <c r="C3249" s="1">
        <v>184.36</v>
      </c>
      <c r="D3249" s="1">
        <v>180</v>
      </c>
      <c r="E3249" s="1">
        <v>182.37</v>
      </c>
      <c r="F3249" s="1">
        <v>182.36</v>
      </c>
      <c r="G3249" s="1">
        <v>-1.1299999999999999</v>
      </c>
      <c r="H3249" s="4">
        <f t="shared" si="122"/>
        <v>-6.1970000000000003E-3</v>
      </c>
      <c r="I3249" s="1">
        <v>-0.61970000000000003</v>
      </c>
      <c r="J3249" s="4">
        <f t="shared" si="123"/>
        <v>3.3500000000000001E-3</v>
      </c>
      <c r="K3249" s="1">
        <v>0.33500000000000002</v>
      </c>
      <c r="L3249" s="1">
        <v>3825481</v>
      </c>
      <c r="M3249" s="1">
        <v>696541254</v>
      </c>
      <c r="N3249" s="3">
        <v>207000000000</v>
      </c>
      <c r="O3249" s="3">
        <v>207000000000</v>
      </c>
    </row>
    <row r="3250" spans="1:15" x14ac:dyDescent="0.15">
      <c r="A3250" s="2">
        <v>42027</v>
      </c>
      <c r="B3250" s="1">
        <v>181.02</v>
      </c>
      <c r="C3250" s="1">
        <v>183.28</v>
      </c>
      <c r="D3250" s="1">
        <v>180.11</v>
      </c>
      <c r="E3250" s="1">
        <v>180.12</v>
      </c>
      <c r="F3250" s="1">
        <v>181.23</v>
      </c>
      <c r="G3250" s="1">
        <v>-0.21</v>
      </c>
      <c r="H3250" s="4">
        <f t="shared" ref="H3250:H3313" si="124">I3250/100</f>
        <v>-1.1590000000000001E-3</v>
      </c>
      <c r="I3250" s="1">
        <v>-0.1159</v>
      </c>
      <c r="J3250" s="4">
        <f t="shared" si="123"/>
        <v>2.8970000000000003E-3</v>
      </c>
      <c r="K3250" s="1">
        <v>0.28970000000000001</v>
      </c>
      <c r="L3250" s="1">
        <v>3308455</v>
      </c>
      <c r="M3250" s="1">
        <v>600627336</v>
      </c>
      <c r="N3250" s="3">
        <v>207000000000</v>
      </c>
      <c r="O3250" s="3">
        <v>207000000000</v>
      </c>
    </row>
    <row r="3251" spans="1:15" x14ac:dyDescent="0.15">
      <c r="A3251" s="2">
        <v>42030</v>
      </c>
      <c r="B3251" s="1">
        <v>182.8</v>
      </c>
      <c r="C3251" s="1">
        <v>183.5</v>
      </c>
      <c r="D3251" s="1">
        <v>181.05</v>
      </c>
      <c r="E3251" s="1">
        <v>181.7</v>
      </c>
      <c r="F3251" s="1">
        <v>181.02</v>
      </c>
      <c r="G3251" s="1">
        <v>1.78</v>
      </c>
      <c r="H3251" s="4">
        <f t="shared" si="124"/>
        <v>9.8329999999999997E-3</v>
      </c>
      <c r="I3251" s="1">
        <v>0.98329999999999995</v>
      </c>
      <c r="J3251" s="4">
        <f t="shared" si="123"/>
        <v>3.1219999999999998E-3</v>
      </c>
      <c r="K3251" s="1">
        <v>0.31219999999999998</v>
      </c>
      <c r="L3251" s="1">
        <v>3564906</v>
      </c>
      <c r="M3251" s="1">
        <v>650642102</v>
      </c>
      <c r="N3251" s="3">
        <v>209000000000</v>
      </c>
      <c r="O3251" s="3">
        <v>209000000000</v>
      </c>
    </row>
    <row r="3252" spans="1:15" x14ac:dyDescent="0.15">
      <c r="A3252" s="2">
        <v>42031</v>
      </c>
      <c r="B3252" s="1">
        <v>180.11</v>
      </c>
      <c r="C3252" s="1">
        <v>182.82</v>
      </c>
      <c r="D3252" s="1">
        <v>178</v>
      </c>
      <c r="E3252" s="1">
        <v>182.82</v>
      </c>
      <c r="F3252" s="1">
        <v>182.8</v>
      </c>
      <c r="G3252" s="1">
        <v>-2.69</v>
      </c>
      <c r="H3252" s="4">
        <f t="shared" si="124"/>
        <v>-1.4716E-2</v>
      </c>
      <c r="I3252" s="1">
        <v>-1.4716</v>
      </c>
      <c r="J3252" s="4">
        <f t="shared" si="123"/>
        <v>3.6680000000000003E-3</v>
      </c>
      <c r="K3252" s="1">
        <v>0.36680000000000001</v>
      </c>
      <c r="L3252" s="1">
        <v>4188362</v>
      </c>
      <c r="M3252" s="1">
        <v>755025862</v>
      </c>
      <c r="N3252" s="3">
        <v>206000000000</v>
      </c>
      <c r="O3252" s="3">
        <v>206000000000</v>
      </c>
    </row>
    <row r="3253" spans="1:15" x14ac:dyDescent="0.15">
      <c r="A3253" s="2">
        <v>42032</v>
      </c>
      <c r="B3253" s="1">
        <v>177.47</v>
      </c>
      <c r="C3253" s="1">
        <v>180.4</v>
      </c>
      <c r="D3253" s="1">
        <v>177.3</v>
      </c>
      <c r="E3253" s="1">
        <v>179</v>
      </c>
      <c r="F3253" s="1">
        <v>180.11</v>
      </c>
      <c r="G3253" s="1">
        <v>-2.64</v>
      </c>
      <c r="H3253" s="4">
        <f t="shared" si="124"/>
        <v>-1.4657999999999999E-2</v>
      </c>
      <c r="I3253" s="1">
        <v>-1.4658</v>
      </c>
      <c r="J3253" s="4">
        <f t="shared" si="123"/>
        <v>2.6870000000000002E-3</v>
      </c>
      <c r="K3253" s="1">
        <v>0.26869999999999999</v>
      </c>
      <c r="L3253" s="1">
        <v>3068066</v>
      </c>
      <c r="M3253" s="1">
        <v>547979157</v>
      </c>
      <c r="N3253" s="3">
        <v>203000000000</v>
      </c>
      <c r="O3253" s="3">
        <v>203000000000</v>
      </c>
    </row>
    <row r="3254" spans="1:15" x14ac:dyDescent="0.15">
      <c r="A3254" s="2">
        <v>42033</v>
      </c>
      <c r="B3254" s="1">
        <v>176.15</v>
      </c>
      <c r="C3254" s="1">
        <v>178</v>
      </c>
      <c r="D3254" s="1">
        <v>175</v>
      </c>
      <c r="E3254" s="1">
        <v>176.2</v>
      </c>
      <c r="F3254" s="1">
        <v>177.47</v>
      </c>
      <c r="G3254" s="1">
        <v>-1.32</v>
      </c>
      <c r="H3254" s="4">
        <f t="shared" si="124"/>
        <v>-7.4380000000000002E-3</v>
      </c>
      <c r="I3254" s="1">
        <v>-0.74380000000000002</v>
      </c>
      <c r="J3254" s="4">
        <f t="shared" si="123"/>
        <v>2.8449999999999999E-3</v>
      </c>
      <c r="K3254" s="1">
        <v>0.28449999999999998</v>
      </c>
      <c r="L3254" s="1">
        <v>3249254</v>
      </c>
      <c r="M3254" s="1">
        <v>571553419</v>
      </c>
      <c r="N3254" s="3">
        <v>201000000000</v>
      </c>
      <c r="O3254" s="3">
        <v>201000000000</v>
      </c>
    </row>
    <row r="3255" spans="1:15" x14ac:dyDescent="0.15">
      <c r="A3255" s="2">
        <v>42034</v>
      </c>
      <c r="B3255" s="1">
        <v>177.18</v>
      </c>
      <c r="C3255" s="1">
        <v>181</v>
      </c>
      <c r="D3255" s="1">
        <v>176.5</v>
      </c>
      <c r="E3255" s="1">
        <v>176.99</v>
      </c>
      <c r="F3255" s="1">
        <v>176.15</v>
      </c>
      <c r="G3255" s="1">
        <v>1.03</v>
      </c>
      <c r="H3255" s="4">
        <f t="shared" si="124"/>
        <v>5.8469999999999998E-3</v>
      </c>
      <c r="I3255" s="1">
        <v>0.5847</v>
      </c>
      <c r="J3255" s="4">
        <f t="shared" si="123"/>
        <v>4.1599999999999996E-3</v>
      </c>
      <c r="K3255" s="1">
        <v>0.41599999999999998</v>
      </c>
      <c r="L3255" s="1">
        <v>4750834</v>
      </c>
      <c r="M3255" s="1">
        <v>848744494</v>
      </c>
      <c r="N3255" s="3">
        <v>202000000000</v>
      </c>
      <c r="O3255" s="3">
        <v>202000000000</v>
      </c>
    </row>
    <row r="3256" spans="1:15" x14ac:dyDescent="0.15">
      <c r="A3256" s="2">
        <v>42037</v>
      </c>
      <c r="B3256" s="1">
        <v>174.82</v>
      </c>
      <c r="C3256" s="1">
        <v>176.4</v>
      </c>
      <c r="D3256" s="1">
        <v>173.5</v>
      </c>
      <c r="E3256" s="1">
        <v>175.51</v>
      </c>
      <c r="F3256" s="1">
        <v>177.18</v>
      </c>
      <c r="G3256" s="1">
        <v>-2.36</v>
      </c>
      <c r="H3256" s="4">
        <f t="shared" si="124"/>
        <v>-1.332E-2</v>
      </c>
      <c r="I3256" s="1">
        <v>-1.3320000000000001</v>
      </c>
      <c r="J3256" s="4">
        <f t="shared" si="123"/>
        <v>2.9759999999999999E-3</v>
      </c>
      <c r="K3256" s="1">
        <v>0.29759999999999998</v>
      </c>
      <c r="L3256" s="1">
        <v>3398336</v>
      </c>
      <c r="M3256" s="1">
        <v>593379653</v>
      </c>
      <c r="N3256" s="3">
        <v>200000000000</v>
      </c>
      <c r="O3256" s="3">
        <v>200000000000</v>
      </c>
    </row>
    <row r="3257" spans="1:15" x14ac:dyDescent="0.15">
      <c r="A3257" s="2">
        <v>42038</v>
      </c>
      <c r="B3257" s="1">
        <v>178.37</v>
      </c>
      <c r="C3257" s="1">
        <v>178.65</v>
      </c>
      <c r="D3257" s="1">
        <v>176.2</v>
      </c>
      <c r="E3257" s="1">
        <v>177.48</v>
      </c>
      <c r="F3257" s="1">
        <v>174.82</v>
      </c>
      <c r="G3257" s="1">
        <v>3.55</v>
      </c>
      <c r="H3257" s="4">
        <f t="shared" si="124"/>
        <v>2.0306999999999999E-2</v>
      </c>
      <c r="I3257" s="1">
        <v>2.0306999999999999</v>
      </c>
      <c r="J3257" s="4">
        <f t="shared" si="123"/>
        <v>2.434E-3</v>
      </c>
      <c r="K3257" s="1">
        <v>0.24340000000000001</v>
      </c>
      <c r="L3257" s="1">
        <v>2779280</v>
      </c>
      <c r="M3257" s="1">
        <v>493512567</v>
      </c>
      <c r="N3257" s="3">
        <v>204000000000</v>
      </c>
      <c r="O3257" s="3">
        <v>204000000000</v>
      </c>
    </row>
    <row r="3258" spans="1:15" x14ac:dyDescent="0.15">
      <c r="A3258" s="2">
        <v>42039</v>
      </c>
      <c r="B3258" s="1">
        <v>177.25</v>
      </c>
      <c r="C3258" s="1">
        <v>182.08</v>
      </c>
      <c r="D3258" s="1">
        <v>177</v>
      </c>
      <c r="E3258" s="1">
        <v>179.15</v>
      </c>
      <c r="F3258" s="1">
        <v>178.37</v>
      </c>
      <c r="G3258" s="1">
        <v>-1.1200000000000001</v>
      </c>
      <c r="H3258" s="4">
        <f t="shared" si="124"/>
        <v>-6.2789999999999999E-3</v>
      </c>
      <c r="I3258" s="1">
        <v>-0.62790000000000001</v>
      </c>
      <c r="J3258" s="4">
        <f t="shared" si="123"/>
        <v>3.091E-3</v>
      </c>
      <c r="K3258" s="1">
        <v>0.30909999999999999</v>
      </c>
      <c r="L3258" s="1">
        <v>3529371</v>
      </c>
      <c r="M3258" s="1">
        <v>634135328</v>
      </c>
      <c r="N3258" s="3">
        <v>202000000000</v>
      </c>
      <c r="O3258" s="3">
        <v>202000000000</v>
      </c>
    </row>
    <row r="3259" spans="1:15" x14ac:dyDescent="0.15">
      <c r="A3259" s="2">
        <v>42040</v>
      </c>
      <c r="B3259" s="1">
        <v>174.05</v>
      </c>
      <c r="C3259" s="1">
        <v>180.9</v>
      </c>
      <c r="D3259" s="1">
        <v>174</v>
      </c>
      <c r="E3259" s="1">
        <v>178.97</v>
      </c>
      <c r="F3259" s="1">
        <v>177.25</v>
      </c>
      <c r="G3259" s="1">
        <v>-3.2</v>
      </c>
      <c r="H3259" s="4">
        <f t="shared" si="124"/>
        <v>-1.8054000000000001E-2</v>
      </c>
      <c r="I3259" s="1">
        <v>-1.8053999999999999</v>
      </c>
      <c r="J3259" s="4">
        <f t="shared" si="123"/>
        <v>3.6109999999999996E-3</v>
      </c>
      <c r="K3259" s="1">
        <v>0.36109999999999998</v>
      </c>
      <c r="L3259" s="1">
        <v>4123962</v>
      </c>
      <c r="M3259" s="1">
        <v>735861121</v>
      </c>
      <c r="N3259" s="3">
        <v>199000000000</v>
      </c>
      <c r="O3259" s="3">
        <v>199000000000</v>
      </c>
    </row>
    <row r="3260" spans="1:15" x14ac:dyDescent="0.15">
      <c r="A3260" s="2">
        <v>42041</v>
      </c>
      <c r="B3260" s="1">
        <v>174.6</v>
      </c>
      <c r="C3260" s="1">
        <v>176.5</v>
      </c>
      <c r="D3260" s="1">
        <v>173.6</v>
      </c>
      <c r="E3260" s="1">
        <v>174.64</v>
      </c>
      <c r="F3260" s="1">
        <v>174.05</v>
      </c>
      <c r="G3260" s="1">
        <v>0.55000000000000004</v>
      </c>
      <c r="H3260" s="4">
        <f t="shared" si="124"/>
        <v>3.16E-3</v>
      </c>
      <c r="I3260" s="1">
        <v>0.316</v>
      </c>
      <c r="J3260" s="4">
        <f t="shared" si="123"/>
        <v>3.2490000000000002E-3</v>
      </c>
      <c r="K3260" s="1">
        <v>0.32490000000000002</v>
      </c>
      <c r="L3260" s="1">
        <v>3710238</v>
      </c>
      <c r="M3260" s="1">
        <v>648205629</v>
      </c>
      <c r="N3260" s="3">
        <v>199000000000</v>
      </c>
      <c r="O3260" s="3">
        <v>199000000000</v>
      </c>
    </row>
    <row r="3261" spans="1:15" x14ac:dyDescent="0.15">
      <c r="A3261" s="2">
        <v>42044</v>
      </c>
      <c r="B3261" s="1">
        <v>184.3</v>
      </c>
      <c r="C3261" s="1">
        <v>185.1</v>
      </c>
      <c r="D3261" s="1">
        <v>175</v>
      </c>
      <c r="E3261" s="1">
        <v>175.77</v>
      </c>
      <c r="F3261" s="1">
        <v>174.6</v>
      </c>
      <c r="G3261" s="1">
        <v>9.6999999999999993</v>
      </c>
      <c r="H3261" s="4">
        <f t="shared" si="124"/>
        <v>5.5556000000000001E-2</v>
      </c>
      <c r="I3261" s="1">
        <v>5.5556000000000001</v>
      </c>
      <c r="J3261" s="4">
        <f t="shared" si="123"/>
        <v>7.6439999999999998E-3</v>
      </c>
      <c r="K3261" s="1">
        <v>0.76439999999999997</v>
      </c>
      <c r="L3261" s="1">
        <v>8729358</v>
      </c>
      <c r="M3261" s="1">
        <v>1584342294</v>
      </c>
      <c r="N3261" s="3">
        <v>210000000000</v>
      </c>
      <c r="O3261" s="3">
        <v>210000000000</v>
      </c>
    </row>
    <row r="3262" spans="1:15" x14ac:dyDescent="0.15">
      <c r="A3262" s="2">
        <v>42045</v>
      </c>
      <c r="B3262" s="1">
        <v>182.88</v>
      </c>
      <c r="C3262" s="1">
        <v>185.2</v>
      </c>
      <c r="D3262" s="1">
        <v>181.45</v>
      </c>
      <c r="E3262" s="1">
        <v>184.8</v>
      </c>
      <c r="F3262" s="1">
        <v>184.3</v>
      </c>
      <c r="G3262" s="1">
        <v>-1.42</v>
      </c>
      <c r="H3262" s="4">
        <f t="shared" si="124"/>
        <v>-7.705E-3</v>
      </c>
      <c r="I3262" s="1">
        <v>-0.77049999999999996</v>
      </c>
      <c r="J3262" s="4">
        <f t="shared" si="123"/>
        <v>4.6969999999999998E-3</v>
      </c>
      <c r="K3262" s="1">
        <v>0.46970000000000001</v>
      </c>
      <c r="L3262" s="1">
        <v>5363887</v>
      </c>
      <c r="M3262" s="1">
        <v>984795852</v>
      </c>
      <c r="N3262" s="3">
        <v>209000000000</v>
      </c>
      <c r="O3262" s="3">
        <v>209000000000</v>
      </c>
    </row>
    <row r="3263" spans="1:15" x14ac:dyDescent="0.15">
      <c r="A3263" s="2">
        <v>42046</v>
      </c>
      <c r="B3263" s="1">
        <v>183.15</v>
      </c>
      <c r="C3263" s="1">
        <v>184.25</v>
      </c>
      <c r="D3263" s="1">
        <v>182.08</v>
      </c>
      <c r="E3263" s="1">
        <v>182.4</v>
      </c>
      <c r="F3263" s="1">
        <v>182.88</v>
      </c>
      <c r="G3263" s="1">
        <v>0.27</v>
      </c>
      <c r="H3263" s="4">
        <f t="shared" si="124"/>
        <v>1.4760000000000001E-3</v>
      </c>
      <c r="I3263" s="1">
        <v>0.14760000000000001</v>
      </c>
      <c r="J3263" s="4">
        <f t="shared" si="123"/>
        <v>2.0050000000000003E-3</v>
      </c>
      <c r="K3263" s="1">
        <v>0.20050000000000001</v>
      </c>
      <c r="L3263" s="1">
        <v>2289479</v>
      </c>
      <c r="M3263" s="1">
        <v>420358857</v>
      </c>
      <c r="N3263" s="3">
        <v>209000000000</v>
      </c>
      <c r="O3263" s="3">
        <v>209000000000</v>
      </c>
    </row>
    <row r="3264" spans="1:15" x14ac:dyDescent="0.15">
      <c r="A3264" s="2">
        <v>42047</v>
      </c>
      <c r="B3264" s="1">
        <v>183.57</v>
      </c>
      <c r="C3264" s="1">
        <v>184.49</v>
      </c>
      <c r="D3264" s="1">
        <v>182.01</v>
      </c>
      <c r="E3264" s="1">
        <v>183.99</v>
      </c>
      <c r="F3264" s="1">
        <v>183.15</v>
      </c>
      <c r="G3264" s="1">
        <v>0.42</v>
      </c>
      <c r="H3264" s="4">
        <f t="shared" si="124"/>
        <v>2.2929999999999999E-3</v>
      </c>
      <c r="I3264" s="1">
        <v>0.2293</v>
      </c>
      <c r="J3264" s="4">
        <f t="shared" si="123"/>
        <v>2.1940000000000002E-3</v>
      </c>
      <c r="K3264" s="1">
        <v>0.21940000000000001</v>
      </c>
      <c r="L3264" s="1">
        <v>2505098</v>
      </c>
      <c r="M3264" s="1">
        <v>458818631</v>
      </c>
      <c r="N3264" s="3">
        <v>210000000000</v>
      </c>
      <c r="O3264" s="3">
        <v>210000000000</v>
      </c>
    </row>
    <row r="3265" spans="1:15" x14ac:dyDescent="0.15">
      <c r="A3265" s="2">
        <v>42048</v>
      </c>
      <c r="B3265" s="1">
        <v>182.49</v>
      </c>
      <c r="C3265" s="1">
        <v>184.5</v>
      </c>
      <c r="D3265" s="1">
        <v>181.4</v>
      </c>
      <c r="E3265" s="1">
        <v>184.11</v>
      </c>
      <c r="F3265" s="1">
        <v>183.57</v>
      </c>
      <c r="G3265" s="1">
        <v>-1.08</v>
      </c>
      <c r="H3265" s="4">
        <f t="shared" si="124"/>
        <v>-5.8830000000000002E-3</v>
      </c>
      <c r="I3265" s="1">
        <v>-0.58830000000000005</v>
      </c>
      <c r="J3265" s="4">
        <f t="shared" si="123"/>
        <v>3.5139999999999998E-3</v>
      </c>
      <c r="K3265" s="1">
        <v>0.35139999999999999</v>
      </c>
      <c r="L3265" s="1">
        <v>4012705</v>
      </c>
      <c r="M3265" s="1">
        <v>734977407</v>
      </c>
      <c r="N3265" s="3">
        <v>208000000000</v>
      </c>
      <c r="O3265" s="3">
        <v>208000000000</v>
      </c>
    </row>
    <row r="3266" spans="1:15" x14ac:dyDescent="0.15">
      <c r="A3266" s="2">
        <v>42051</v>
      </c>
      <c r="B3266" s="1">
        <v>183.31</v>
      </c>
      <c r="C3266" s="1">
        <v>183.63</v>
      </c>
      <c r="D3266" s="1">
        <v>181.22</v>
      </c>
      <c r="E3266" s="1">
        <v>182.54</v>
      </c>
      <c r="F3266" s="1">
        <v>182.49</v>
      </c>
      <c r="G3266" s="1">
        <v>0.82</v>
      </c>
      <c r="H3266" s="4">
        <f t="shared" si="124"/>
        <v>4.4929999999999996E-3</v>
      </c>
      <c r="I3266" s="1">
        <v>0.44929999999999998</v>
      </c>
      <c r="J3266" s="4">
        <f t="shared" si="123"/>
        <v>3.4610000000000001E-3</v>
      </c>
      <c r="K3266" s="1">
        <v>0.34610000000000002</v>
      </c>
      <c r="L3266" s="1">
        <v>3952108</v>
      </c>
      <c r="M3266" s="1">
        <v>722512103</v>
      </c>
      <c r="N3266" s="3">
        <v>209000000000</v>
      </c>
      <c r="O3266" s="3">
        <v>209000000000</v>
      </c>
    </row>
    <row r="3267" spans="1:15" x14ac:dyDescent="0.15">
      <c r="A3267" s="2">
        <v>42052</v>
      </c>
      <c r="B3267" s="1">
        <v>182.22</v>
      </c>
      <c r="C3267" s="1">
        <v>183.89</v>
      </c>
      <c r="D3267" s="1">
        <v>181.91</v>
      </c>
      <c r="E3267" s="1">
        <v>183.55</v>
      </c>
      <c r="F3267" s="1">
        <v>183.31</v>
      </c>
      <c r="G3267" s="1">
        <v>-1.0900000000000001</v>
      </c>
      <c r="H3267" s="4">
        <f t="shared" si="124"/>
        <v>-5.9459999999999999E-3</v>
      </c>
      <c r="I3267" s="1">
        <v>-0.59460000000000002</v>
      </c>
      <c r="J3267" s="4">
        <f t="shared" si="123"/>
        <v>2.9920000000000003E-3</v>
      </c>
      <c r="K3267" s="1">
        <v>0.29920000000000002</v>
      </c>
      <c r="L3267" s="1">
        <v>3417255</v>
      </c>
      <c r="M3267" s="1">
        <v>624854087</v>
      </c>
      <c r="N3267" s="3">
        <v>208000000000</v>
      </c>
      <c r="O3267" s="3">
        <v>208000000000</v>
      </c>
    </row>
    <row r="3268" spans="1:15" x14ac:dyDescent="0.15">
      <c r="A3268" s="2">
        <v>42060</v>
      </c>
      <c r="B3268" s="1">
        <v>183.96</v>
      </c>
      <c r="C3268" s="1">
        <v>185.7</v>
      </c>
      <c r="D3268" s="1">
        <v>181.11</v>
      </c>
      <c r="E3268" s="1">
        <v>183</v>
      </c>
      <c r="F3268" s="1">
        <v>182.22</v>
      </c>
      <c r="G3268" s="1">
        <v>1.74</v>
      </c>
      <c r="H3268" s="4">
        <f t="shared" si="124"/>
        <v>9.5490000000000002E-3</v>
      </c>
      <c r="I3268" s="1">
        <v>0.95489999999999997</v>
      </c>
      <c r="J3268" s="4">
        <f t="shared" si="123"/>
        <v>5.2480000000000001E-3</v>
      </c>
      <c r="K3268" s="1">
        <v>0.52480000000000004</v>
      </c>
      <c r="L3268" s="1">
        <v>5993512</v>
      </c>
      <c r="M3268" s="1">
        <v>1104113268</v>
      </c>
      <c r="N3268" s="3">
        <v>210000000000</v>
      </c>
      <c r="O3268" s="3">
        <v>210000000000</v>
      </c>
    </row>
    <row r="3269" spans="1:15" x14ac:dyDescent="0.15">
      <c r="A3269" s="2">
        <v>42061</v>
      </c>
      <c r="B3269" s="1">
        <v>186.64</v>
      </c>
      <c r="C3269" s="1">
        <v>188.39</v>
      </c>
      <c r="D3269" s="1">
        <v>183.55</v>
      </c>
      <c r="E3269" s="1">
        <v>183.8</v>
      </c>
      <c r="F3269" s="1">
        <v>183.96</v>
      </c>
      <c r="G3269" s="1">
        <v>2.68</v>
      </c>
      <c r="H3269" s="4">
        <f t="shared" si="124"/>
        <v>1.4568000000000001E-2</v>
      </c>
      <c r="I3269" s="1">
        <v>1.4568000000000001</v>
      </c>
      <c r="J3269" s="4">
        <f t="shared" si="123"/>
        <v>5.4549999999999998E-3</v>
      </c>
      <c r="K3269" s="1">
        <v>0.54549999999999998</v>
      </c>
      <c r="L3269" s="1">
        <v>6229772</v>
      </c>
      <c r="M3269" s="1">
        <v>1163369598</v>
      </c>
      <c r="N3269" s="3">
        <v>213000000000</v>
      </c>
      <c r="O3269" s="3">
        <v>213000000000</v>
      </c>
    </row>
    <row r="3270" spans="1:15" x14ac:dyDescent="0.15">
      <c r="A3270" s="2">
        <v>42062</v>
      </c>
      <c r="B3270" s="1">
        <v>191.05</v>
      </c>
      <c r="C3270" s="1">
        <v>194.5</v>
      </c>
      <c r="D3270" s="1">
        <v>186.8</v>
      </c>
      <c r="E3270" s="1">
        <v>186.9</v>
      </c>
      <c r="F3270" s="1">
        <v>186.64</v>
      </c>
      <c r="G3270" s="1">
        <v>4.41</v>
      </c>
      <c r="H3270" s="4">
        <f t="shared" si="124"/>
        <v>2.3628E-2</v>
      </c>
      <c r="I3270" s="1">
        <v>2.3628</v>
      </c>
      <c r="J3270" s="4">
        <f t="shared" si="123"/>
        <v>5.5489999999999992E-3</v>
      </c>
      <c r="K3270" s="1">
        <v>0.55489999999999995</v>
      </c>
      <c r="L3270" s="1">
        <v>6337094</v>
      </c>
      <c r="M3270" s="1">
        <v>1217723178</v>
      </c>
      <c r="N3270" s="3">
        <v>218000000000</v>
      </c>
      <c r="O3270" s="3">
        <v>218000000000</v>
      </c>
    </row>
    <row r="3271" spans="1:15" x14ac:dyDescent="0.15">
      <c r="A3271" s="2">
        <v>42065</v>
      </c>
      <c r="B3271" s="1">
        <v>190.73</v>
      </c>
      <c r="C3271" s="1">
        <v>193.8</v>
      </c>
      <c r="D3271" s="1">
        <v>189</v>
      </c>
      <c r="E3271" s="1">
        <v>190.8</v>
      </c>
      <c r="F3271" s="1">
        <v>191.05</v>
      </c>
      <c r="G3271" s="1">
        <v>-0.32</v>
      </c>
      <c r="H3271" s="4">
        <f t="shared" si="124"/>
        <v>-1.6750000000000001E-3</v>
      </c>
      <c r="I3271" s="1">
        <v>-0.16750000000000001</v>
      </c>
      <c r="J3271" s="4">
        <f t="shared" si="123"/>
        <v>2.7229999999999997E-3</v>
      </c>
      <c r="K3271" s="1">
        <v>0.27229999999999999</v>
      </c>
      <c r="L3271" s="1">
        <v>3109870</v>
      </c>
      <c r="M3271" s="1">
        <v>592027084</v>
      </c>
      <c r="N3271" s="3">
        <v>218000000000</v>
      </c>
      <c r="O3271" s="3">
        <v>218000000000</v>
      </c>
    </row>
    <row r="3272" spans="1:15" x14ac:dyDescent="0.15">
      <c r="A3272" s="2">
        <v>42066</v>
      </c>
      <c r="B3272" s="1">
        <v>185.95</v>
      </c>
      <c r="C3272" s="1">
        <v>192</v>
      </c>
      <c r="D3272" s="1">
        <v>185.16</v>
      </c>
      <c r="E3272" s="1">
        <v>189.3</v>
      </c>
      <c r="F3272" s="1">
        <v>190.73</v>
      </c>
      <c r="G3272" s="1">
        <v>-4.78</v>
      </c>
      <c r="H3272" s="4">
        <f t="shared" si="124"/>
        <v>-2.5062000000000001E-2</v>
      </c>
      <c r="I3272" s="1">
        <v>-2.5062000000000002</v>
      </c>
      <c r="J3272" s="4">
        <f t="shared" si="123"/>
        <v>3.7650000000000001E-3</v>
      </c>
      <c r="K3272" s="1">
        <v>0.3765</v>
      </c>
      <c r="L3272" s="1">
        <v>4299960</v>
      </c>
      <c r="M3272" s="1">
        <v>812905777</v>
      </c>
      <c r="N3272" s="3">
        <v>212000000000</v>
      </c>
      <c r="O3272" s="3">
        <v>212000000000</v>
      </c>
    </row>
    <row r="3273" spans="1:15" x14ac:dyDescent="0.15">
      <c r="A3273" s="2">
        <v>42067</v>
      </c>
      <c r="B3273" s="1">
        <v>187.19</v>
      </c>
      <c r="C3273" s="1">
        <v>188.01</v>
      </c>
      <c r="D3273" s="1">
        <v>184.6</v>
      </c>
      <c r="E3273" s="1">
        <v>186.99</v>
      </c>
      <c r="F3273" s="1">
        <v>185.95</v>
      </c>
      <c r="G3273" s="1">
        <v>1.24</v>
      </c>
      <c r="H3273" s="4">
        <f t="shared" si="124"/>
        <v>6.6679999999999994E-3</v>
      </c>
      <c r="I3273" s="1">
        <v>0.66679999999999995</v>
      </c>
      <c r="J3273" s="4">
        <f t="shared" si="123"/>
        <v>3.5610000000000004E-3</v>
      </c>
      <c r="K3273" s="1">
        <v>0.35610000000000003</v>
      </c>
      <c r="L3273" s="1">
        <v>4066223</v>
      </c>
      <c r="M3273" s="1">
        <v>757815044</v>
      </c>
      <c r="N3273" s="3">
        <v>214000000000</v>
      </c>
      <c r="O3273" s="3">
        <v>214000000000</v>
      </c>
    </row>
    <row r="3274" spans="1:15" x14ac:dyDescent="0.15">
      <c r="A3274" s="2">
        <v>42068</v>
      </c>
      <c r="B3274" s="1">
        <v>185.52</v>
      </c>
      <c r="C3274" s="1">
        <v>187.03</v>
      </c>
      <c r="D3274" s="1">
        <v>184.05</v>
      </c>
      <c r="E3274" s="1">
        <v>185.01</v>
      </c>
      <c r="F3274" s="1">
        <v>187.19</v>
      </c>
      <c r="G3274" s="1">
        <v>-1.67</v>
      </c>
      <c r="H3274" s="4">
        <f t="shared" si="124"/>
        <v>-8.9210000000000001E-3</v>
      </c>
      <c r="I3274" s="1">
        <v>-0.8921</v>
      </c>
      <c r="J3274" s="4">
        <f t="shared" si="123"/>
        <v>3.1700000000000001E-3</v>
      </c>
      <c r="K3274" s="1">
        <v>0.317</v>
      </c>
      <c r="L3274" s="1">
        <v>3620624</v>
      </c>
      <c r="M3274" s="1">
        <v>670609773</v>
      </c>
      <c r="N3274" s="3">
        <v>212000000000</v>
      </c>
      <c r="O3274" s="3">
        <v>212000000000</v>
      </c>
    </row>
    <row r="3275" spans="1:15" x14ac:dyDescent="0.15">
      <c r="A3275" s="2">
        <v>42069</v>
      </c>
      <c r="B3275" s="1">
        <v>183.62</v>
      </c>
      <c r="C3275" s="1">
        <v>186.48</v>
      </c>
      <c r="D3275" s="1">
        <v>183.27</v>
      </c>
      <c r="E3275" s="1">
        <v>185.35</v>
      </c>
      <c r="F3275" s="1">
        <v>185.52</v>
      </c>
      <c r="G3275" s="1">
        <v>-1.9</v>
      </c>
      <c r="H3275" s="4">
        <f t="shared" si="124"/>
        <v>-1.0241E-2</v>
      </c>
      <c r="I3275" s="1">
        <v>-1.0241</v>
      </c>
      <c r="J3275" s="4">
        <f t="shared" si="123"/>
        <v>2.2300000000000002E-3</v>
      </c>
      <c r="K3275" s="1">
        <v>0.223</v>
      </c>
      <c r="L3275" s="1">
        <v>2547066</v>
      </c>
      <c r="M3275" s="1">
        <v>471454744</v>
      </c>
      <c r="N3275" s="3">
        <v>210000000000</v>
      </c>
      <c r="O3275" s="3">
        <v>210000000000</v>
      </c>
    </row>
    <row r="3276" spans="1:15" x14ac:dyDescent="0.15">
      <c r="A3276" s="2">
        <v>42072</v>
      </c>
      <c r="B3276" s="1">
        <v>191.56</v>
      </c>
      <c r="C3276" s="1">
        <v>192.99</v>
      </c>
      <c r="D3276" s="1">
        <v>183.8</v>
      </c>
      <c r="E3276" s="1">
        <v>185.8</v>
      </c>
      <c r="F3276" s="1">
        <v>183.62</v>
      </c>
      <c r="G3276" s="1">
        <v>7.94</v>
      </c>
      <c r="H3276" s="4">
        <f t="shared" si="124"/>
        <v>4.3240999999999995E-2</v>
      </c>
      <c r="I3276" s="1">
        <v>4.3240999999999996</v>
      </c>
      <c r="J3276" s="4">
        <f t="shared" si="123"/>
        <v>3.8080000000000002E-3</v>
      </c>
      <c r="K3276" s="1">
        <v>0.38080000000000003</v>
      </c>
      <c r="L3276" s="1">
        <v>4348603</v>
      </c>
      <c r="M3276" s="1">
        <v>815432195</v>
      </c>
      <c r="N3276" s="3">
        <v>219000000000</v>
      </c>
      <c r="O3276" s="3">
        <v>219000000000</v>
      </c>
    </row>
    <row r="3277" spans="1:15" x14ac:dyDescent="0.15">
      <c r="A3277" s="2">
        <v>42073</v>
      </c>
      <c r="B3277" s="1">
        <v>187.83</v>
      </c>
      <c r="C3277" s="1">
        <v>191.5</v>
      </c>
      <c r="D3277" s="1">
        <v>187.28</v>
      </c>
      <c r="E3277" s="1">
        <v>190.94</v>
      </c>
      <c r="F3277" s="1">
        <v>191.56</v>
      </c>
      <c r="G3277" s="1">
        <v>-3.73</v>
      </c>
      <c r="H3277" s="4">
        <f t="shared" si="124"/>
        <v>-1.9472E-2</v>
      </c>
      <c r="I3277" s="1">
        <v>-1.9472</v>
      </c>
      <c r="J3277" s="4">
        <f t="shared" si="123"/>
        <v>2.5950000000000001E-3</v>
      </c>
      <c r="K3277" s="1">
        <v>0.25950000000000001</v>
      </c>
      <c r="L3277" s="1">
        <v>2963706</v>
      </c>
      <c r="M3277" s="1">
        <v>561292473</v>
      </c>
      <c r="N3277" s="3">
        <v>215000000000</v>
      </c>
      <c r="O3277" s="3">
        <v>215000000000</v>
      </c>
    </row>
    <row r="3278" spans="1:15" x14ac:dyDescent="0.15">
      <c r="A3278" s="2">
        <v>42074</v>
      </c>
      <c r="B3278" s="1">
        <v>191.98</v>
      </c>
      <c r="C3278" s="1">
        <v>193</v>
      </c>
      <c r="D3278" s="1">
        <v>187.8</v>
      </c>
      <c r="E3278" s="1">
        <v>187.83</v>
      </c>
      <c r="F3278" s="1">
        <v>187.83</v>
      </c>
      <c r="G3278" s="1">
        <v>4.1500000000000004</v>
      </c>
      <c r="H3278" s="4">
        <f t="shared" si="124"/>
        <v>2.2093999999999999E-2</v>
      </c>
      <c r="I3278" s="1">
        <v>2.2094</v>
      </c>
      <c r="J3278" s="4">
        <f t="shared" si="123"/>
        <v>3.5539999999999999E-3</v>
      </c>
      <c r="K3278" s="1">
        <v>0.35539999999999999</v>
      </c>
      <c r="L3278" s="1">
        <v>4058339</v>
      </c>
      <c r="M3278" s="1">
        <v>778418696</v>
      </c>
      <c r="N3278" s="3">
        <v>219000000000</v>
      </c>
      <c r="O3278" s="3">
        <v>219000000000</v>
      </c>
    </row>
    <row r="3279" spans="1:15" x14ac:dyDescent="0.15">
      <c r="A3279" s="2">
        <v>42075</v>
      </c>
      <c r="B3279" s="1">
        <v>192.75</v>
      </c>
      <c r="C3279" s="1">
        <v>195.99</v>
      </c>
      <c r="D3279" s="1">
        <v>191.4</v>
      </c>
      <c r="E3279" s="1">
        <v>193</v>
      </c>
      <c r="F3279" s="1">
        <v>191.98</v>
      </c>
      <c r="G3279" s="1">
        <v>0.77</v>
      </c>
      <c r="H3279" s="4">
        <f t="shared" si="124"/>
        <v>4.0109999999999998E-3</v>
      </c>
      <c r="I3279" s="1">
        <v>0.40110000000000001</v>
      </c>
      <c r="J3279" s="4">
        <f t="shared" si="123"/>
        <v>3.3710000000000003E-3</v>
      </c>
      <c r="K3279" s="1">
        <v>0.33710000000000001</v>
      </c>
      <c r="L3279" s="1">
        <v>3849640</v>
      </c>
      <c r="M3279" s="1">
        <v>747203168</v>
      </c>
      <c r="N3279" s="3">
        <v>220000000000</v>
      </c>
      <c r="O3279" s="3">
        <v>220000000000</v>
      </c>
    </row>
    <row r="3280" spans="1:15" x14ac:dyDescent="0.15">
      <c r="A3280" s="2">
        <v>42076</v>
      </c>
      <c r="B3280" s="1">
        <v>189.91</v>
      </c>
      <c r="C3280" s="1">
        <v>193.9</v>
      </c>
      <c r="D3280" s="1">
        <v>188.58</v>
      </c>
      <c r="E3280" s="1">
        <v>192.7</v>
      </c>
      <c r="F3280" s="1">
        <v>192.75</v>
      </c>
      <c r="G3280" s="1">
        <v>-2.84</v>
      </c>
      <c r="H3280" s="4">
        <f t="shared" si="124"/>
        <v>-1.4734000000000001E-2</v>
      </c>
      <c r="I3280" s="1">
        <v>-1.4734</v>
      </c>
      <c r="J3280" s="4">
        <f t="shared" si="123"/>
        <v>2.2309999999999999E-3</v>
      </c>
      <c r="K3280" s="1">
        <v>0.22309999999999999</v>
      </c>
      <c r="L3280" s="1">
        <v>2547927</v>
      </c>
      <c r="M3280" s="1">
        <v>486997365</v>
      </c>
      <c r="N3280" s="3">
        <v>217000000000</v>
      </c>
      <c r="O3280" s="3">
        <v>217000000000</v>
      </c>
    </row>
    <row r="3281" spans="1:15" x14ac:dyDescent="0.15">
      <c r="A3281" s="2">
        <v>42079</v>
      </c>
      <c r="B3281" s="1">
        <v>193.76</v>
      </c>
      <c r="C3281" s="1">
        <v>194.5</v>
      </c>
      <c r="D3281" s="1">
        <v>187.01</v>
      </c>
      <c r="E3281" s="1">
        <v>190.06</v>
      </c>
      <c r="F3281" s="1">
        <v>189.91</v>
      </c>
      <c r="G3281" s="1">
        <v>3.85</v>
      </c>
      <c r="H3281" s="4">
        <f t="shared" si="124"/>
        <v>2.0272999999999999E-2</v>
      </c>
      <c r="I3281" s="1">
        <v>2.0272999999999999</v>
      </c>
      <c r="J3281" s="4">
        <f t="shared" si="123"/>
        <v>2.7289999999999997E-3</v>
      </c>
      <c r="K3281" s="1">
        <v>0.27289999999999998</v>
      </c>
      <c r="L3281" s="1">
        <v>3116097</v>
      </c>
      <c r="M3281" s="1">
        <v>597313674</v>
      </c>
      <c r="N3281" s="3">
        <v>221000000000</v>
      </c>
      <c r="O3281" s="3">
        <v>221000000000</v>
      </c>
    </row>
    <row r="3282" spans="1:15" x14ac:dyDescent="0.15">
      <c r="A3282" s="2">
        <v>42080</v>
      </c>
      <c r="B3282" s="1">
        <v>196.77</v>
      </c>
      <c r="C3282" s="1">
        <v>198.69</v>
      </c>
      <c r="D3282" s="1">
        <v>194.89</v>
      </c>
      <c r="E3282" s="1">
        <v>194.99</v>
      </c>
      <c r="F3282" s="1">
        <v>193.76</v>
      </c>
      <c r="G3282" s="1">
        <v>3.01</v>
      </c>
      <c r="H3282" s="4">
        <f t="shared" si="124"/>
        <v>1.5535E-2</v>
      </c>
      <c r="I3282" s="1">
        <v>1.5535000000000001</v>
      </c>
      <c r="J3282" s="4">
        <f t="shared" si="123"/>
        <v>4.0200000000000001E-3</v>
      </c>
      <c r="K3282" s="1">
        <v>0.40200000000000002</v>
      </c>
      <c r="L3282" s="1">
        <v>4590408</v>
      </c>
      <c r="M3282" s="1">
        <v>903712736</v>
      </c>
      <c r="N3282" s="3">
        <v>225000000000</v>
      </c>
      <c r="O3282" s="3">
        <v>225000000000</v>
      </c>
    </row>
    <row r="3283" spans="1:15" x14ac:dyDescent="0.15">
      <c r="A3283" s="2">
        <v>42081</v>
      </c>
      <c r="B3283" s="1">
        <v>199.45</v>
      </c>
      <c r="C3283" s="1">
        <v>199.99</v>
      </c>
      <c r="D3283" s="1">
        <v>195.52</v>
      </c>
      <c r="E3283" s="1">
        <v>196.8</v>
      </c>
      <c r="F3283" s="1">
        <v>196.77</v>
      </c>
      <c r="G3283" s="1">
        <v>2.68</v>
      </c>
      <c r="H3283" s="4">
        <f t="shared" si="124"/>
        <v>1.362E-2</v>
      </c>
      <c r="I3283" s="1">
        <v>1.3620000000000001</v>
      </c>
      <c r="J3283" s="4">
        <f t="shared" si="123"/>
        <v>3.4420000000000002E-3</v>
      </c>
      <c r="K3283" s="1">
        <v>0.34420000000000001</v>
      </c>
      <c r="L3283" s="1">
        <v>3930446</v>
      </c>
      <c r="M3283" s="1">
        <v>778884998</v>
      </c>
      <c r="N3283" s="3">
        <v>228000000000</v>
      </c>
      <c r="O3283" s="3">
        <v>228000000000</v>
      </c>
    </row>
    <row r="3284" spans="1:15" x14ac:dyDescent="0.15">
      <c r="A3284" s="2">
        <v>42082</v>
      </c>
      <c r="B3284" s="1">
        <v>195.28</v>
      </c>
      <c r="C3284" s="1">
        <v>198.99</v>
      </c>
      <c r="D3284" s="1">
        <v>194.06</v>
      </c>
      <c r="E3284" s="1">
        <v>198.54</v>
      </c>
      <c r="F3284" s="1">
        <v>199.45</v>
      </c>
      <c r="G3284" s="1">
        <v>-4.17</v>
      </c>
      <c r="H3284" s="4">
        <f t="shared" si="124"/>
        <v>-2.0906999999999999E-2</v>
      </c>
      <c r="I3284" s="1">
        <v>-2.0907</v>
      </c>
      <c r="J3284" s="4">
        <f t="shared" si="123"/>
        <v>2.9370000000000004E-3</v>
      </c>
      <c r="K3284" s="1">
        <v>0.29370000000000002</v>
      </c>
      <c r="L3284" s="1">
        <v>3353977</v>
      </c>
      <c r="M3284" s="1">
        <v>658535489</v>
      </c>
      <c r="N3284" s="3">
        <v>223000000000</v>
      </c>
      <c r="O3284" s="3">
        <v>223000000000</v>
      </c>
    </row>
    <row r="3285" spans="1:15" x14ac:dyDescent="0.15">
      <c r="A3285" s="2">
        <v>42083</v>
      </c>
      <c r="B3285" s="1">
        <v>193.15</v>
      </c>
      <c r="C3285" s="1">
        <v>194.99</v>
      </c>
      <c r="D3285" s="1">
        <v>190.88</v>
      </c>
      <c r="E3285" s="1">
        <v>194.2</v>
      </c>
      <c r="F3285" s="1">
        <v>195.28</v>
      </c>
      <c r="G3285" s="1">
        <v>-2.13</v>
      </c>
      <c r="H3285" s="4">
        <f t="shared" si="124"/>
        <v>-1.0907E-2</v>
      </c>
      <c r="I3285" s="1">
        <v>-1.0907</v>
      </c>
      <c r="J3285" s="4">
        <f t="shared" si="123"/>
        <v>4.4990000000000004E-3</v>
      </c>
      <c r="K3285" s="1">
        <v>0.44990000000000002</v>
      </c>
      <c r="L3285" s="1">
        <v>5137371</v>
      </c>
      <c r="M3285" s="1">
        <v>991294900</v>
      </c>
      <c r="N3285" s="3">
        <v>221000000000</v>
      </c>
      <c r="O3285" s="3">
        <v>221000000000</v>
      </c>
    </row>
    <row r="3286" spans="1:15" x14ac:dyDescent="0.15">
      <c r="A3286" s="2">
        <v>42086</v>
      </c>
      <c r="B3286" s="1">
        <v>195.08</v>
      </c>
      <c r="C3286" s="1">
        <v>196.75</v>
      </c>
      <c r="D3286" s="1">
        <v>193.2</v>
      </c>
      <c r="E3286" s="1">
        <v>194.67</v>
      </c>
      <c r="F3286" s="1">
        <v>193.15</v>
      </c>
      <c r="G3286" s="1">
        <v>1.93</v>
      </c>
      <c r="H3286" s="4">
        <f t="shared" si="124"/>
        <v>9.9919999999999991E-3</v>
      </c>
      <c r="I3286" s="1">
        <v>0.99919999999999998</v>
      </c>
      <c r="J3286" s="4">
        <f t="shared" si="123"/>
        <v>3.588E-3</v>
      </c>
      <c r="K3286" s="1">
        <v>0.35880000000000001</v>
      </c>
      <c r="L3286" s="1">
        <v>4097901</v>
      </c>
      <c r="M3286" s="1">
        <v>799009923</v>
      </c>
      <c r="N3286" s="3">
        <v>223000000000</v>
      </c>
      <c r="O3286" s="3">
        <v>223000000000</v>
      </c>
    </row>
    <row r="3287" spans="1:15" x14ac:dyDescent="0.15">
      <c r="A3287" s="2">
        <v>42087</v>
      </c>
      <c r="B3287" s="1">
        <v>195.69</v>
      </c>
      <c r="C3287" s="1">
        <v>197.44</v>
      </c>
      <c r="D3287" s="1">
        <v>192.1</v>
      </c>
      <c r="E3287" s="1">
        <v>195.3</v>
      </c>
      <c r="F3287" s="1">
        <v>195.08</v>
      </c>
      <c r="G3287" s="1">
        <v>0.61</v>
      </c>
      <c r="H3287" s="4">
        <f t="shared" si="124"/>
        <v>3.1269999999999996E-3</v>
      </c>
      <c r="I3287" s="1">
        <v>0.31269999999999998</v>
      </c>
      <c r="J3287" s="4">
        <f t="shared" si="123"/>
        <v>5.2610000000000001E-3</v>
      </c>
      <c r="K3287" s="1">
        <v>0.52610000000000001</v>
      </c>
      <c r="L3287" s="1">
        <v>6007944</v>
      </c>
      <c r="M3287" s="1">
        <v>1172628507</v>
      </c>
      <c r="N3287" s="3">
        <v>223000000000</v>
      </c>
      <c r="O3287" s="3">
        <v>223000000000</v>
      </c>
    </row>
    <row r="3288" spans="1:15" x14ac:dyDescent="0.15">
      <c r="A3288" s="2">
        <v>42088</v>
      </c>
      <c r="B3288" s="1">
        <v>192.78</v>
      </c>
      <c r="C3288" s="1">
        <v>195.1</v>
      </c>
      <c r="D3288" s="1">
        <v>192.06</v>
      </c>
      <c r="E3288" s="1">
        <v>193</v>
      </c>
      <c r="F3288" s="1">
        <v>195.69</v>
      </c>
      <c r="G3288" s="1">
        <v>-2.91</v>
      </c>
      <c r="H3288" s="4">
        <f t="shared" si="124"/>
        <v>-1.4870000000000001E-2</v>
      </c>
      <c r="I3288" s="1">
        <v>-1.4870000000000001</v>
      </c>
      <c r="J3288" s="4">
        <f t="shared" si="123"/>
        <v>3.699E-3</v>
      </c>
      <c r="K3288" s="1">
        <v>0.36990000000000001</v>
      </c>
      <c r="L3288" s="1">
        <v>4224030</v>
      </c>
      <c r="M3288" s="1">
        <v>815963246</v>
      </c>
      <c r="N3288" s="3">
        <v>220000000000</v>
      </c>
      <c r="O3288" s="3">
        <v>220000000000</v>
      </c>
    </row>
    <row r="3289" spans="1:15" x14ac:dyDescent="0.15">
      <c r="A3289" s="2">
        <v>42089</v>
      </c>
      <c r="B3289" s="1">
        <v>198.56</v>
      </c>
      <c r="C3289" s="1">
        <v>199.9</v>
      </c>
      <c r="D3289" s="1">
        <v>192</v>
      </c>
      <c r="E3289" s="1">
        <v>193.55</v>
      </c>
      <c r="F3289" s="1">
        <v>192.78</v>
      </c>
      <c r="G3289" s="1">
        <v>5.78</v>
      </c>
      <c r="H3289" s="4">
        <f t="shared" si="124"/>
        <v>2.9982000000000002E-2</v>
      </c>
      <c r="I3289" s="1">
        <v>2.9982000000000002</v>
      </c>
      <c r="J3289" s="4">
        <f t="shared" si="123"/>
        <v>5.8760000000000001E-3</v>
      </c>
      <c r="K3289" s="1">
        <v>0.58760000000000001</v>
      </c>
      <c r="L3289" s="1">
        <v>6710525</v>
      </c>
      <c r="M3289" s="1">
        <v>1315872110</v>
      </c>
      <c r="N3289" s="3">
        <v>227000000000</v>
      </c>
      <c r="O3289" s="3">
        <v>227000000000</v>
      </c>
    </row>
    <row r="3290" spans="1:15" x14ac:dyDescent="0.15">
      <c r="A3290" s="2">
        <v>42090</v>
      </c>
      <c r="B3290" s="1">
        <v>194.55</v>
      </c>
      <c r="C3290" s="1">
        <v>198.56</v>
      </c>
      <c r="D3290" s="1">
        <v>192.95</v>
      </c>
      <c r="E3290" s="1">
        <v>198</v>
      </c>
      <c r="F3290" s="1">
        <v>198.56</v>
      </c>
      <c r="G3290" s="1">
        <v>-4.01</v>
      </c>
      <c r="H3290" s="4">
        <f t="shared" si="124"/>
        <v>-2.0194999999999998E-2</v>
      </c>
      <c r="I3290" s="1">
        <v>-2.0194999999999999</v>
      </c>
      <c r="J3290" s="4">
        <f t="shared" si="123"/>
        <v>3.5149999999999999E-3</v>
      </c>
      <c r="K3290" s="1">
        <v>0.35149999999999998</v>
      </c>
      <c r="L3290" s="1">
        <v>4014459</v>
      </c>
      <c r="M3290" s="1">
        <v>784086654</v>
      </c>
      <c r="N3290" s="3">
        <v>222000000000</v>
      </c>
      <c r="O3290" s="3">
        <v>222000000000</v>
      </c>
    </row>
    <row r="3291" spans="1:15" x14ac:dyDescent="0.15">
      <c r="A3291" s="2">
        <v>42093</v>
      </c>
      <c r="B3291" s="1">
        <v>196.77</v>
      </c>
      <c r="C3291" s="1">
        <v>198.95</v>
      </c>
      <c r="D3291" s="1">
        <v>193.1</v>
      </c>
      <c r="E3291" s="1">
        <v>194.68</v>
      </c>
      <c r="F3291" s="1">
        <v>194.55</v>
      </c>
      <c r="G3291" s="1">
        <v>2.2200000000000002</v>
      </c>
      <c r="H3291" s="4">
        <f t="shared" si="124"/>
        <v>1.1410999999999999E-2</v>
      </c>
      <c r="I3291" s="1">
        <v>1.1411</v>
      </c>
      <c r="J3291" s="4">
        <f t="shared" si="123"/>
        <v>5.5560000000000002E-3</v>
      </c>
      <c r="K3291" s="1">
        <v>0.55559999999999998</v>
      </c>
      <c r="L3291" s="1">
        <v>6345139</v>
      </c>
      <c r="M3291" s="1">
        <v>1237889229</v>
      </c>
      <c r="N3291" s="3">
        <v>225000000000</v>
      </c>
      <c r="O3291" s="3">
        <v>225000000000</v>
      </c>
    </row>
    <row r="3292" spans="1:15" x14ac:dyDescent="0.15">
      <c r="A3292" s="2">
        <v>42094</v>
      </c>
      <c r="B3292" s="1">
        <v>195.96</v>
      </c>
      <c r="C3292" s="1">
        <v>200.77</v>
      </c>
      <c r="D3292" s="1">
        <v>194.02</v>
      </c>
      <c r="E3292" s="1">
        <v>196.68</v>
      </c>
      <c r="F3292" s="1">
        <v>196.77</v>
      </c>
      <c r="G3292" s="1">
        <v>-0.81</v>
      </c>
      <c r="H3292" s="4">
        <f t="shared" si="124"/>
        <v>-4.1159999999999999E-3</v>
      </c>
      <c r="I3292" s="1">
        <v>-0.41160000000000002</v>
      </c>
      <c r="J3292" s="4">
        <f t="shared" si="123"/>
        <v>7.7170000000000008E-3</v>
      </c>
      <c r="K3292" s="1">
        <v>0.77170000000000005</v>
      </c>
      <c r="L3292" s="1">
        <v>8813097</v>
      </c>
      <c r="M3292" s="1">
        <v>1746870227</v>
      </c>
      <c r="N3292" s="3">
        <v>224000000000</v>
      </c>
      <c r="O3292" s="3">
        <v>224000000000</v>
      </c>
    </row>
    <row r="3293" spans="1:15" x14ac:dyDescent="0.15">
      <c r="A3293" s="2">
        <v>42095</v>
      </c>
      <c r="B3293" s="1">
        <v>195.34</v>
      </c>
      <c r="C3293" s="1">
        <v>197.56</v>
      </c>
      <c r="D3293" s="1">
        <v>194.48</v>
      </c>
      <c r="E3293" s="1">
        <v>196.03</v>
      </c>
      <c r="F3293" s="1">
        <v>195.96</v>
      </c>
      <c r="G3293" s="1">
        <v>-0.62</v>
      </c>
      <c r="H3293" s="4">
        <f t="shared" si="124"/>
        <v>-3.1640000000000001E-3</v>
      </c>
      <c r="I3293" s="1">
        <v>-0.31640000000000001</v>
      </c>
      <c r="J3293" s="4">
        <f t="shared" si="123"/>
        <v>6.7320000000000001E-3</v>
      </c>
      <c r="K3293" s="1">
        <v>0.67320000000000002</v>
      </c>
      <c r="L3293" s="1">
        <v>7687523</v>
      </c>
      <c r="M3293" s="1">
        <v>1504959693</v>
      </c>
      <c r="N3293" s="3">
        <v>223000000000</v>
      </c>
      <c r="O3293" s="3">
        <v>223000000000</v>
      </c>
    </row>
    <row r="3294" spans="1:15" x14ac:dyDescent="0.15">
      <c r="A3294" s="2">
        <v>42096</v>
      </c>
      <c r="B3294" s="1">
        <v>194.58</v>
      </c>
      <c r="C3294" s="1">
        <v>197.6</v>
      </c>
      <c r="D3294" s="1">
        <v>192.88</v>
      </c>
      <c r="E3294" s="1">
        <v>195.96</v>
      </c>
      <c r="F3294" s="1">
        <v>195.34</v>
      </c>
      <c r="G3294" s="1">
        <v>-0.76</v>
      </c>
      <c r="H3294" s="4">
        <f t="shared" si="124"/>
        <v>-3.8909999999999999E-3</v>
      </c>
      <c r="I3294" s="1">
        <v>-0.3891</v>
      </c>
      <c r="J3294" s="4">
        <f t="shared" si="123"/>
        <v>5.5149999999999999E-3</v>
      </c>
      <c r="K3294" s="1">
        <v>0.55149999999999999</v>
      </c>
      <c r="L3294" s="1">
        <v>6298161</v>
      </c>
      <c r="M3294" s="1">
        <v>1228604478</v>
      </c>
      <c r="N3294" s="3">
        <v>222000000000</v>
      </c>
      <c r="O3294" s="3">
        <v>222000000000</v>
      </c>
    </row>
    <row r="3295" spans="1:15" x14ac:dyDescent="0.15">
      <c r="A3295" s="2">
        <v>42097</v>
      </c>
      <c r="B3295" s="1">
        <v>196.81</v>
      </c>
      <c r="C3295" s="1">
        <v>197.01</v>
      </c>
      <c r="D3295" s="1">
        <v>192.78</v>
      </c>
      <c r="E3295" s="1">
        <v>194</v>
      </c>
      <c r="F3295" s="1">
        <v>194.58</v>
      </c>
      <c r="G3295" s="1">
        <v>2.23</v>
      </c>
      <c r="H3295" s="4">
        <f t="shared" si="124"/>
        <v>1.1460999999999999E-2</v>
      </c>
      <c r="I3295" s="1">
        <v>1.1460999999999999</v>
      </c>
      <c r="J3295" s="4">
        <f t="shared" si="123"/>
        <v>4.4840000000000001E-3</v>
      </c>
      <c r="K3295" s="1">
        <v>0.44840000000000002</v>
      </c>
      <c r="L3295" s="1">
        <v>5121088</v>
      </c>
      <c r="M3295" s="1">
        <v>996536046</v>
      </c>
      <c r="N3295" s="3">
        <v>225000000000</v>
      </c>
      <c r="O3295" s="3">
        <v>225000000000</v>
      </c>
    </row>
    <row r="3296" spans="1:15" x14ac:dyDescent="0.15">
      <c r="A3296" s="2">
        <v>42101</v>
      </c>
      <c r="B3296" s="1">
        <v>200.67</v>
      </c>
      <c r="C3296" s="1">
        <v>201.08</v>
      </c>
      <c r="D3296" s="1">
        <v>195.8</v>
      </c>
      <c r="E3296" s="1">
        <v>196.85</v>
      </c>
      <c r="F3296" s="1">
        <v>196.81</v>
      </c>
      <c r="G3296" s="1">
        <v>3.86</v>
      </c>
      <c r="H3296" s="4">
        <f t="shared" si="124"/>
        <v>1.9613000000000002E-2</v>
      </c>
      <c r="I3296" s="1">
        <v>1.9613</v>
      </c>
      <c r="J3296" s="4">
        <f t="shared" si="123"/>
        <v>5.2390000000000006E-3</v>
      </c>
      <c r="K3296" s="1">
        <v>0.52390000000000003</v>
      </c>
      <c r="L3296" s="1">
        <v>5982433</v>
      </c>
      <c r="M3296" s="1">
        <v>1189027078</v>
      </c>
      <c r="N3296" s="3">
        <v>229000000000</v>
      </c>
      <c r="O3296" s="3">
        <v>229000000000</v>
      </c>
    </row>
    <row r="3297" spans="1:15" x14ac:dyDescent="0.15">
      <c r="A3297" s="2">
        <v>42102</v>
      </c>
      <c r="B3297" s="1">
        <v>204.5</v>
      </c>
      <c r="C3297" s="1">
        <v>210.68</v>
      </c>
      <c r="D3297" s="1">
        <v>201.59</v>
      </c>
      <c r="E3297" s="1">
        <v>202.5</v>
      </c>
      <c r="F3297" s="1">
        <v>200.67</v>
      </c>
      <c r="G3297" s="1">
        <v>3.83</v>
      </c>
      <c r="H3297" s="4">
        <f t="shared" si="124"/>
        <v>1.9086000000000002E-2</v>
      </c>
      <c r="I3297" s="1">
        <v>1.9086000000000001</v>
      </c>
      <c r="J3297" s="4">
        <f t="shared" si="123"/>
        <v>1.1896E-2</v>
      </c>
      <c r="K3297" s="1">
        <v>1.1896</v>
      </c>
      <c r="L3297" s="1">
        <v>13585716</v>
      </c>
      <c r="M3297" s="1">
        <v>2798381803</v>
      </c>
      <c r="N3297" s="3">
        <v>234000000000</v>
      </c>
      <c r="O3297" s="3">
        <v>234000000000</v>
      </c>
    </row>
    <row r="3298" spans="1:15" x14ac:dyDescent="0.15">
      <c r="A3298" s="2">
        <v>42103</v>
      </c>
      <c r="B3298" s="1">
        <v>200</v>
      </c>
      <c r="C3298" s="1">
        <v>205.88</v>
      </c>
      <c r="D3298" s="1">
        <v>199.05</v>
      </c>
      <c r="E3298" s="1">
        <v>204.48</v>
      </c>
      <c r="F3298" s="1">
        <v>204.5</v>
      </c>
      <c r="G3298" s="1">
        <v>-4.5</v>
      </c>
      <c r="H3298" s="4">
        <f t="shared" si="124"/>
        <v>-2.2005E-2</v>
      </c>
      <c r="I3298" s="1">
        <v>-2.2004999999999999</v>
      </c>
      <c r="J3298" s="4">
        <f t="shared" si="123"/>
        <v>5.4640000000000001E-3</v>
      </c>
      <c r="K3298" s="1">
        <v>0.5464</v>
      </c>
      <c r="L3298" s="1">
        <v>6239973</v>
      </c>
      <c r="M3298" s="1">
        <v>1255308054</v>
      </c>
      <c r="N3298" s="3">
        <v>228000000000</v>
      </c>
      <c r="O3298" s="3">
        <v>228000000000</v>
      </c>
    </row>
    <row r="3299" spans="1:15" x14ac:dyDescent="0.15">
      <c r="A3299" s="2">
        <v>42104</v>
      </c>
      <c r="B3299" s="1">
        <v>200.22</v>
      </c>
      <c r="C3299" s="1">
        <v>202.99</v>
      </c>
      <c r="D3299" s="1">
        <v>199.61</v>
      </c>
      <c r="E3299" s="1">
        <v>199.99</v>
      </c>
      <c r="F3299" s="1">
        <v>200</v>
      </c>
      <c r="G3299" s="1">
        <v>0.22</v>
      </c>
      <c r="H3299" s="4">
        <f t="shared" si="124"/>
        <v>1.1000000000000001E-3</v>
      </c>
      <c r="I3299" s="1">
        <v>0.11</v>
      </c>
      <c r="J3299" s="4">
        <f t="shared" si="123"/>
        <v>8.933E-3</v>
      </c>
      <c r="K3299" s="1">
        <v>0.89329999999999998</v>
      </c>
      <c r="L3299" s="1">
        <v>10201946</v>
      </c>
      <c r="M3299" s="1">
        <v>2048914304</v>
      </c>
      <c r="N3299" s="3">
        <v>229000000000</v>
      </c>
      <c r="O3299" s="3">
        <v>229000000000</v>
      </c>
    </row>
    <row r="3300" spans="1:15" x14ac:dyDescent="0.15">
      <c r="A3300" s="2">
        <v>42107</v>
      </c>
      <c r="B3300" s="1">
        <v>203.9</v>
      </c>
      <c r="C3300" s="1">
        <v>204.49</v>
      </c>
      <c r="D3300" s="1">
        <v>198.94</v>
      </c>
      <c r="E3300" s="1">
        <v>201.55</v>
      </c>
      <c r="F3300" s="1">
        <v>200.22</v>
      </c>
      <c r="G3300" s="1">
        <v>3.68</v>
      </c>
      <c r="H3300" s="4">
        <f t="shared" si="124"/>
        <v>1.8380000000000001E-2</v>
      </c>
      <c r="I3300" s="1">
        <v>1.8380000000000001</v>
      </c>
      <c r="J3300" s="4">
        <f t="shared" si="123"/>
        <v>8.0000000000000002E-3</v>
      </c>
      <c r="K3300" s="1">
        <v>0.8</v>
      </c>
      <c r="L3300" s="1">
        <v>9135609</v>
      </c>
      <c r="M3300" s="1">
        <v>1840018389</v>
      </c>
      <c r="N3300" s="3">
        <v>233000000000</v>
      </c>
      <c r="O3300" s="3">
        <v>233000000000</v>
      </c>
    </row>
    <row r="3301" spans="1:15" x14ac:dyDescent="0.15">
      <c r="A3301" s="2">
        <v>42108</v>
      </c>
      <c r="B3301" s="1">
        <v>206</v>
      </c>
      <c r="C3301" s="1">
        <v>209.28</v>
      </c>
      <c r="D3301" s="1">
        <v>203.96</v>
      </c>
      <c r="E3301" s="1">
        <v>204</v>
      </c>
      <c r="F3301" s="1">
        <v>203.9</v>
      </c>
      <c r="G3301" s="1">
        <v>2.1</v>
      </c>
      <c r="H3301" s="4">
        <f t="shared" si="124"/>
        <v>1.0299000000000001E-2</v>
      </c>
      <c r="I3301" s="1">
        <v>1.0299</v>
      </c>
      <c r="J3301" s="4">
        <f t="shared" si="123"/>
        <v>7.1719999999999996E-3</v>
      </c>
      <c r="K3301" s="1">
        <v>0.71719999999999995</v>
      </c>
      <c r="L3301" s="1">
        <v>8190313</v>
      </c>
      <c r="M3301" s="1">
        <v>1691094329</v>
      </c>
      <c r="N3301" s="3">
        <v>235000000000</v>
      </c>
      <c r="O3301" s="3">
        <v>235000000000</v>
      </c>
    </row>
    <row r="3302" spans="1:15" x14ac:dyDescent="0.15">
      <c r="A3302" s="2">
        <v>42109</v>
      </c>
      <c r="B3302" s="1">
        <v>205.7</v>
      </c>
      <c r="C3302" s="1">
        <v>209.78</v>
      </c>
      <c r="D3302" s="1">
        <v>204.16</v>
      </c>
      <c r="E3302" s="1">
        <v>209.1</v>
      </c>
      <c r="F3302" s="1">
        <v>206</v>
      </c>
      <c r="G3302" s="1">
        <v>-0.3</v>
      </c>
      <c r="H3302" s="4">
        <f t="shared" si="124"/>
        <v>-1.456E-3</v>
      </c>
      <c r="I3302" s="1">
        <v>-0.14560000000000001</v>
      </c>
      <c r="J3302" s="4">
        <f t="shared" si="123"/>
        <v>4.8170000000000001E-3</v>
      </c>
      <c r="K3302" s="1">
        <v>0.48170000000000002</v>
      </c>
      <c r="L3302" s="1">
        <v>5500520</v>
      </c>
      <c r="M3302" s="1">
        <v>1135635917</v>
      </c>
      <c r="N3302" s="3">
        <v>235000000000</v>
      </c>
      <c r="O3302" s="3">
        <v>235000000000</v>
      </c>
    </row>
    <row r="3303" spans="1:15" x14ac:dyDescent="0.15">
      <c r="A3303" s="2">
        <v>42110</v>
      </c>
      <c r="B3303" s="1">
        <v>226.27</v>
      </c>
      <c r="C3303" s="1">
        <v>226.27</v>
      </c>
      <c r="D3303" s="1">
        <v>207.83</v>
      </c>
      <c r="E3303" s="1">
        <v>208.55</v>
      </c>
      <c r="F3303" s="1">
        <v>205.7</v>
      </c>
      <c r="G3303" s="1">
        <v>20.57</v>
      </c>
      <c r="H3303" s="4">
        <f t="shared" si="124"/>
        <v>0.1</v>
      </c>
      <c r="I3303" s="1">
        <v>10</v>
      </c>
      <c r="J3303" s="4">
        <f t="shared" si="123"/>
        <v>7.5319999999999996E-3</v>
      </c>
      <c r="K3303" s="1">
        <v>0.75319999999999998</v>
      </c>
      <c r="L3303" s="1">
        <v>8601417</v>
      </c>
      <c r="M3303" s="1">
        <v>1877332299</v>
      </c>
      <c r="N3303" s="3">
        <v>258000000000</v>
      </c>
      <c r="O3303" s="3">
        <v>258000000000</v>
      </c>
    </row>
    <row r="3304" spans="1:15" x14ac:dyDescent="0.15">
      <c r="A3304" s="2">
        <v>42111</v>
      </c>
      <c r="B3304" s="1">
        <v>232.56</v>
      </c>
      <c r="C3304" s="1">
        <v>248.7</v>
      </c>
      <c r="D3304" s="1">
        <v>228.28</v>
      </c>
      <c r="E3304" s="1">
        <v>238.9</v>
      </c>
      <c r="F3304" s="1">
        <v>226.27</v>
      </c>
      <c r="G3304" s="1">
        <v>6.29</v>
      </c>
      <c r="H3304" s="4">
        <f t="shared" si="124"/>
        <v>2.7799000000000001E-2</v>
      </c>
      <c r="I3304" s="1">
        <v>2.7799</v>
      </c>
      <c r="J3304" s="4">
        <f t="shared" si="123"/>
        <v>1.6820999999999999E-2</v>
      </c>
      <c r="K3304" s="1">
        <v>1.6820999999999999</v>
      </c>
      <c r="L3304" s="1">
        <v>19209491</v>
      </c>
      <c r="M3304" s="1">
        <v>4577503916</v>
      </c>
      <c r="N3304" s="3">
        <v>266000000000</v>
      </c>
      <c r="O3304" s="3">
        <v>266000000000</v>
      </c>
    </row>
    <row r="3305" spans="1:15" x14ac:dyDescent="0.15">
      <c r="A3305" s="2">
        <v>42114</v>
      </c>
      <c r="B3305" s="1">
        <v>234.03</v>
      </c>
      <c r="C3305" s="1">
        <v>245.7</v>
      </c>
      <c r="D3305" s="1">
        <v>229</v>
      </c>
      <c r="E3305" s="1">
        <v>230</v>
      </c>
      <c r="F3305" s="1">
        <v>232.56</v>
      </c>
      <c r="G3305" s="1">
        <v>1.47</v>
      </c>
      <c r="H3305" s="4">
        <f t="shared" si="124"/>
        <v>6.3210000000000002E-3</v>
      </c>
      <c r="I3305" s="1">
        <v>0.6321</v>
      </c>
      <c r="J3305" s="4">
        <f t="shared" si="123"/>
        <v>1.1434999999999999E-2</v>
      </c>
      <c r="K3305" s="1">
        <v>1.1435</v>
      </c>
      <c r="L3305" s="1">
        <v>13058871</v>
      </c>
      <c r="M3305" s="1">
        <v>3118764548</v>
      </c>
      <c r="N3305" s="3">
        <v>267000000000</v>
      </c>
      <c r="O3305" s="3">
        <v>267000000000</v>
      </c>
    </row>
    <row r="3306" spans="1:15" x14ac:dyDescent="0.15">
      <c r="A3306" s="2">
        <v>42115</v>
      </c>
      <c r="B3306" s="1">
        <v>257.43</v>
      </c>
      <c r="C3306" s="1">
        <v>257.43</v>
      </c>
      <c r="D3306" s="1">
        <v>240</v>
      </c>
      <c r="E3306" s="1">
        <v>240</v>
      </c>
      <c r="F3306" s="1">
        <v>234.03</v>
      </c>
      <c r="G3306" s="1">
        <v>23.4</v>
      </c>
      <c r="H3306" s="4">
        <f t="shared" si="124"/>
        <v>9.9986999999999993E-2</v>
      </c>
      <c r="I3306" s="1">
        <v>9.9986999999999995</v>
      </c>
      <c r="J3306" s="4">
        <f t="shared" si="123"/>
        <v>1.0718E-2</v>
      </c>
      <c r="K3306" s="1">
        <v>1.0718000000000001</v>
      </c>
      <c r="L3306" s="1">
        <v>12240188</v>
      </c>
      <c r="M3306" s="1">
        <v>3039243960</v>
      </c>
      <c r="N3306" s="3">
        <v>294000000000</v>
      </c>
      <c r="O3306" s="3">
        <v>294000000000</v>
      </c>
    </row>
    <row r="3307" spans="1:15" x14ac:dyDescent="0.15">
      <c r="A3307" s="2">
        <v>42116</v>
      </c>
      <c r="B3307" s="1">
        <v>263.89</v>
      </c>
      <c r="C3307" s="1">
        <v>269</v>
      </c>
      <c r="D3307" s="1">
        <v>257.11</v>
      </c>
      <c r="E3307" s="1">
        <v>268.8</v>
      </c>
      <c r="F3307" s="1">
        <v>257.43</v>
      </c>
      <c r="G3307" s="1">
        <v>6.46</v>
      </c>
      <c r="H3307" s="4">
        <f t="shared" si="124"/>
        <v>2.5093999999999998E-2</v>
      </c>
      <c r="I3307" s="1">
        <v>2.5093999999999999</v>
      </c>
      <c r="J3307" s="4">
        <f t="shared" ref="J3307:J3364" si="125">K3307/100</f>
        <v>1.1789000000000001E-2</v>
      </c>
      <c r="K3307" s="1">
        <v>1.1789000000000001</v>
      </c>
      <c r="L3307" s="1">
        <v>13463506</v>
      </c>
      <c r="M3307" s="1">
        <v>3543576711</v>
      </c>
      <c r="N3307" s="3">
        <v>301000000000</v>
      </c>
      <c r="O3307" s="3">
        <v>301000000000</v>
      </c>
    </row>
    <row r="3308" spans="1:15" x14ac:dyDescent="0.15">
      <c r="A3308" s="2">
        <v>42117</v>
      </c>
      <c r="B3308" s="1">
        <v>256.04000000000002</v>
      </c>
      <c r="C3308" s="1">
        <v>264.17</v>
      </c>
      <c r="D3308" s="1">
        <v>252.98</v>
      </c>
      <c r="E3308" s="1">
        <v>264</v>
      </c>
      <c r="F3308" s="1">
        <v>263.89</v>
      </c>
      <c r="G3308" s="1">
        <v>-7.85</v>
      </c>
      <c r="H3308" s="4">
        <f t="shared" si="124"/>
        <v>-2.9746999999999999E-2</v>
      </c>
      <c r="I3308" s="1">
        <v>-2.9746999999999999</v>
      </c>
      <c r="J3308" s="4">
        <f t="shared" si="125"/>
        <v>7.5329999999999998E-3</v>
      </c>
      <c r="K3308" s="1">
        <v>0.75329999999999997</v>
      </c>
      <c r="L3308" s="1">
        <v>8603012</v>
      </c>
      <c r="M3308" s="1">
        <v>2214737651</v>
      </c>
      <c r="N3308" s="3">
        <v>292000000000</v>
      </c>
      <c r="O3308" s="3">
        <v>292000000000</v>
      </c>
    </row>
    <row r="3309" spans="1:15" x14ac:dyDescent="0.15">
      <c r="A3309" s="2">
        <v>42118</v>
      </c>
      <c r="B3309" s="1">
        <v>258.49</v>
      </c>
      <c r="C3309" s="1">
        <v>259.68</v>
      </c>
      <c r="D3309" s="1">
        <v>245.01</v>
      </c>
      <c r="E3309" s="1">
        <v>251.88</v>
      </c>
      <c r="F3309" s="1">
        <v>256.04000000000002</v>
      </c>
      <c r="G3309" s="1">
        <v>2.4500000000000002</v>
      </c>
      <c r="H3309" s="4">
        <f t="shared" si="124"/>
        <v>9.5689999999999994E-3</v>
      </c>
      <c r="I3309" s="1">
        <v>0.95689999999999997</v>
      </c>
      <c r="J3309" s="4">
        <f t="shared" si="125"/>
        <v>8.8030000000000001E-3</v>
      </c>
      <c r="K3309" s="1">
        <v>0.88029999999999997</v>
      </c>
      <c r="L3309" s="1">
        <v>10053123</v>
      </c>
      <c r="M3309" s="1">
        <v>2547399865</v>
      </c>
      <c r="N3309" s="3">
        <v>295000000000</v>
      </c>
      <c r="O3309" s="3">
        <v>295000000000</v>
      </c>
    </row>
    <row r="3310" spans="1:15" x14ac:dyDescent="0.15">
      <c r="A3310" s="2">
        <v>42121</v>
      </c>
      <c r="B3310" s="1">
        <v>255.79</v>
      </c>
      <c r="C3310" s="1">
        <v>267.8</v>
      </c>
      <c r="D3310" s="1">
        <v>252.99</v>
      </c>
      <c r="E3310" s="1">
        <v>257.58</v>
      </c>
      <c r="F3310" s="1">
        <v>258.49</v>
      </c>
      <c r="G3310" s="1">
        <v>-2.7</v>
      </c>
      <c r="H3310" s="4">
        <f t="shared" si="124"/>
        <v>-1.0444999999999999E-2</v>
      </c>
      <c r="I3310" s="1">
        <v>-1.0445</v>
      </c>
      <c r="J3310" s="4">
        <f t="shared" si="125"/>
        <v>6.9150000000000001E-3</v>
      </c>
      <c r="K3310" s="1">
        <v>0.6915</v>
      </c>
      <c r="L3310" s="1">
        <v>7897335</v>
      </c>
      <c r="M3310" s="1">
        <v>2050832438</v>
      </c>
      <c r="N3310" s="3">
        <v>292000000000</v>
      </c>
      <c r="O3310" s="3">
        <v>292000000000</v>
      </c>
    </row>
    <row r="3311" spans="1:15" x14ac:dyDescent="0.15">
      <c r="A3311" s="2">
        <v>42122</v>
      </c>
      <c r="B3311" s="1">
        <v>247.89</v>
      </c>
      <c r="C3311" s="1">
        <v>258.60000000000002</v>
      </c>
      <c r="D3311" s="1">
        <v>247.05</v>
      </c>
      <c r="E3311" s="1">
        <v>254</v>
      </c>
      <c r="F3311" s="1">
        <v>255.79</v>
      </c>
      <c r="G3311" s="1">
        <v>-7.9</v>
      </c>
      <c r="H3311" s="4">
        <f t="shared" si="124"/>
        <v>-3.0884999999999999E-2</v>
      </c>
      <c r="I3311" s="1">
        <v>-3.0884999999999998</v>
      </c>
      <c r="J3311" s="4">
        <f t="shared" si="125"/>
        <v>7.6439999999999998E-3</v>
      </c>
      <c r="K3311" s="1">
        <v>0.76439999999999997</v>
      </c>
      <c r="L3311" s="1">
        <v>8729177</v>
      </c>
      <c r="M3311" s="1">
        <v>2187970737</v>
      </c>
      <c r="N3311" s="3">
        <v>283000000000</v>
      </c>
      <c r="O3311" s="3">
        <v>283000000000</v>
      </c>
    </row>
    <row r="3312" spans="1:15" x14ac:dyDescent="0.15">
      <c r="A3312" s="2">
        <v>42123</v>
      </c>
      <c r="B3312" s="1">
        <v>249.78</v>
      </c>
      <c r="C3312" s="1">
        <v>253</v>
      </c>
      <c r="D3312" s="1">
        <v>246.1</v>
      </c>
      <c r="E3312" s="1">
        <v>246.1</v>
      </c>
      <c r="F3312" s="1">
        <v>247.89</v>
      </c>
      <c r="G3312" s="1">
        <v>1.89</v>
      </c>
      <c r="H3312" s="4">
        <f t="shared" si="124"/>
        <v>7.6239999999999997E-3</v>
      </c>
      <c r="I3312" s="1">
        <v>0.76239999999999997</v>
      </c>
      <c r="J3312" s="4">
        <f t="shared" si="125"/>
        <v>5.1929999999999997E-3</v>
      </c>
      <c r="K3312" s="1">
        <v>0.51929999999999998</v>
      </c>
      <c r="L3312" s="1">
        <v>5930057</v>
      </c>
      <c r="M3312" s="1">
        <v>1477767688</v>
      </c>
      <c r="N3312" s="3">
        <v>285000000000</v>
      </c>
      <c r="O3312" s="3">
        <v>285000000000</v>
      </c>
    </row>
    <row r="3313" spans="1:15" x14ac:dyDescent="0.15">
      <c r="A3313" s="2">
        <v>42124</v>
      </c>
      <c r="B3313" s="1">
        <v>252.23</v>
      </c>
      <c r="C3313" s="1">
        <v>254.9</v>
      </c>
      <c r="D3313" s="1">
        <v>247.75</v>
      </c>
      <c r="E3313" s="1">
        <v>251.15</v>
      </c>
      <c r="F3313" s="1">
        <v>249.78</v>
      </c>
      <c r="G3313" s="1">
        <v>2.4500000000000002</v>
      </c>
      <c r="H3313" s="4">
        <f t="shared" si="124"/>
        <v>9.809E-3</v>
      </c>
      <c r="I3313" s="1">
        <v>0.98089999999999999</v>
      </c>
      <c r="J3313" s="4">
        <f t="shared" si="125"/>
        <v>5.6100000000000004E-3</v>
      </c>
      <c r="K3313" s="1">
        <v>0.56100000000000005</v>
      </c>
      <c r="L3313" s="1">
        <v>6406407</v>
      </c>
      <c r="M3313" s="1">
        <v>1610938043</v>
      </c>
      <c r="N3313" s="3">
        <v>288000000000</v>
      </c>
      <c r="O3313" s="3">
        <v>288000000000</v>
      </c>
    </row>
    <row r="3314" spans="1:15" x14ac:dyDescent="0.15">
      <c r="A3314" s="2">
        <v>42128</v>
      </c>
      <c r="B3314" s="1">
        <v>254.97</v>
      </c>
      <c r="C3314" s="1">
        <v>259</v>
      </c>
      <c r="D3314" s="1">
        <v>250.02</v>
      </c>
      <c r="E3314" s="1">
        <v>252.66</v>
      </c>
      <c r="F3314" s="1">
        <v>252.23</v>
      </c>
      <c r="G3314" s="1">
        <v>2.74</v>
      </c>
      <c r="H3314" s="4">
        <f t="shared" ref="H3314:H3364" si="126">I3314/100</f>
        <v>1.0863000000000001E-2</v>
      </c>
      <c r="I3314" s="1">
        <v>1.0863</v>
      </c>
      <c r="J3314" s="4">
        <f t="shared" si="125"/>
        <v>4.7930000000000004E-3</v>
      </c>
      <c r="K3314" s="1">
        <v>0.4793</v>
      </c>
      <c r="L3314" s="1">
        <v>5473902</v>
      </c>
      <c r="M3314" s="1">
        <v>1398337296</v>
      </c>
      <c r="N3314" s="3">
        <v>291000000000</v>
      </c>
      <c r="O3314" s="3">
        <v>291000000000</v>
      </c>
    </row>
    <row r="3315" spans="1:15" x14ac:dyDescent="0.15">
      <c r="A3315" s="2">
        <v>42129</v>
      </c>
      <c r="B3315" s="1">
        <v>240.95</v>
      </c>
      <c r="C3315" s="1">
        <v>252</v>
      </c>
      <c r="D3315" s="1">
        <v>239.88</v>
      </c>
      <c r="E3315" s="1">
        <v>252</v>
      </c>
      <c r="F3315" s="1">
        <v>254.97</v>
      </c>
      <c r="G3315" s="1">
        <v>-14.02</v>
      </c>
      <c r="H3315" s="4">
        <f t="shared" si="126"/>
        <v>-5.4987000000000001E-2</v>
      </c>
      <c r="I3315" s="1">
        <v>-5.4987000000000004</v>
      </c>
      <c r="J3315" s="4">
        <f t="shared" si="125"/>
        <v>6.4539999999999997E-3</v>
      </c>
      <c r="K3315" s="1">
        <v>0.64539999999999997</v>
      </c>
      <c r="L3315" s="1">
        <v>7370003</v>
      </c>
      <c r="M3315" s="1">
        <v>1801146749</v>
      </c>
      <c r="N3315" s="3">
        <v>275000000000</v>
      </c>
      <c r="O3315" s="3">
        <v>275000000000</v>
      </c>
    </row>
    <row r="3316" spans="1:15" x14ac:dyDescent="0.15">
      <c r="A3316" s="2">
        <v>42130</v>
      </c>
      <c r="B3316" s="1">
        <v>242.68</v>
      </c>
      <c r="C3316" s="1">
        <v>246.99</v>
      </c>
      <c r="D3316" s="1">
        <v>240.01</v>
      </c>
      <c r="E3316" s="1">
        <v>243.98</v>
      </c>
      <c r="F3316" s="1">
        <v>240.95</v>
      </c>
      <c r="G3316" s="1">
        <v>1.73</v>
      </c>
      <c r="H3316" s="4">
        <f t="shared" si="126"/>
        <v>7.1799999999999998E-3</v>
      </c>
      <c r="I3316" s="1">
        <v>0.71799999999999997</v>
      </c>
      <c r="J3316" s="4">
        <f t="shared" si="125"/>
        <v>5.2820000000000002E-3</v>
      </c>
      <c r="K3316" s="1">
        <v>0.5282</v>
      </c>
      <c r="L3316" s="1">
        <v>6032432</v>
      </c>
      <c r="M3316" s="1">
        <v>1472597539</v>
      </c>
      <c r="N3316" s="3">
        <v>277000000000</v>
      </c>
      <c r="O3316" s="3">
        <v>277000000000</v>
      </c>
    </row>
    <row r="3317" spans="1:15" x14ac:dyDescent="0.15">
      <c r="A3317" s="2">
        <v>42131</v>
      </c>
      <c r="B3317" s="1">
        <v>244.93</v>
      </c>
      <c r="C3317" s="1">
        <v>251.88</v>
      </c>
      <c r="D3317" s="1">
        <v>242.56</v>
      </c>
      <c r="E3317" s="1">
        <v>245</v>
      </c>
      <c r="F3317" s="1">
        <v>242.68</v>
      </c>
      <c r="G3317" s="1">
        <v>2.25</v>
      </c>
      <c r="H3317" s="4">
        <f t="shared" si="126"/>
        <v>9.2709999999999997E-3</v>
      </c>
      <c r="I3317" s="1">
        <v>0.92710000000000004</v>
      </c>
      <c r="J3317" s="4">
        <f t="shared" si="125"/>
        <v>5.9630000000000004E-3</v>
      </c>
      <c r="K3317" s="1">
        <v>0.59630000000000005</v>
      </c>
      <c r="L3317" s="1">
        <v>6810290</v>
      </c>
      <c r="M3317" s="1">
        <v>1693825898</v>
      </c>
      <c r="N3317" s="3">
        <v>280000000000</v>
      </c>
      <c r="O3317" s="3">
        <v>280000000000</v>
      </c>
    </row>
    <row r="3318" spans="1:15" x14ac:dyDescent="0.15">
      <c r="A3318" s="2">
        <v>42132</v>
      </c>
      <c r="B3318" s="1">
        <v>254.17</v>
      </c>
      <c r="C3318" s="1">
        <v>254.88</v>
      </c>
      <c r="D3318" s="1">
        <v>245.9</v>
      </c>
      <c r="E3318" s="1">
        <v>246.12</v>
      </c>
      <c r="F3318" s="1">
        <v>244.93</v>
      </c>
      <c r="G3318" s="1">
        <v>9.24</v>
      </c>
      <c r="H3318" s="4">
        <f t="shared" si="126"/>
        <v>3.7725000000000002E-2</v>
      </c>
      <c r="I3318" s="1">
        <v>3.7725</v>
      </c>
      <c r="J3318" s="4">
        <f t="shared" si="125"/>
        <v>5.0619999999999997E-3</v>
      </c>
      <c r="K3318" s="1">
        <v>0.50619999999999998</v>
      </c>
      <c r="L3318" s="1">
        <v>5780559</v>
      </c>
      <c r="M3318" s="1">
        <v>1447670266</v>
      </c>
      <c r="N3318" s="3">
        <v>290000000000</v>
      </c>
      <c r="O3318" s="3">
        <v>290000000000</v>
      </c>
    </row>
    <row r="3319" spans="1:15" x14ac:dyDescent="0.15">
      <c r="A3319" s="2">
        <v>42135</v>
      </c>
      <c r="B3319" s="1">
        <v>257.44</v>
      </c>
      <c r="C3319" s="1">
        <v>257.99</v>
      </c>
      <c r="D3319" s="1">
        <v>250</v>
      </c>
      <c r="E3319" s="1">
        <v>251.5</v>
      </c>
      <c r="F3319" s="1">
        <v>254.17</v>
      </c>
      <c r="G3319" s="1">
        <v>3.27</v>
      </c>
      <c r="H3319" s="4">
        <f t="shared" si="126"/>
        <v>1.2865E-2</v>
      </c>
      <c r="I3319" s="1">
        <v>1.2865</v>
      </c>
      <c r="J3319" s="4">
        <f t="shared" si="125"/>
        <v>5.372E-3</v>
      </c>
      <c r="K3319" s="1">
        <v>0.53720000000000001</v>
      </c>
      <c r="L3319" s="1">
        <v>6134570</v>
      </c>
      <c r="M3319" s="1">
        <v>1552417973</v>
      </c>
      <c r="N3319" s="3">
        <v>294000000000</v>
      </c>
      <c r="O3319" s="3">
        <v>294000000000</v>
      </c>
    </row>
    <row r="3320" spans="1:15" x14ac:dyDescent="0.15">
      <c r="A3320" s="2">
        <v>42136</v>
      </c>
      <c r="B3320" s="1">
        <v>254.42</v>
      </c>
      <c r="C3320" s="1">
        <v>257.2</v>
      </c>
      <c r="D3320" s="1">
        <v>252</v>
      </c>
      <c r="E3320" s="1">
        <v>257.2</v>
      </c>
      <c r="F3320" s="1">
        <v>257.44</v>
      </c>
      <c r="G3320" s="1">
        <v>-3.02</v>
      </c>
      <c r="H3320" s="4">
        <f t="shared" si="126"/>
        <v>-1.1731E-2</v>
      </c>
      <c r="I3320" s="1">
        <v>-1.1731</v>
      </c>
      <c r="J3320" s="4">
        <f t="shared" si="125"/>
        <v>4.1180000000000001E-3</v>
      </c>
      <c r="K3320" s="1">
        <v>0.4118</v>
      </c>
      <c r="L3320" s="1">
        <v>4703129</v>
      </c>
      <c r="M3320" s="1">
        <v>1193035140</v>
      </c>
      <c r="N3320" s="3">
        <v>291000000000</v>
      </c>
      <c r="O3320" s="3">
        <v>291000000000</v>
      </c>
    </row>
    <row r="3321" spans="1:15" x14ac:dyDescent="0.15">
      <c r="A3321" s="2">
        <v>42137</v>
      </c>
      <c r="B3321" s="1">
        <v>256.39999999999998</v>
      </c>
      <c r="C3321" s="1">
        <v>262.97000000000003</v>
      </c>
      <c r="D3321" s="1">
        <v>252.5</v>
      </c>
      <c r="E3321" s="1">
        <v>253.8</v>
      </c>
      <c r="F3321" s="1">
        <v>254.42</v>
      </c>
      <c r="G3321" s="1">
        <v>1.98</v>
      </c>
      <c r="H3321" s="4">
        <f t="shared" si="126"/>
        <v>7.7819999999999999E-3</v>
      </c>
      <c r="I3321" s="1">
        <v>0.7782</v>
      </c>
      <c r="J3321" s="4">
        <f t="shared" si="125"/>
        <v>5.1590000000000004E-3</v>
      </c>
      <c r="K3321" s="1">
        <v>0.51590000000000003</v>
      </c>
      <c r="L3321" s="1">
        <v>5891341</v>
      </c>
      <c r="M3321" s="1">
        <v>1520374556</v>
      </c>
      <c r="N3321" s="3">
        <v>293000000000</v>
      </c>
      <c r="O3321" s="3">
        <v>293000000000</v>
      </c>
    </row>
    <row r="3322" spans="1:15" x14ac:dyDescent="0.15">
      <c r="A3322" s="2">
        <v>42138</v>
      </c>
      <c r="B3322" s="1">
        <v>251.41</v>
      </c>
      <c r="C3322" s="1">
        <v>259.5</v>
      </c>
      <c r="D3322" s="1">
        <v>251.22</v>
      </c>
      <c r="E3322" s="1">
        <v>256.25</v>
      </c>
      <c r="F3322" s="1">
        <v>256.39999999999998</v>
      </c>
      <c r="G3322" s="1">
        <v>-4.99</v>
      </c>
      <c r="H3322" s="4">
        <f t="shared" si="126"/>
        <v>-1.9462E-2</v>
      </c>
      <c r="I3322" s="1">
        <v>-1.9461999999999999</v>
      </c>
      <c r="J3322" s="4">
        <f t="shared" si="125"/>
        <v>3.6649999999999999E-3</v>
      </c>
      <c r="K3322" s="1">
        <v>0.36649999999999999</v>
      </c>
      <c r="L3322" s="1">
        <v>4185329</v>
      </c>
      <c r="M3322" s="1">
        <v>1062504725</v>
      </c>
      <c r="N3322" s="3">
        <v>287000000000</v>
      </c>
      <c r="O3322" s="3">
        <v>287000000000</v>
      </c>
    </row>
    <row r="3323" spans="1:15" x14ac:dyDescent="0.15">
      <c r="A3323" s="2">
        <v>42139</v>
      </c>
      <c r="B3323" s="1">
        <v>245.17</v>
      </c>
      <c r="C3323" s="1">
        <v>253.49</v>
      </c>
      <c r="D3323" s="1">
        <v>241.61</v>
      </c>
      <c r="E3323" s="1">
        <v>251.41</v>
      </c>
      <c r="F3323" s="1">
        <v>251.41</v>
      </c>
      <c r="G3323" s="1">
        <v>-6.24</v>
      </c>
      <c r="H3323" s="4">
        <f t="shared" si="126"/>
        <v>-2.4820000000000002E-2</v>
      </c>
      <c r="I3323" s="1">
        <v>-2.4820000000000002</v>
      </c>
      <c r="J3323" s="4">
        <f t="shared" si="125"/>
        <v>4.7450000000000001E-3</v>
      </c>
      <c r="K3323" s="1">
        <v>0.47449999999999998</v>
      </c>
      <c r="L3323" s="1">
        <v>5418507</v>
      </c>
      <c r="M3323" s="1">
        <v>1333031173</v>
      </c>
      <c r="N3323" s="3">
        <v>280000000000</v>
      </c>
      <c r="O3323" s="3">
        <v>280000000000</v>
      </c>
    </row>
    <row r="3324" spans="1:15" x14ac:dyDescent="0.15">
      <c r="A3324" s="2">
        <v>42142</v>
      </c>
      <c r="B3324" s="1">
        <v>241.14</v>
      </c>
      <c r="C3324" s="1">
        <v>245</v>
      </c>
      <c r="D3324" s="1">
        <v>240.1</v>
      </c>
      <c r="E3324" s="1">
        <v>245</v>
      </c>
      <c r="F3324" s="1">
        <v>245.17</v>
      </c>
      <c r="G3324" s="1">
        <v>-4.03</v>
      </c>
      <c r="H3324" s="4">
        <f t="shared" si="126"/>
        <v>-1.6437999999999998E-2</v>
      </c>
      <c r="I3324" s="1">
        <v>-1.6437999999999999</v>
      </c>
      <c r="J3324" s="4">
        <f t="shared" si="125"/>
        <v>3.0969999999999999E-3</v>
      </c>
      <c r="K3324" s="1">
        <v>0.30969999999999998</v>
      </c>
      <c r="L3324" s="1">
        <v>3536324</v>
      </c>
      <c r="M3324" s="1">
        <v>856505079</v>
      </c>
      <c r="N3324" s="3">
        <v>275000000000</v>
      </c>
      <c r="O3324" s="3">
        <v>275000000000</v>
      </c>
    </row>
    <row r="3325" spans="1:15" x14ac:dyDescent="0.15">
      <c r="A3325" s="2">
        <v>42143</v>
      </c>
      <c r="B3325" s="1">
        <v>250.04</v>
      </c>
      <c r="C3325" s="1">
        <v>250.22</v>
      </c>
      <c r="D3325" s="1">
        <v>240.2</v>
      </c>
      <c r="E3325" s="1">
        <v>241.05</v>
      </c>
      <c r="F3325" s="1">
        <v>241.14</v>
      </c>
      <c r="G3325" s="1">
        <v>8.9</v>
      </c>
      <c r="H3325" s="4">
        <f t="shared" si="126"/>
        <v>3.6907999999999996E-2</v>
      </c>
      <c r="I3325" s="1">
        <v>3.6907999999999999</v>
      </c>
      <c r="J3325" s="4">
        <f t="shared" si="125"/>
        <v>4.1710000000000002E-3</v>
      </c>
      <c r="K3325" s="1">
        <v>0.41710000000000003</v>
      </c>
      <c r="L3325" s="1">
        <v>4763777</v>
      </c>
      <c r="M3325" s="1">
        <v>1174434448</v>
      </c>
      <c r="N3325" s="3">
        <v>286000000000</v>
      </c>
      <c r="O3325" s="3">
        <v>286000000000</v>
      </c>
    </row>
    <row r="3326" spans="1:15" x14ac:dyDescent="0.15">
      <c r="A3326" s="2">
        <v>42144</v>
      </c>
      <c r="B3326" s="1">
        <v>253.95</v>
      </c>
      <c r="C3326" s="1">
        <v>260</v>
      </c>
      <c r="D3326" s="1">
        <v>249.3</v>
      </c>
      <c r="E3326" s="1">
        <v>252</v>
      </c>
      <c r="F3326" s="1">
        <v>250.04</v>
      </c>
      <c r="G3326" s="1">
        <v>3.91</v>
      </c>
      <c r="H3326" s="4">
        <f t="shared" si="126"/>
        <v>1.5637000000000002E-2</v>
      </c>
      <c r="I3326" s="1">
        <v>1.5637000000000001</v>
      </c>
      <c r="J3326" s="4">
        <f t="shared" si="125"/>
        <v>5.5840000000000004E-3</v>
      </c>
      <c r="K3326" s="1">
        <v>0.55840000000000001</v>
      </c>
      <c r="L3326" s="1">
        <v>6377150</v>
      </c>
      <c r="M3326" s="1">
        <v>1631009463</v>
      </c>
      <c r="N3326" s="3">
        <v>290000000000</v>
      </c>
      <c r="O3326" s="3">
        <v>290000000000</v>
      </c>
    </row>
    <row r="3327" spans="1:15" x14ac:dyDescent="0.15">
      <c r="A3327" s="2">
        <v>42145</v>
      </c>
      <c r="B3327" s="1">
        <v>258.58999999999997</v>
      </c>
      <c r="C3327" s="1">
        <v>261.3</v>
      </c>
      <c r="D3327" s="1">
        <v>254.01</v>
      </c>
      <c r="E3327" s="1">
        <v>256</v>
      </c>
      <c r="F3327" s="1">
        <v>253.95</v>
      </c>
      <c r="G3327" s="1">
        <v>4.6399999999999997</v>
      </c>
      <c r="H3327" s="4">
        <f t="shared" si="126"/>
        <v>1.8270999999999999E-2</v>
      </c>
      <c r="I3327" s="1">
        <v>1.8270999999999999</v>
      </c>
      <c r="J3327" s="4">
        <f t="shared" si="125"/>
        <v>4.1739999999999998E-3</v>
      </c>
      <c r="K3327" s="1">
        <v>0.41739999999999999</v>
      </c>
      <c r="L3327" s="1">
        <v>4766913</v>
      </c>
      <c r="M3327" s="1">
        <v>1230234942</v>
      </c>
      <c r="N3327" s="3">
        <v>295000000000</v>
      </c>
      <c r="O3327" s="3">
        <v>295000000000</v>
      </c>
    </row>
    <row r="3328" spans="1:15" x14ac:dyDescent="0.15">
      <c r="A3328" s="2">
        <v>42146</v>
      </c>
      <c r="B3328" s="1">
        <v>275.86</v>
      </c>
      <c r="C3328" s="1">
        <v>276.8</v>
      </c>
      <c r="D3328" s="1">
        <v>259.58999999999997</v>
      </c>
      <c r="E3328" s="1">
        <v>259.68</v>
      </c>
      <c r="F3328" s="1">
        <v>258.58999999999997</v>
      </c>
      <c r="G3328" s="1">
        <v>17.27</v>
      </c>
      <c r="H3328" s="4">
        <f t="shared" si="126"/>
        <v>6.6784999999999997E-2</v>
      </c>
      <c r="I3328" s="1">
        <v>6.6784999999999997</v>
      </c>
      <c r="J3328" s="4">
        <f t="shared" si="125"/>
        <v>5.836E-3</v>
      </c>
      <c r="K3328" s="1">
        <v>0.58360000000000001</v>
      </c>
      <c r="L3328" s="1">
        <v>6664906</v>
      </c>
      <c r="M3328" s="1">
        <v>1779754347</v>
      </c>
      <c r="N3328" s="3">
        <v>315000000000</v>
      </c>
      <c r="O3328" s="3">
        <v>315000000000</v>
      </c>
    </row>
    <row r="3329" spans="1:15" x14ac:dyDescent="0.15">
      <c r="A3329" s="2">
        <v>42149</v>
      </c>
      <c r="B3329" s="1">
        <v>286.83</v>
      </c>
      <c r="C3329" s="1">
        <v>288.49</v>
      </c>
      <c r="D3329" s="1">
        <v>269</v>
      </c>
      <c r="E3329" s="1">
        <v>270</v>
      </c>
      <c r="F3329" s="1">
        <v>275.86</v>
      </c>
      <c r="G3329" s="1">
        <v>10.97</v>
      </c>
      <c r="H3329" s="4">
        <f t="shared" si="126"/>
        <v>3.9767000000000004E-2</v>
      </c>
      <c r="I3329" s="1">
        <v>3.9767000000000001</v>
      </c>
      <c r="J3329" s="4">
        <f t="shared" si="125"/>
        <v>5.9080000000000001E-3</v>
      </c>
      <c r="K3329" s="1">
        <v>0.59079999999999999</v>
      </c>
      <c r="L3329" s="1">
        <v>6747362</v>
      </c>
      <c r="M3329" s="1">
        <v>1868570180</v>
      </c>
      <c r="N3329" s="3">
        <v>328000000000</v>
      </c>
      <c r="O3329" s="3">
        <v>328000000000</v>
      </c>
    </row>
    <row r="3330" spans="1:15" x14ac:dyDescent="0.15">
      <c r="A3330" s="2">
        <v>42150</v>
      </c>
      <c r="B3330" s="1">
        <v>285.54000000000002</v>
      </c>
      <c r="C3330" s="1">
        <v>290</v>
      </c>
      <c r="D3330" s="1">
        <v>283.95999999999998</v>
      </c>
      <c r="E3330" s="1">
        <v>286.60000000000002</v>
      </c>
      <c r="F3330" s="1">
        <v>286.83</v>
      </c>
      <c r="G3330" s="1">
        <v>-1.29</v>
      </c>
      <c r="H3330" s="4">
        <f t="shared" si="126"/>
        <v>-4.4970000000000001E-3</v>
      </c>
      <c r="I3330" s="1">
        <v>-0.44969999999999999</v>
      </c>
      <c r="J3330" s="4">
        <f t="shared" si="125"/>
        <v>5.3340000000000002E-3</v>
      </c>
      <c r="K3330" s="1">
        <v>0.53339999999999999</v>
      </c>
      <c r="L3330" s="1">
        <v>6091468</v>
      </c>
      <c r="M3330" s="1">
        <v>1746031124</v>
      </c>
      <c r="N3330" s="3">
        <v>326000000000</v>
      </c>
      <c r="O3330" s="3">
        <v>326000000000</v>
      </c>
    </row>
    <row r="3331" spans="1:15" x14ac:dyDescent="0.15">
      <c r="A3331" s="2">
        <v>42151</v>
      </c>
      <c r="B3331" s="1">
        <v>276.89999999999998</v>
      </c>
      <c r="C3331" s="1">
        <v>289.32</v>
      </c>
      <c r="D3331" s="1">
        <v>273</v>
      </c>
      <c r="E3331" s="1">
        <v>285.52</v>
      </c>
      <c r="F3331" s="1">
        <v>285.54000000000002</v>
      </c>
      <c r="G3331" s="1">
        <v>-8.64</v>
      </c>
      <c r="H3331" s="4">
        <f t="shared" si="126"/>
        <v>-3.0257999999999997E-2</v>
      </c>
      <c r="I3331" s="1">
        <v>-3.0257999999999998</v>
      </c>
      <c r="J3331" s="4">
        <f t="shared" si="125"/>
        <v>4.1099999999999999E-3</v>
      </c>
      <c r="K3331" s="1">
        <v>0.41099999999999998</v>
      </c>
      <c r="L3331" s="1">
        <v>4693479</v>
      </c>
      <c r="M3331" s="1">
        <v>1309259999</v>
      </c>
      <c r="N3331" s="3">
        <v>316000000000</v>
      </c>
      <c r="O3331" s="3">
        <v>316000000000</v>
      </c>
    </row>
    <row r="3332" spans="1:15" x14ac:dyDescent="0.15">
      <c r="A3332" s="2">
        <v>42152</v>
      </c>
      <c r="B3332" s="1">
        <v>261.11</v>
      </c>
      <c r="C3332" s="1">
        <v>281</v>
      </c>
      <c r="D3332" s="1">
        <v>260.10000000000002</v>
      </c>
      <c r="E3332" s="1">
        <v>275.25</v>
      </c>
      <c r="F3332" s="1">
        <v>276.89999999999998</v>
      </c>
      <c r="G3332" s="1">
        <v>-15.79</v>
      </c>
      <c r="H3332" s="4">
        <f t="shared" si="126"/>
        <v>-5.7023999999999998E-2</v>
      </c>
      <c r="I3332" s="1">
        <v>-5.7023999999999999</v>
      </c>
      <c r="J3332" s="4">
        <f t="shared" si="125"/>
        <v>5.3309999999999998E-3</v>
      </c>
      <c r="K3332" s="1">
        <v>0.53310000000000002</v>
      </c>
      <c r="L3332" s="1">
        <v>6088499</v>
      </c>
      <c r="M3332" s="1">
        <v>1650995554</v>
      </c>
      <c r="N3332" s="3">
        <v>298000000000</v>
      </c>
      <c r="O3332" s="3">
        <v>298000000000</v>
      </c>
    </row>
    <row r="3333" spans="1:15" x14ac:dyDescent="0.15">
      <c r="A3333" s="2">
        <v>42153</v>
      </c>
      <c r="B3333" s="1">
        <v>263.83</v>
      </c>
      <c r="C3333" s="1">
        <v>269</v>
      </c>
      <c r="D3333" s="1">
        <v>259.89</v>
      </c>
      <c r="E3333" s="1">
        <v>260.01</v>
      </c>
      <c r="F3333" s="1">
        <v>261.11</v>
      </c>
      <c r="G3333" s="1">
        <v>2.72</v>
      </c>
      <c r="H3333" s="4">
        <f t="shared" si="126"/>
        <v>1.0417000000000001E-2</v>
      </c>
      <c r="I3333" s="1">
        <v>1.0417000000000001</v>
      </c>
      <c r="J3333" s="4">
        <f t="shared" si="125"/>
        <v>5.0600000000000003E-3</v>
      </c>
      <c r="K3333" s="1">
        <v>0.50600000000000001</v>
      </c>
      <c r="L3333" s="1">
        <v>5778309</v>
      </c>
      <c r="M3333" s="1">
        <v>1531805542</v>
      </c>
      <c r="N3333" s="3">
        <v>301000000000</v>
      </c>
      <c r="O3333" s="3">
        <v>301000000000</v>
      </c>
    </row>
    <row r="3334" spans="1:15" x14ac:dyDescent="0.15">
      <c r="A3334" s="2">
        <v>42156</v>
      </c>
      <c r="B3334" s="1">
        <v>271.45999999999998</v>
      </c>
      <c r="C3334" s="1">
        <v>272.98</v>
      </c>
      <c r="D3334" s="1">
        <v>259.8</v>
      </c>
      <c r="E3334" s="1">
        <v>263.94</v>
      </c>
      <c r="F3334" s="1">
        <v>263.83</v>
      </c>
      <c r="G3334" s="1">
        <v>7.63</v>
      </c>
      <c r="H3334" s="4">
        <f t="shared" si="126"/>
        <v>2.8919999999999998E-2</v>
      </c>
      <c r="I3334" s="1">
        <v>2.8919999999999999</v>
      </c>
      <c r="J3334" s="4">
        <f t="shared" si="125"/>
        <v>5.7630000000000008E-3</v>
      </c>
      <c r="K3334" s="1">
        <v>0.57630000000000003</v>
      </c>
      <c r="L3334" s="1">
        <v>6581670</v>
      </c>
      <c r="M3334" s="1">
        <v>1747123649</v>
      </c>
      <c r="N3334" s="3">
        <v>310000000000</v>
      </c>
      <c r="O3334" s="3">
        <v>310000000000</v>
      </c>
    </row>
    <row r="3335" spans="1:15" x14ac:dyDescent="0.15">
      <c r="A3335" s="2">
        <v>42157</v>
      </c>
      <c r="B3335" s="1">
        <v>266.62</v>
      </c>
      <c r="C3335" s="1">
        <v>270.5</v>
      </c>
      <c r="D3335" s="1">
        <v>260.66000000000003</v>
      </c>
      <c r="E3335" s="1">
        <v>270.5</v>
      </c>
      <c r="F3335" s="1">
        <v>271.45999999999998</v>
      </c>
      <c r="G3335" s="1">
        <v>-4.84</v>
      </c>
      <c r="H3335" s="4">
        <f t="shared" si="126"/>
        <v>-1.7829999999999999E-2</v>
      </c>
      <c r="I3335" s="1">
        <v>-1.7829999999999999</v>
      </c>
      <c r="J3335" s="4">
        <f t="shared" si="125"/>
        <v>5.6599999999999992E-3</v>
      </c>
      <c r="K3335" s="1">
        <v>0.56599999999999995</v>
      </c>
      <c r="L3335" s="1">
        <v>6463560</v>
      </c>
      <c r="M3335" s="1">
        <v>1708951665</v>
      </c>
      <c r="N3335" s="3">
        <v>304000000000</v>
      </c>
      <c r="O3335" s="3">
        <v>304000000000</v>
      </c>
    </row>
    <row r="3336" spans="1:15" x14ac:dyDescent="0.15">
      <c r="A3336" s="2">
        <v>42158</v>
      </c>
      <c r="B3336" s="1">
        <v>262.79000000000002</v>
      </c>
      <c r="C3336" s="1">
        <v>266.62</v>
      </c>
      <c r="D3336" s="1">
        <v>260.01</v>
      </c>
      <c r="E3336" s="1">
        <v>265.18</v>
      </c>
      <c r="F3336" s="1">
        <v>266.62</v>
      </c>
      <c r="G3336" s="1">
        <v>-3.83</v>
      </c>
      <c r="H3336" s="4">
        <f t="shared" si="126"/>
        <v>-1.4365000000000001E-2</v>
      </c>
      <c r="I3336" s="1">
        <v>-1.4365000000000001</v>
      </c>
      <c r="J3336" s="4">
        <f t="shared" si="125"/>
        <v>4.065E-3</v>
      </c>
      <c r="K3336" s="1">
        <v>0.40649999999999997</v>
      </c>
      <c r="L3336" s="1">
        <v>4642403</v>
      </c>
      <c r="M3336" s="1">
        <v>1218378716</v>
      </c>
      <c r="N3336" s="3">
        <v>300000000000</v>
      </c>
      <c r="O3336" s="3">
        <v>300000000000</v>
      </c>
    </row>
    <row r="3337" spans="1:15" x14ac:dyDescent="0.15">
      <c r="A3337" s="2">
        <v>42159</v>
      </c>
      <c r="B3337" s="1">
        <v>258.20999999999998</v>
      </c>
      <c r="C3337" s="1">
        <v>265</v>
      </c>
      <c r="D3337" s="1">
        <v>240</v>
      </c>
      <c r="E3337" s="1">
        <v>262.98</v>
      </c>
      <c r="F3337" s="1">
        <v>262.79000000000002</v>
      </c>
      <c r="G3337" s="1">
        <v>-4.58</v>
      </c>
      <c r="H3337" s="4">
        <f t="shared" si="126"/>
        <v>-1.7427999999999999E-2</v>
      </c>
      <c r="I3337" s="1">
        <v>-1.7427999999999999</v>
      </c>
      <c r="J3337" s="4">
        <f t="shared" si="125"/>
        <v>8.0879999999999997E-3</v>
      </c>
      <c r="K3337" s="1">
        <v>0.80879999999999996</v>
      </c>
      <c r="L3337" s="1">
        <v>9236273</v>
      </c>
      <c r="M3337" s="1">
        <v>2332785391</v>
      </c>
      <c r="N3337" s="3">
        <v>295000000000</v>
      </c>
      <c r="O3337" s="3">
        <v>295000000000</v>
      </c>
    </row>
    <row r="3338" spans="1:15" x14ac:dyDescent="0.15">
      <c r="A3338" s="2">
        <v>42160</v>
      </c>
      <c r="B3338" s="1">
        <v>253.84</v>
      </c>
      <c r="C3338" s="1">
        <v>262.10000000000002</v>
      </c>
      <c r="D3338" s="1">
        <v>246</v>
      </c>
      <c r="E3338" s="1">
        <v>258.11</v>
      </c>
      <c r="F3338" s="1">
        <v>258.20999999999998</v>
      </c>
      <c r="G3338" s="1">
        <v>-4.37</v>
      </c>
      <c r="H3338" s="4">
        <f t="shared" si="126"/>
        <v>-1.6923999999999998E-2</v>
      </c>
      <c r="I3338" s="1">
        <v>-1.6923999999999999</v>
      </c>
      <c r="J3338" s="4">
        <f t="shared" si="125"/>
        <v>7.5079999999999999E-3</v>
      </c>
      <c r="K3338" s="1">
        <v>0.75080000000000002</v>
      </c>
      <c r="L3338" s="1">
        <v>8573823</v>
      </c>
      <c r="M3338" s="1">
        <v>2188974566</v>
      </c>
      <c r="N3338" s="3">
        <v>290000000000</v>
      </c>
      <c r="O3338" s="3">
        <v>290000000000</v>
      </c>
    </row>
    <row r="3339" spans="1:15" x14ac:dyDescent="0.15">
      <c r="A3339" s="2">
        <v>42163</v>
      </c>
      <c r="B3339" s="1">
        <v>264.64</v>
      </c>
      <c r="C3339" s="1">
        <v>267.54000000000002</v>
      </c>
      <c r="D3339" s="1">
        <v>249.8</v>
      </c>
      <c r="E3339" s="1">
        <v>251.51</v>
      </c>
      <c r="F3339" s="1">
        <v>253.84</v>
      </c>
      <c r="G3339" s="1">
        <v>10.8</v>
      </c>
      <c r="H3339" s="4">
        <f t="shared" si="126"/>
        <v>4.2546E-2</v>
      </c>
      <c r="I3339" s="1">
        <v>4.2545999999999999</v>
      </c>
      <c r="J3339" s="4">
        <f t="shared" si="125"/>
        <v>8.4069999999999995E-3</v>
      </c>
      <c r="K3339" s="1">
        <v>0.8407</v>
      </c>
      <c r="L3339" s="1">
        <v>9600797</v>
      </c>
      <c r="M3339" s="1">
        <v>2462736702</v>
      </c>
      <c r="N3339" s="3">
        <v>302000000000</v>
      </c>
      <c r="O3339" s="3">
        <v>302000000000</v>
      </c>
    </row>
    <row r="3340" spans="1:15" x14ac:dyDescent="0.15">
      <c r="A3340" s="2">
        <v>42164</v>
      </c>
      <c r="B3340" s="1">
        <v>259.02999999999997</v>
      </c>
      <c r="C3340" s="1">
        <v>269.8</v>
      </c>
      <c r="D3340" s="1">
        <v>256.5</v>
      </c>
      <c r="E3340" s="1">
        <v>265</v>
      </c>
      <c r="F3340" s="1">
        <v>264.64</v>
      </c>
      <c r="G3340" s="1">
        <v>-5.61</v>
      </c>
      <c r="H3340" s="4">
        <f t="shared" si="126"/>
        <v>-2.1198999999999999E-2</v>
      </c>
      <c r="I3340" s="1">
        <v>-2.1198999999999999</v>
      </c>
      <c r="J3340" s="4">
        <f t="shared" si="125"/>
        <v>6.8170000000000001E-3</v>
      </c>
      <c r="K3340" s="1">
        <v>0.68169999999999997</v>
      </c>
      <c r="L3340" s="1">
        <v>7785186</v>
      </c>
      <c r="M3340" s="1">
        <v>2045525401</v>
      </c>
      <c r="N3340" s="3">
        <v>296000000000</v>
      </c>
      <c r="O3340" s="3">
        <v>296000000000</v>
      </c>
    </row>
    <row r="3341" spans="1:15" x14ac:dyDescent="0.15">
      <c r="A3341" s="2">
        <v>42165</v>
      </c>
      <c r="B3341" s="1">
        <v>261.05</v>
      </c>
      <c r="C3341" s="1">
        <v>266.88</v>
      </c>
      <c r="D3341" s="1">
        <v>253.8</v>
      </c>
      <c r="E3341" s="1">
        <v>255.64</v>
      </c>
      <c r="F3341" s="1">
        <v>259.02999999999997</v>
      </c>
      <c r="G3341" s="1">
        <v>2.02</v>
      </c>
      <c r="H3341" s="4">
        <f t="shared" si="126"/>
        <v>7.7980000000000002E-3</v>
      </c>
      <c r="I3341" s="1">
        <v>0.77980000000000005</v>
      </c>
      <c r="J3341" s="4">
        <f t="shared" si="125"/>
        <v>7.0460000000000002E-3</v>
      </c>
      <c r="K3341" s="1">
        <v>0.7046</v>
      </c>
      <c r="L3341" s="1">
        <v>8046208</v>
      </c>
      <c r="M3341" s="1">
        <v>2096832880</v>
      </c>
      <c r="N3341" s="3">
        <v>298000000000</v>
      </c>
      <c r="O3341" s="3">
        <v>298000000000</v>
      </c>
    </row>
    <row r="3342" spans="1:15" x14ac:dyDescent="0.15">
      <c r="A3342" s="2">
        <v>42166</v>
      </c>
      <c r="B3342" s="1">
        <v>260.06</v>
      </c>
      <c r="C3342" s="1">
        <v>264.5</v>
      </c>
      <c r="D3342" s="1">
        <v>257.77</v>
      </c>
      <c r="E3342" s="1">
        <v>260</v>
      </c>
      <c r="F3342" s="1">
        <v>261.05</v>
      </c>
      <c r="G3342" s="1">
        <v>-0.99</v>
      </c>
      <c r="H3342" s="4">
        <f t="shared" si="126"/>
        <v>-3.7919999999999998E-3</v>
      </c>
      <c r="I3342" s="1">
        <v>-0.37919999999999998</v>
      </c>
      <c r="J3342" s="4">
        <f t="shared" si="125"/>
        <v>4.6369999999999996E-3</v>
      </c>
      <c r="K3342" s="1">
        <v>0.4637</v>
      </c>
      <c r="L3342" s="1">
        <v>5295454</v>
      </c>
      <c r="M3342" s="1">
        <v>1378413758</v>
      </c>
      <c r="N3342" s="3">
        <v>297000000000</v>
      </c>
      <c r="O3342" s="3">
        <v>297000000000</v>
      </c>
    </row>
    <row r="3343" spans="1:15" x14ac:dyDescent="0.15">
      <c r="A3343" s="2">
        <v>42167</v>
      </c>
      <c r="B3343" s="1">
        <v>266</v>
      </c>
      <c r="C3343" s="1">
        <v>273</v>
      </c>
      <c r="D3343" s="1">
        <v>261</v>
      </c>
      <c r="E3343" s="1">
        <v>262.12</v>
      </c>
      <c r="F3343" s="1">
        <v>260.06</v>
      </c>
      <c r="G3343" s="1">
        <v>5.94</v>
      </c>
      <c r="H3343" s="4">
        <f t="shared" si="126"/>
        <v>2.2841E-2</v>
      </c>
      <c r="I3343" s="1">
        <v>2.2841</v>
      </c>
      <c r="J3343" s="4">
        <f t="shared" si="125"/>
        <v>7.9610000000000011E-3</v>
      </c>
      <c r="K3343" s="1">
        <v>0.79610000000000003</v>
      </c>
      <c r="L3343" s="1">
        <v>9090952</v>
      </c>
      <c r="M3343" s="1">
        <v>2438986511</v>
      </c>
      <c r="N3343" s="3">
        <v>304000000000</v>
      </c>
      <c r="O3343" s="3">
        <v>304000000000</v>
      </c>
    </row>
    <row r="3344" spans="1:15" x14ac:dyDescent="0.15">
      <c r="A3344" s="2">
        <v>42170</v>
      </c>
      <c r="B3344" s="1">
        <v>260.89</v>
      </c>
      <c r="C3344" s="1">
        <v>272</v>
      </c>
      <c r="D3344" s="1">
        <v>260.08</v>
      </c>
      <c r="E3344" s="1">
        <v>266.98</v>
      </c>
      <c r="F3344" s="1">
        <v>266</v>
      </c>
      <c r="G3344" s="1">
        <v>-5.1100000000000003</v>
      </c>
      <c r="H3344" s="4">
        <f t="shared" si="126"/>
        <v>-1.9210999999999999E-2</v>
      </c>
      <c r="I3344" s="1">
        <v>-1.9211</v>
      </c>
      <c r="J3344" s="4">
        <f t="shared" si="125"/>
        <v>8.7580000000000002E-3</v>
      </c>
      <c r="K3344" s="1">
        <v>0.87580000000000002</v>
      </c>
      <c r="L3344" s="1">
        <v>10001422</v>
      </c>
      <c r="M3344" s="1">
        <v>2664672586</v>
      </c>
      <c r="N3344" s="3">
        <v>298000000000</v>
      </c>
      <c r="O3344" s="3">
        <v>298000000000</v>
      </c>
    </row>
    <row r="3345" spans="1:15" x14ac:dyDescent="0.15">
      <c r="A3345" s="2">
        <v>42171</v>
      </c>
      <c r="B3345" s="1">
        <v>253.95</v>
      </c>
      <c r="C3345" s="1">
        <v>265.8</v>
      </c>
      <c r="D3345" s="1">
        <v>252.5</v>
      </c>
      <c r="E3345" s="1">
        <v>259</v>
      </c>
      <c r="F3345" s="1">
        <v>260.89</v>
      </c>
      <c r="G3345" s="1">
        <v>-6.94</v>
      </c>
      <c r="H3345" s="4">
        <f t="shared" si="126"/>
        <v>-2.6601E-2</v>
      </c>
      <c r="I3345" s="1">
        <v>-2.6600999999999999</v>
      </c>
      <c r="J3345" s="4">
        <f t="shared" si="125"/>
        <v>6.0689999999999997E-3</v>
      </c>
      <c r="K3345" s="1">
        <v>0.6069</v>
      </c>
      <c r="L3345" s="1">
        <v>6930384</v>
      </c>
      <c r="M3345" s="1">
        <v>1789696036</v>
      </c>
      <c r="N3345" s="3">
        <v>290000000000</v>
      </c>
      <c r="O3345" s="3">
        <v>290000000000</v>
      </c>
    </row>
    <row r="3346" spans="1:15" x14ac:dyDescent="0.15">
      <c r="A3346" s="2">
        <v>42172</v>
      </c>
      <c r="B3346" s="1">
        <v>255.09</v>
      </c>
      <c r="C3346" s="1">
        <v>257.76</v>
      </c>
      <c r="D3346" s="1">
        <v>249</v>
      </c>
      <c r="E3346" s="1">
        <v>253.96</v>
      </c>
      <c r="F3346" s="1">
        <v>253.95</v>
      </c>
      <c r="G3346" s="1">
        <v>1.1399999999999999</v>
      </c>
      <c r="H3346" s="4">
        <f t="shared" si="126"/>
        <v>4.4889999999999999E-3</v>
      </c>
      <c r="I3346" s="1">
        <v>0.44890000000000002</v>
      </c>
      <c r="J3346" s="4">
        <f t="shared" si="125"/>
        <v>5.1129999999999995E-3</v>
      </c>
      <c r="K3346" s="1">
        <v>0.51129999999999998</v>
      </c>
      <c r="L3346" s="1">
        <v>5838881</v>
      </c>
      <c r="M3346" s="1">
        <v>1478407037</v>
      </c>
      <c r="N3346" s="3">
        <v>291000000000</v>
      </c>
      <c r="O3346" s="3">
        <v>291000000000</v>
      </c>
    </row>
    <row r="3347" spans="1:15" x14ac:dyDescent="0.15">
      <c r="A3347" s="2">
        <v>42173</v>
      </c>
      <c r="B3347" s="1">
        <v>243.97</v>
      </c>
      <c r="C3347" s="1">
        <v>254.8</v>
      </c>
      <c r="D3347" s="1">
        <v>240.6</v>
      </c>
      <c r="E3347" s="1">
        <v>253.02</v>
      </c>
      <c r="F3347" s="1">
        <v>255.09</v>
      </c>
      <c r="G3347" s="1">
        <v>-11.12</v>
      </c>
      <c r="H3347" s="4">
        <f t="shared" si="126"/>
        <v>-4.3592000000000006E-2</v>
      </c>
      <c r="I3347" s="1">
        <v>-4.3592000000000004</v>
      </c>
      <c r="J3347" s="4">
        <f t="shared" si="125"/>
        <v>5.3859999999999993E-3</v>
      </c>
      <c r="K3347" s="1">
        <v>0.53859999999999997</v>
      </c>
      <c r="L3347" s="1">
        <v>6150650</v>
      </c>
      <c r="M3347" s="1">
        <v>1530836127</v>
      </c>
      <c r="N3347" s="3">
        <v>279000000000</v>
      </c>
      <c r="O3347" s="3">
        <v>279000000000</v>
      </c>
    </row>
    <row r="3348" spans="1:15" x14ac:dyDescent="0.15">
      <c r="A3348" s="2">
        <v>42174</v>
      </c>
      <c r="B3348" s="1">
        <v>235.31</v>
      </c>
      <c r="C3348" s="1">
        <v>248.49</v>
      </c>
      <c r="D3348" s="1">
        <v>234.02</v>
      </c>
      <c r="E3348" s="1">
        <v>245.87</v>
      </c>
      <c r="F3348" s="1">
        <v>243.97</v>
      </c>
      <c r="G3348" s="1">
        <v>-8.66</v>
      </c>
      <c r="H3348" s="4">
        <f t="shared" si="126"/>
        <v>-3.5496E-2</v>
      </c>
      <c r="I3348" s="1">
        <v>-3.5495999999999999</v>
      </c>
      <c r="J3348" s="4">
        <f t="shared" si="125"/>
        <v>5.9199999999999999E-3</v>
      </c>
      <c r="K3348" s="1">
        <v>0.59199999999999997</v>
      </c>
      <c r="L3348" s="1">
        <v>6760866</v>
      </c>
      <c r="M3348" s="1">
        <v>1646002769</v>
      </c>
      <c r="N3348" s="3">
        <v>269000000000</v>
      </c>
      <c r="O3348" s="3">
        <v>269000000000</v>
      </c>
    </row>
    <row r="3349" spans="1:15" x14ac:dyDescent="0.15">
      <c r="A3349" s="2">
        <v>42178</v>
      </c>
      <c r="B3349" s="1">
        <v>252.25</v>
      </c>
      <c r="C3349" s="1">
        <v>255.85</v>
      </c>
      <c r="D3349" s="1">
        <v>234.13</v>
      </c>
      <c r="E3349" s="1">
        <v>239.8</v>
      </c>
      <c r="F3349" s="1">
        <v>235.31</v>
      </c>
      <c r="G3349" s="1">
        <v>16.940000000000001</v>
      </c>
      <c r="H3349" s="4">
        <f t="shared" si="126"/>
        <v>7.1989999999999998E-2</v>
      </c>
      <c r="I3349" s="1">
        <v>7.1989999999999998</v>
      </c>
      <c r="J3349" s="4">
        <f t="shared" si="125"/>
        <v>7.1140000000000005E-3</v>
      </c>
      <c r="K3349" s="1">
        <v>0.71140000000000003</v>
      </c>
      <c r="L3349" s="1">
        <v>8124734</v>
      </c>
      <c r="M3349" s="1">
        <v>1989068141</v>
      </c>
      <c r="N3349" s="3">
        <v>288000000000</v>
      </c>
      <c r="O3349" s="3">
        <v>288000000000</v>
      </c>
    </row>
    <row r="3350" spans="1:15" x14ac:dyDescent="0.15">
      <c r="A3350" s="2">
        <v>42179</v>
      </c>
      <c r="B3350" s="1">
        <v>261.20999999999998</v>
      </c>
      <c r="C3350" s="1">
        <v>265.2</v>
      </c>
      <c r="D3350" s="1">
        <v>247.65</v>
      </c>
      <c r="E3350" s="1">
        <v>250</v>
      </c>
      <c r="F3350" s="1">
        <v>252.25</v>
      </c>
      <c r="G3350" s="1">
        <v>8.9600000000000009</v>
      </c>
      <c r="H3350" s="4">
        <f t="shared" si="126"/>
        <v>3.5520000000000003E-2</v>
      </c>
      <c r="I3350" s="1">
        <v>3.552</v>
      </c>
      <c r="J3350" s="4">
        <f t="shared" si="125"/>
        <v>8.3809999999999996E-3</v>
      </c>
      <c r="K3350" s="1">
        <v>0.83809999999999996</v>
      </c>
      <c r="L3350" s="1">
        <v>9570694</v>
      </c>
      <c r="M3350" s="1">
        <v>2463553858</v>
      </c>
      <c r="N3350" s="3">
        <v>298000000000</v>
      </c>
      <c r="O3350" s="3">
        <v>298000000000</v>
      </c>
    </row>
    <row r="3351" spans="1:15" x14ac:dyDescent="0.15">
      <c r="A3351" s="2">
        <v>42180</v>
      </c>
      <c r="B3351" s="1">
        <v>251.79</v>
      </c>
      <c r="C3351" s="1">
        <v>262.02999999999997</v>
      </c>
      <c r="D3351" s="1">
        <v>250.21</v>
      </c>
      <c r="E3351" s="1">
        <v>261.5</v>
      </c>
      <c r="F3351" s="1">
        <v>261.20999999999998</v>
      </c>
      <c r="G3351" s="1">
        <v>-9.42</v>
      </c>
      <c r="H3351" s="4">
        <f t="shared" si="126"/>
        <v>-3.6062999999999998E-2</v>
      </c>
      <c r="I3351" s="1">
        <v>-3.6063000000000001</v>
      </c>
      <c r="J3351" s="4">
        <f t="shared" si="125"/>
        <v>5.8250000000000003E-3</v>
      </c>
      <c r="K3351" s="1">
        <v>0.58250000000000002</v>
      </c>
      <c r="L3351" s="1">
        <v>6652166</v>
      </c>
      <c r="M3351" s="1">
        <v>1707385606</v>
      </c>
      <c r="N3351" s="3">
        <v>288000000000</v>
      </c>
      <c r="O3351" s="3">
        <v>288000000000</v>
      </c>
    </row>
    <row r="3352" spans="1:15" x14ac:dyDescent="0.15">
      <c r="A3352" s="2">
        <v>42181</v>
      </c>
      <c r="B3352" s="1">
        <v>242.45</v>
      </c>
      <c r="C3352" s="1">
        <v>255.75</v>
      </c>
      <c r="D3352" s="1">
        <v>235.3</v>
      </c>
      <c r="E3352" s="1">
        <v>250.02</v>
      </c>
      <c r="F3352" s="1">
        <v>251.79</v>
      </c>
      <c r="G3352" s="1">
        <v>-9.34</v>
      </c>
      <c r="H3352" s="4">
        <f t="shared" si="126"/>
        <v>-3.7094000000000002E-2</v>
      </c>
      <c r="I3352" s="1">
        <v>-3.7094</v>
      </c>
      <c r="J3352" s="4">
        <f t="shared" si="125"/>
        <v>8.6980000000000009E-3</v>
      </c>
      <c r="K3352" s="1">
        <v>0.86980000000000002</v>
      </c>
      <c r="L3352" s="1">
        <v>9933201</v>
      </c>
      <c r="M3352" s="1">
        <v>2451381599</v>
      </c>
      <c r="N3352" s="3">
        <v>277000000000</v>
      </c>
      <c r="O3352" s="3">
        <v>277000000000</v>
      </c>
    </row>
    <row r="3353" spans="1:15" x14ac:dyDescent="0.15">
      <c r="A3353" s="2">
        <v>42184</v>
      </c>
      <c r="B3353" s="1">
        <v>246.64</v>
      </c>
      <c r="C3353" s="1">
        <v>256.5</v>
      </c>
      <c r="D3353" s="1">
        <v>227.8</v>
      </c>
      <c r="E3353" s="1">
        <v>248.37</v>
      </c>
      <c r="F3353" s="1">
        <v>242.45</v>
      </c>
      <c r="G3353" s="1">
        <v>4.1900000000000004</v>
      </c>
      <c r="H3353" s="4">
        <f t="shared" si="126"/>
        <v>1.7281999999999999E-2</v>
      </c>
      <c r="I3353" s="1">
        <v>1.7282</v>
      </c>
      <c r="J3353" s="4">
        <f t="shared" si="125"/>
        <v>1.4455000000000001E-2</v>
      </c>
      <c r="K3353" s="1">
        <v>1.4455</v>
      </c>
      <c r="L3353" s="1">
        <v>16507167</v>
      </c>
      <c r="M3353" s="1">
        <v>4057069903</v>
      </c>
      <c r="N3353" s="3">
        <v>282000000000</v>
      </c>
      <c r="O3353" s="3">
        <v>282000000000</v>
      </c>
    </row>
    <row r="3354" spans="1:15" x14ac:dyDescent="0.15">
      <c r="A3354" s="2">
        <v>42185</v>
      </c>
      <c r="B3354" s="1">
        <v>257.64999999999998</v>
      </c>
      <c r="C3354" s="1">
        <v>259.82</v>
      </c>
      <c r="D3354" s="1">
        <v>246</v>
      </c>
      <c r="E3354" s="1">
        <v>246.64</v>
      </c>
      <c r="F3354" s="1">
        <v>246.64</v>
      </c>
      <c r="G3354" s="1">
        <v>11.01</v>
      </c>
      <c r="H3354" s="4">
        <f t="shared" si="126"/>
        <v>4.4640000000000006E-2</v>
      </c>
      <c r="I3354" s="1">
        <v>4.4640000000000004</v>
      </c>
      <c r="J3354" s="4">
        <f t="shared" si="125"/>
        <v>1.1059000000000001E-2</v>
      </c>
      <c r="K3354" s="1">
        <v>1.1059000000000001</v>
      </c>
      <c r="L3354" s="1">
        <v>12629819</v>
      </c>
      <c r="M3354" s="1">
        <v>3205285541</v>
      </c>
      <c r="N3354" s="3">
        <v>294000000000</v>
      </c>
      <c r="O3354" s="3">
        <v>294000000000</v>
      </c>
    </row>
    <row r="3355" spans="1:15" x14ac:dyDescent="0.15">
      <c r="A3355" s="2">
        <v>42186</v>
      </c>
      <c r="B3355" s="1">
        <v>257.49</v>
      </c>
      <c r="C3355" s="1">
        <v>268.5</v>
      </c>
      <c r="D3355" s="1">
        <v>250.98</v>
      </c>
      <c r="E3355" s="1">
        <v>255</v>
      </c>
      <c r="F3355" s="1">
        <v>257.64999999999998</v>
      </c>
      <c r="G3355" s="1">
        <v>-0.16</v>
      </c>
      <c r="H3355" s="4">
        <f t="shared" si="126"/>
        <v>-6.2100000000000002E-4</v>
      </c>
      <c r="I3355" s="1">
        <v>-6.2100000000000002E-2</v>
      </c>
      <c r="J3355" s="4">
        <f t="shared" si="125"/>
        <v>9.0480000000000005E-3</v>
      </c>
      <c r="K3355" s="1">
        <v>0.90480000000000005</v>
      </c>
      <c r="L3355" s="1">
        <v>10332654</v>
      </c>
      <c r="M3355" s="1">
        <v>2696026039</v>
      </c>
      <c r="N3355" s="3">
        <v>294000000000</v>
      </c>
      <c r="O3355" s="3">
        <v>294000000000</v>
      </c>
    </row>
    <row r="3356" spans="1:15" x14ac:dyDescent="0.15">
      <c r="A3356" s="2">
        <v>42187</v>
      </c>
      <c r="B3356" s="1">
        <v>260.3</v>
      </c>
      <c r="C3356" s="1">
        <v>282.60000000000002</v>
      </c>
      <c r="D3356" s="1">
        <v>245.01</v>
      </c>
      <c r="E3356" s="1">
        <v>255.3</v>
      </c>
      <c r="F3356" s="1">
        <v>257.49</v>
      </c>
      <c r="G3356" s="1">
        <v>2.81</v>
      </c>
      <c r="H3356" s="4">
        <f t="shared" si="126"/>
        <v>1.0912999999999999E-2</v>
      </c>
      <c r="I3356" s="1">
        <v>1.0912999999999999</v>
      </c>
      <c r="J3356" s="4">
        <f t="shared" si="125"/>
        <v>1.0373E-2</v>
      </c>
      <c r="K3356" s="1">
        <v>1.0373000000000001</v>
      </c>
      <c r="L3356" s="1">
        <v>11845972</v>
      </c>
      <c r="M3356" s="1">
        <v>3011363680</v>
      </c>
      <c r="N3356" s="3">
        <v>297000000000</v>
      </c>
      <c r="O3356" s="3">
        <v>297000000000</v>
      </c>
    </row>
    <row r="3357" spans="1:15" x14ac:dyDescent="0.15">
      <c r="A3357" s="2">
        <v>42188</v>
      </c>
      <c r="B3357" s="1">
        <v>249.81</v>
      </c>
      <c r="C3357" s="1">
        <v>260.5</v>
      </c>
      <c r="D3357" s="1">
        <v>242.2</v>
      </c>
      <c r="E3357" s="1">
        <v>255</v>
      </c>
      <c r="F3357" s="1">
        <v>260.3</v>
      </c>
      <c r="G3357" s="1">
        <v>-10.49</v>
      </c>
      <c r="H3357" s="4">
        <f t="shared" si="126"/>
        <v>-4.0300000000000002E-2</v>
      </c>
      <c r="I3357" s="1">
        <v>-4.03</v>
      </c>
      <c r="J3357" s="4">
        <f t="shared" si="125"/>
        <v>9.5980000000000006E-3</v>
      </c>
      <c r="K3357" s="1">
        <v>0.95979999999999999</v>
      </c>
      <c r="L3357" s="1">
        <v>10960531</v>
      </c>
      <c r="M3357" s="1">
        <v>2772183160</v>
      </c>
      <c r="N3357" s="3">
        <v>285000000000</v>
      </c>
      <c r="O3357" s="3">
        <v>285000000000</v>
      </c>
    </row>
    <row r="3358" spans="1:15" x14ac:dyDescent="0.15">
      <c r="A3358" s="2">
        <v>42191</v>
      </c>
      <c r="B3358" s="1">
        <v>254.04</v>
      </c>
      <c r="C3358" s="1">
        <v>267.99</v>
      </c>
      <c r="D3358" s="1">
        <v>239.5</v>
      </c>
      <c r="E3358" s="1">
        <v>267.95</v>
      </c>
      <c r="F3358" s="1">
        <v>249.81</v>
      </c>
      <c r="G3358" s="1">
        <v>4.2300000000000004</v>
      </c>
      <c r="H3358" s="4">
        <f t="shared" si="126"/>
        <v>1.6933E-2</v>
      </c>
      <c r="I3358" s="1">
        <v>1.6933</v>
      </c>
      <c r="J3358" s="4">
        <f t="shared" si="125"/>
        <v>2.3888E-2</v>
      </c>
      <c r="K3358" s="1">
        <v>2.3887999999999998</v>
      </c>
      <c r="L3358" s="1">
        <v>27279966</v>
      </c>
      <c r="M3358" s="1">
        <v>7012491142</v>
      </c>
      <c r="N3358" s="3">
        <v>290000000000</v>
      </c>
      <c r="O3358" s="3">
        <v>290000000000</v>
      </c>
    </row>
    <row r="3359" spans="1:15" x14ac:dyDescent="0.15">
      <c r="A3359" s="2">
        <v>42192</v>
      </c>
      <c r="B3359" s="1">
        <v>244.18</v>
      </c>
      <c r="C3359" s="1">
        <v>256.58</v>
      </c>
      <c r="D3359" s="1">
        <v>239.5</v>
      </c>
      <c r="E3359" s="1">
        <v>250</v>
      </c>
      <c r="F3359" s="1">
        <v>254.04</v>
      </c>
      <c r="G3359" s="1">
        <v>-9.86</v>
      </c>
      <c r="H3359" s="4">
        <f t="shared" si="126"/>
        <v>-3.8813E-2</v>
      </c>
      <c r="I3359" s="1">
        <v>-3.8813</v>
      </c>
      <c r="J3359" s="4">
        <f t="shared" si="125"/>
        <v>1.4673E-2</v>
      </c>
      <c r="K3359" s="1">
        <v>1.4673</v>
      </c>
      <c r="L3359" s="1">
        <v>16756224</v>
      </c>
      <c r="M3359" s="1">
        <v>4121731560</v>
      </c>
      <c r="N3359" s="3">
        <v>279000000000</v>
      </c>
      <c r="O3359" s="3">
        <v>279000000000</v>
      </c>
    </row>
    <row r="3360" spans="1:15" x14ac:dyDescent="0.15">
      <c r="A3360" s="2">
        <v>42193</v>
      </c>
      <c r="B3360" s="1">
        <v>236.86</v>
      </c>
      <c r="C3360" s="1">
        <v>244.99</v>
      </c>
      <c r="D3360" s="1">
        <v>219.76</v>
      </c>
      <c r="E3360" s="1">
        <v>229</v>
      </c>
      <c r="F3360" s="1">
        <v>244.18</v>
      </c>
      <c r="G3360" s="1">
        <v>-7.32</v>
      </c>
      <c r="H3360" s="4">
        <f t="shared" si="126"/>
        <v>-2.9977999999999998E-2</v>
      </c>
      <c r="I3360" s="1">
        <v>-2.9977999999999998</v>
      </c>
      <c r="J3360" s="4">
        <f t="shared" si="125"/>
        <v>2.5318999999999998E-2</v>
      </c>
      <c r="K3360" s="1">
        <v>2.5318999999999998</v>
      </c>
      <c r="L3360" s="1">
        <v>28914054</v>
      </c>
      <c r="M3360" s="1">
        <v>6738026659</v>
      </c>
      <c r="N3360" s="3">
        <v>270000000000</v>
      </c>
      <c r="O3360" s="3">
        <v>270000000000</v>
      </c>
    </row>
    <row r="3361" spans="1:15" x14ac:dyDescent="0.15">
      <c r="A3361" s="2">
        <v>42194</v>
      </c>
      <c r="B3361" s="1">
        <v>257.94</v>
      </c>
      <c r="C3361" s="1">
        <v>260.41000000000003</v>
      </c>
      <c r="D3361" s="1">
        <v>233</v>
      </c>
      <c r="E3361" s="1">
        <v>236.86</v>
      </c>
      <c r="F3361" s="1">
        <v>236.86</v>
      </c>
      <c r="G3361" s="1">
        <v>21.08</v>
      </c>
      <c r="H3361" s="4">
        <f t="shared" si="126"/>
        <v>8.8998000000000008E-2</v>
      </c>
      <c r="I3361" s="1">
        <v>8.8998000000000008</v>
      </c>
      <c r="J3361" s="4">
        <f t="shared" si="125"/>
        <v>1.2102E-2</v>
      </c>
      <c r="K3361" s="1">
        <v>1.2101999999999999</v>
      </c>
      <c r="L3361" s="1">
        <v>13820334</v>
      </c>
      <c r="M3361" s="1">
        <v>3409950542</v>
      </c>
      <c r="N3361" s="3">
        <v>295000000000</v>
      </c>
      <c r="O3361" s="3">
        <v>295000000000</v>
      </c>
    </row>
    <row r="3362" spans="1:15" x14ac:dyDescent="0.15">
      <c r="A3362" s="2">
        <v>42195</v>
      </c>
      <c r="B3362" s="1">
        <v>265.58999999999997</v>
      </c>
      <c r="C3362" s="1">
        <v>283</v>
      </c>
      <c r="D3362" s="1">
        <v>251.96</v>
      </c>
      <c r="E3362" s="1">
        <v>257</v>
      </c>
      <c r="F3362" s="1">
        <v>257.94</v>
      </c>
      <c r="G3362" s="1">
        <v>7.65</v>
      </c>
      <c r="H3362" s="4">
        <f t="shared" si="126"/>
        <v>2.9658000000000004E-2</v>
      </c>
      <c r="I3362" s="1">
        <v>2.9658000000000002</v>
      </c>
      <c r="J3362" s="4">
        <f t="shared" si="125"/>
        <v>2.2429999999999999E-2</v>
      </c>
      <c r="K3362" s="1">
        <v>2.2429999999999999</v>
      </c>
      <c r="L3362" s="1">
        <v>25614930</v>
      </c>
      <c r="M3362" s="1">
        <v>6888908351</v>
      </c>
      <c r="N3362" s="3">
        <v>303000000000</v>
      </c>
      <c r="O3362" s="3">
        <v>303000000000</v>
      </c>
    </row>
    <row r="3363" spans="1:15" x14ac:dyDescent="0.15">
      <c r="A3363" s="2">
        <v>42198</v>
      </c>
      <c r="B3363" s="1">
        <v>257.75</v>
      </c>
      <c r="C3363" s="1">
        <v>265.58</v>
      </c>
      <c r="D3363" s="1">
        <v>251</v>
      </c>
      <c r="E3363" s="1">
        <v>258</v>
      </c>
      <c r="F3363" s="1">
        <v>265.58999999999997</v>
      </c>
      <c r="G3363" s="1">
        <v>-7.84</v>
      </c>
      <c r="H3363" s="4">
        <f t="shared" si="126"/>
        <v>-2.9519000000000004E-2</v>
      </c>
      <c r="I3363" s="1">
        <v>-2.9519000000000002</v>
      </c>
      <c r="J3363" s="4">
        <f t="shared" si="125"/>
        <v>1.3041000000000001E-2</v>
      </c>
      <c r="K3363" s="1">
        <v>1.3041</v>
      </c>
      <c r="L3363" s="1">
        <v>14892616</v>
      </c>
      <c r="M3363" s="1">
        <v>3838169457</v>
      </c>
      <c r="N3363" s="3">
        <v>294000000000</v>
      </c>
      <c r="O3363" s="3">
        <v>294000000000</v>
      </c>
    </row>
    <row r="3364" spans="1:15" x14ac:dyDescent="0.15">
      <c r="A3364" s="2">
        <v>42199</v>
      </c>
      <c r="B3364" s="1">
        <v>249.05</v>
      </c>
      <c r="C3364" s="1">
        <v>255.18</v>
      </c>
      <c r="D3364" s="1">
        <v>247.2</v>
      </c>
      <c r="E3364" s="1">
        <v>255</v>
      </c>
      <c r="F3364" s="1">
        <v>257.75</v>
      </c>
      <c r="G3364" s="1">
        <v>-8.6999999999999993</v>
      </c>
      <c r="H3364" s="4">
        <f t="shared" si="126"/>
        <v>-3.3753999999999999E-2</v>
      </c>
      <c r="I3364" s="1">
        <v>-3.3754</v>
      </c>
      <c r="J3364" s="4">
        <f t="shared" si="125"/>
        <v>8.4740000000000006E-3</v>
      </c>
      <c r="K3364" s="1">
        <v>0.84740000000000004</v>
      </c>
      <c r="L3364" s="1">
        <v>9676830</v>
      </c>
      <c r="M3364" s="1">
        <v>2425239239</v>
      </c>
      <c r="N3364" s="3">
        <v>284000000000</v>
      </c>
      <c r="O3364" s="3">
        <v>284000000000</v>
      </c>
    </row>
  </sheetData>
  <sortState ref="A2:Q3364">
    <sortCondition ref="A445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XFD1"/>
    </sheetView>
  </sheetViews>
  <sheetFormatPr defaultRowHeight="13.5" x14ac:dyDescent="0.15"/>
  <cols>
    <col min="1" max="1" width="10.5" style="2" bestFit="1" customWidth="1"/>
    <col min="2" max="2" width="13.875" bestFit="1" customWidth="1"/>
    <col min="3" max="3" width="13.875" customWidth="1"/>
    <col min="5" max="5" width="9" style="7"/>
    <col min="6" max="6" width="11.625" style="10" bestFit="1" customWidth="1"/>
    <col min="7" max="8" width="9" style="7"/>
    <col min="9" max="9" width="10.5" style="7" bestFit="1" customWidth="1"/>
    <col min="10" max="11" width="9" style="7"/>
  </cols>
  <sheetData>
    <row r="1" spans="1:11" x14ac:dyDescent="0.15">
      <c r="A1" s="2" t="s">
        <v>0</v>
      </c>
      <c r="B1" s="1" t="s">
        <v>20</v>
      </c>
      <c r="C1" s="1" t="s">
        <v>21</v>
      </c>
      <c r="D1" s="4" t="s">
        <v>13</v>
      </c>
      <c r="E1" s="6" t="s">
        <v>44</v>
      </c>
      <c r="F1" s="9" t="s">
        <v>45</v>
      </c>
      <c r="G1" s="6" t="s">
        <v>22</v>
      </c>
      <c r="H1" s="6" t="s">
        <v>43</v>
      </c>
      <c r="I1" s="6" t="s">
        <v>23</v>
      </c>
      <c r="J1" s="6" t="s">
        <v>24</v>
      </c>
      <c r="K1" s="6" t="s">
        <v>25</v>
      </c>
    </row>
    <row r="2" spans="1:11" x14ac:dyDescent="0.15">
      <c r="A2" s="2">
        <v>37323</v>
      </c>
      <c r="B2" s="1">
        <v>39.630000000000003</v>
      </c>
      <c r="C2" s="1">
        <v>-18.600000000000001</v>
      </c>
      <c r="D2" s="4" t="s">
        <v>15</v>
      </c>
      <c r="E2" s="4" t="s">
        <v>15</v>
      </c>
      <c r="F2" s="9" t="s">
        <v>15</v>
      </c>
      <c r="G2" s="6" t="s">
        <v>15</v>
      </c>
      <c r="H2" s="6" t="s">
        <v>15</v>
      </c>
      <c r="I2" s="6"/>
      <c r="J2" s="6"/>
      <c r="K2" s="6"/>
    </row>
    <row r="3" spans="1:11" x14ac:dyDescent="0.15">
      <c r="A3" s="2">
        <v>38742</v>
      </c>
      <c r="B3" s="1">
        <v>20.88</v>
      </c>
      <c r="C3" s="1">
        <v>-6.47</v>
      </c>
      <c r="D3" s="4">
        <f>ABS((C3-C2)/C2)</f>
        <v>0.65215053763440867</v>
      </c>
      <c r="E3" s="4" t="s">
        <v>15</v>
      </c>
      <c r="F3" s="9" t="s">
        <v>15</v>
      </c>
      <c r="G3" s="6" t="s">
        <v>15</v>
      </c>
      <c r="H3" s="6" t="s">
        <v>15</v>
      </c>
      <c r="I3" s="6"/>
      <c r="J3" s="6"/>
      <c r="K3" s="6"/>
    </row>
    <row r="4" spans="1:11" x14ac:dyDescent="0.15">
      <c r="A4" s="2">
        <v>39462</v>
      </c>
      <c r="B4" s="1">
        <v>228.36</v>
      </c>
      <c r="C4" s="1">
        <v>152.9</v>
      </c>
      <c r="D4" s="4">
        <f>ABS((C4-C3)/C3)</f>
        <v>24.632148377125194</v>
      </c>
      <c r="E4" s="6">
        <f>ABS(C4-C3)</f>
        <v>159.37</v>
      </c>
      <c r="F4" s="9">
        <f>A4-A3</f>
        <v>720</v>
      </c>
      <c r="G4" s="6" t="s">
        <v>15</v>
      </c>
      <c r="H4" s="6" t="s">
        <v>15</v>
      </c>
      <c r="I4" s="6"/>
      <c r="J4" s="6"/>
      <c r="K4" s="6"/>
    </row>
    <row r="5" spans="1:11" x14ac:dyDescent="0.15">
      <c r="A5" s="2">
        <v>39759</v>
      </c>
      <c r="B5" s="1">
        <v>85.78</v>
      </c>
      <c r="C5" s="1">
        <v>43.57</v>
      </c>
      <c r="D5" s="4">
        <f t="shared" ref="D5:D9" si="0">ABS((C5-C4)/C4)</f>
        <v>0.71504251144538922</v>
      </c>
      <c r="E5" s="6">
        <f t="shared" ref="E5:E9" si="1">ABS(C5-C4)</f>
        <v>109.33000000000001</v>
      </c>
      <c r="F5" s="9">
        <f t="shared" ref="F5:F9" si="2">A5-A4</f>
        <v>297</v>
      </c>
      <c r="G5" s="6">
        <f>ABS(C4-C5)/ABS(C4-C3)</f>
        <v>0.68601367886051334</v>
      </c>
      <c r="H5" s="6">
        <f>F5/F4</f>
        <v>0.41249999999999998</v>
      </c>
      <c r="I5" s="6"/>
      <c r="J5" s="6"/>
      <c r="K5" s="6"/>
    </row>
    <row r="6" spans="1:11" x14ac:dyDescent="0.15">
      <c r="A6" s="2">
        <v>41106</v>
      </c>
      <c r="B6" s="1">
        <v>262.25</v>
      </c>
      <c r="C6" s="1">
        <v>207</v>
      </c>
      <c r="D6" s="4">
        <f t="shared" si="0"/>
        <v>3.7509754418177645</v>
      </c>
      <c r="E6" s="6">
        <f t="shared" si="1"/>
        <v>163.43</v>
      </c>
      <c r="F6" s="9">
        <f t="shared" si="2"/>
        <v>1347</v>
      </c>
      <c r="G6" s="6">
        <f>ABS(C6-C5)/ABS(C4-C5)</f>
        <v>1.4948321595170584</v>
      </c>
      <c r="H6" s="6">
        <f>F6/F5</f>
        <v>4.5353535353535355</v>
      </c>
      <c r="I6" s="6"/>
      <c r="J6" s="6"/>
      <c r="K6" s="6"/>
    </row>
    <row r="7" spans="1:11" x14ac:dyDescent="0.15">
      <c r="A7" s="2">
        <v>41647</v>
      </c>
      <c r="B7" s="1">
        <v>119.4</v>
      </c>
      <c r="C7" s="1">
        <v>89.94</v>
      </c>
      <c r="D7" s="4">
        <f t="shared" si="0"/>
        <v>0.5655072463768116</v>
      </c>
      <c r="E7" s="6">
        <f t="shared" si="1"/>
        <v>117.06</v>
      </c>
      <c r="F7" s="9">
        <f t="shared" si="2"/>
        <v>541</v>
      </c>
      <c r="G7" s="6">
        <f>ABS(C7-C6)/ABS(C5-C6)</f>
        <v>0.71626996267515142</v>
      </c>
      <c r="H7" s="6">
        <f>F7/F6</f>
        <v>0.4016332590942836</v>
      </c>
      <c r="I7" s="6"/>
      <c r="J7" s="6"/>
      <c r="K7" s="6"/>
    </row>
    <row r="8" spans="1:11" x14ac:dyDescent="0.15">
      <c r="A8" s="2">
        <v>42150</v>
      </c>
      <c r="B8" s="1">
        <v>285.54000000000002</v>
      </c>
      <c r="C8" s="1">
        <v>259.66000000000003</v>
      </c>
      <c r="D8" s="4">
        <f t="shared" si="0"/>
        <v>1.8870358016455417</v>
      </c>
      <c r="E8" s="6">
        <f t="shared" si="1"/>
        <v>169.72000000000003</v>
      </c>
      <c r="F8" s="9">
        <f t="shared" si="2"/>
        <v>503</v>
      </c>
      <c r="G8" s="6">
        <f>ABS(C8-C7)/ABS(C6-C7)</f>
        <v>1.4498547753288913</v>
      </c>
      <c r="H8" s="6">
        <f>F8/F7</f>
        <v>0.92975970425138632</v>
      </c>
      <c r="I8" s="6"/>
      <c r="J8" s="6"/>
      <c r="K8" s="6"/>
    </row>
    <row r="9" spans="1:11" x14ac:dyDescent="0.15">
      <c r="A9" s="2">
        <v>42241</v>
      </c>
      <c r="B9" s="1">
        <v>169.77</v>
      </c>
      <c r="C9" s="1">
        <v>166.2</v>
      </c>
      <c r="D9" s="4">
        <f t="shared" si="0"/>
        <v>0.35993221905568834</v>
      </c>
      <c r="E9" s="6">
        <f t="shared" si="1"/>
        <v>93.460000000000036</v>
      </c>
      <c r="F9" s="9">
        <f t="shared" si="2"/>
        <v>91</v>
      </c>
      <c r="G9" s="6">
        <f>ABS(C9-C8)/ABS(C7-C8)</f>
        <v>0.55067169455573894</v>
      </c>
      <c r="H9" s="6">
        <f>F9/F8</f>
        <v>0.18091451292246521</v>
      </c>
      <c r="I9" s="6">
        <f>C8-(C8-C3)*0.382</f>
        <v>157.99833999999998</v>
      </c>
      <c r="J9" s="6">
        <f>C8-(C8-C3)*0.5</f>
        <v>126.595</v>
      </c>
      <c r="K9" s="6">
        <f>C8-(C8-C3)*0.618</f>
        <v>95.191659999999985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2" sqref="K12"/>
    </sheetView>
  </sheetViews>
  <sheetFormatPr defaultRowHeight="13.5" x14ac:dyDescent="0.15"/>
  <cols>
    <col min="1" max="2" width="10.5" style="2" bestFit="1" customWidth="1"/>
    <col min="4" max="4" width="8.5" style="9" bestFit="1" customWidth="1"/>
    <col min="5" max="5" width="11.625" style="6" bestFit="1" customWidth="1"/>
    <col min="6" max="6" width="13.875" style="4" bestFit="1" customWidth="1"/>
    <col min="7" max="9" width="11.625" style="4" bestFit="1" customWidth="1"/>
    <col min="10" max="10" width="9" style="5"/>
    <col min="16" max="16" width="11.625" style="15" bestFit="1" customWidth="1"/>
    <col min="17" max="17" width="11.625" style="16" customWidth="1"/>
    <col min="18" max="18" width="13.875" style="16" customWidth="1"/>
    <col min="19" max="19" width="13.875" style="17" customWidth="1"/>
  </cols>
  <sheetData>
    <row r="1" spans="1:19" x14ac:dyDescent="0.15">
      <c r="A1" s="2" t="s">
        <v>47</v>
      </c>
      <c r="B1" s="2" t="s">
        <v>47</v>
      </c>
      <c r="C1" s="6" t="s">
        <v>46</v>
      </c>
      <c r="D1" s="9" t="s">
        <v>60</v>
      </c>
      <c r="E1" s="6" t="s">
        <v>84</v>
      </c>
      <c r="F1" s="4" t="s">
        <v>48</v>
      </c>
      <c r="G1" s="4" t="s">
        <v>51</v>
      </c>
      <c r="H1" s="4" t="s">
        <v>52</v>
      </c>
      <c r="I1" s="4" t="s">
        <v>54</v>
      </c>
      <c r="J1" s="4" t="s">
        <v>13</v>
      </c>
      <c r="K1" s="6" t="s">
        <v>22</v>
      </c>
      <c r="L1" s="6" t="s">
        <v>43</v>
      </c>
      <c r="M1" s="6" t="s">
        <v>23</v>
      </c>
      <c r="N1" s="6" t="s">
        <v>24</v>
      </c>
      <c r="O1" s="6" t="s">
        <v>25</v>
      </c>
      <c r="P1" s="27" t="s">
        <v>49</v>
      </c>
      <c r="Q1" s="28" t="s">
        <v>53</v>
      </c>
      <c r="R1" s="28" t="s">
        <v>50</v>
      </c>
      <c r="S1" s="29" t="s">
        <v>55</v>
      </c>
    </row>
    <row r="2" spans="1:19" x14ac:dyDescent="0.15">
      <c r="A2" s="2">
        <v>37130</v>
      </c>
      <c r="B2" s="2">
        <v>37431</v>
      </c>
      <c r="C2" s="1" t="s">
        <v>56</v>
      </c>
      <c r="D2" s="9">
        <v>192</v>
      </c>
      <c r="E2" s="6">
        <v>1.35</v>
      </c>
      <c r="F2" s="4">
        <v>3.3592</v>
      </c>
      <c r="G2" s="4">
        <f>P2/S2</f>
        <v>0.46875</v>
      </c>
      <c r="H2" s="4">
        <f>Q2/S2</f>
        <v>5.7291666666666664E-2</v>
      </c>
      <c r="I2" s="4">
        <f>R2/S2</f>
        <v>0.47395833333333331</v>
      </c>
      <c r="J2" s="4" t="s">
        <v>15</v>
      </c>
      <c r="K2" s="4" t="s">
        <v>14</v>
      </c>
      <c r="L2" s="4" t="s">
        <v>14</v>
      </c>
      <c r="M2" s="4" t="s">
        <v>14</v>
      </c>
      <c r="N2" s="4" t="s">
        <v>14</v>
      </c>
      <c r="O2" s="4" t="s">
        <v>14</v>
      </c>
      <c r="P2" s="15">
        <v>90</v>
      </c>
      <c r="Q2" s="16">
        <v>11</v>
      </c>
      <c r="R2" s="16">
        <v>91</v>
      </c>
      <c r="S2" s="17">
        <f>P2+Q2+R2</f>
        <v>192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 x14ac:dyDescent="0.15"/>
  <cols>
    <col min="1" max="2" width="10.5" style="2" bestFit="1" customWidth="1"/>
    <col min="4" max="4" width="9" style="22"/>
    <col min="5" max="8" width="9" style="19"/>
    <col min="9" max="9" width="9" style="20"/>
    <col min="10" max="15" width="9" style="19"/>
    <col min="16" max="16" width="9" style="18"/>
    <col min="17" max="26" width="9" style="19"/>
    <col min="27" max="27" width="9" style="20"/>
  </cols>
  <sheetData>
    <row r="1" spans="1:28" x14ac:dyDescent="0.15">
      <c r="A1" s="2" t="s">
        <v>47</v>
      </c>
      <c r="B1" s="2" t="s">
        <v>47</v>
      </c>
      <c r="C1" s="6" t="s">
        <v>46</v>
      </c>
      <c r="D1" s="21" t="s">
        <v>61</v>
      </c>
      <c r="E1" s="13" t="s">
        <v>72</v>
      </c>
      <c r="F1" s="13" t="s">
        <v>73</v>
      </c>
      <c r="G1" s="13" t="s">
        <v>74</v>
      </c>
      <c r="H1" s="13" t="s">
        <v>75</v>
      </c>
      <c r="I1" s="14" t="s">
        <v>76</v>
      </c>
      <c r="J1" s="13" t="s">
        <v>77</v>
      </c>
      <c r="K1" s="13" t="s">
        <v>78</v>
      </c>
      <c r="L1" s="13" t="s">
        <v>79</v>
      </c>
      <c r="M1" s="13" t="s">
        <v>80</v>
      </c>
      <c r="N1" s="13" t="s">
        <v>81</v>
      </c>
      <c r="O1" s="13" t="s">
        <v>82</v>
      </c>
      <c r="P1" s="12" t="s">
        <v>61</v>
      </c>
      <c r="Q1" s="13" t="s">
        <v>62</v>
      </c>
      <c r="R1" s="13" t="s">
        <v>63</v>
      </c>
      <c r="S1" s="13" t="s">
        <v>64</v>
      </c>
      <c r="T1" s="13" t="s">
        <v>65</v>
      </c>
      <c r="U1" s="13" t="s">
        <v>66</v>
      </c>
      <c r="V1" s="13" t="s">
        <v>57</v>
      </c>
      <c r="W1" s="13" t="s">
        <v>67</v>
      </c>
      <c r="X1" s="13" t="s">
        <v>68</v>
      </c>
      <c r="Y1" s="13" t="s">
        <v>69</v>
      </c>
      <c r="Z1" s="13" t="s">
        <v>70</v>
      </c>
      <c r="AA1" s="14" t="s">
        <v>71</v>
      </c>
      <c r="AB1" s="23" t="s">
        <v>83</v>
      </c>
    </row>
    <row r="2" spans="1:28" x14ac:dyDescent="0.15">
      <c r="A2" s="2">
        <v>37130</v>
      </c>
      <c r="B2" s="2">
        <v>37431</v>
      </c>
      <c r="C2" s="1" t="s">
        <v>56</v>
      </c>
      <c r="D2" s="11">
        <f>P2/AB2</f>
        <v>0.28301886792452829</v>
      </c>
      <c r="E2" s="11">
        <f>Q2/AB2</f>
        <v>0.13207547169811321</v>
      </c>
      <c r="F2" s="11">
        <f>R2/AB2</f>
        <v>3.7735849056603772E-2</v>
      </c>
      <c r="G2" s="11">
        <f>S2/AB2</f>
        <v>9.433962264150943E-3</v>
      </c>
      <c r="H2" s="11">
        <f>T2/AB2</f>
        <v>1.8867924528301886E-2</v>
      </c>
      <c r="I2" s="26">
        <f>U2/AB2</f>
        <v>9.433962264150943E-3</v>
      </c>
      <c r="J2" s="25">
        <f>V2/AB2</f>
        <v>0.29245283018867924</v>
      </c>
      <c r="K2" s="11">
        <f>W2/AB2</f>
        <v>0.14150943396226415</v>
      </c>
      <c r="L2" s="11">
        <f>X2/AB2</f>
        <v>4.716981132075472E-2</v>
      </c>
      <c r="M2" s="11">
        <f>Y2/AB2</f>
        <v>9.433962264150943E-3</v>
      </c>
      <c r="N2" s="11">
        <f>Z2/AB2</f>
        <v>0</v>
      </c>
      <c r="O2" s="11">
        <f>AA2/AB2</f>
        <v>1.8867924528301886E-2</v>
      </c>
      <c r="P2" s="15">
        <v>30</v>
      </c>
      <c r="Q2" s="16">
        <v>14</v>
      </c>
      <c r="R2" s="16">
        <v>4</v>
      </c>
      <c r="S2" s="16">
        <v>1</v>
      </c>
      <c r="T2" s="16">
        <v>2</v>
      </c>
      <c r="U2" s="16">
        <v>1</v>
      </c>
      <c r="V2" s="16">
        <v>31</v>
      </c>
      <c r="W2" s="16">
        <v>15</v>
      </c>
      <c r="X2" s="16">
        <v>5</v>
      </c>
      <c r="Y2" s="16">
        <v>1</v>
      </c>
      <c r="Z2" s="16">
        <v>0</v>
      </c>
      <c r="AA2" s="17">
        <v>2</v>
      </c>
      <c r="AB2" s="24">
        <f>SUM(P2:AA2)</f>
        <v>106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"/>
  <sheetViews>
    <sheetView workbookViewId="0">
      <selection activeCell="E11" sqref="E11"/>
    </sheetView>
  </sheetViews>
  <sheetFormatPr defaultColWidth="9" defaultRowHeight="13.5" x14ac:dyDescent="0.15"/>
  <cols>
    <col min="2" max="2" width="10.5" bestFit="1" customWidth="1"/>
    <col min="3" max="5" width="10.5" customWidth="1"/>
    <col min="6" max="6" width="9.5" bestFit="1" customWidth="1"/>
    <col min="7" max="7" width="13.875" customWidth="1"/>
    <col min="8" max="8" width="20.5" bestFit="1" customWidth="1"/>
    <col min="9" max="9" width="16.125" bestFit="1" customWidth="1"/>
    <col min="10" max="10" width="13.875" bestFit="1" customWidth="1"/>
    <col min="11" max="12" width="13.875" customWidth="1"/>
    <col min="13" max="13" width="9.5" bestFit="1" customWidth="1"/>
    <col min="15" max="15" width="9.5" bestFit="1" customWidth="1"/>
    <col min="16" max="16" width="9.5" customWidth="1"/>
    <col min="258" max="258" width="10.5" bestFit="1" customWidth="1"/>
    <col min="259" max="261" width="10.5" customWidth="1"/>
    <col min="262" max="262" width="9.5" bestFit="1" customWidth="1"/>
    <col min="263" max="263" width="13.875" customWidth="1"/>
    <col min="264" max="264" width="20.5" bestFit="1" customWidth="1"/>
    <col min="265" max="265" width="16.125" bestFit="1" customWidth="1"/>
    <col min="266" max="266" width="13.875" bestFit="1" customWidth="1"/>
    <col min="267" max="268" width="13.875" customWidth="1"/>
    <col min="269" max="269" width="9.5" bestFit="1" customWidth="1"/>
    <col min="271" max="271" width="9.5" bestFit="1" customWidth="1"/>
    <col min="272" max="272" width="9.5" customWidth="1"/>
    <col min="514" max="514" width="10.5" bestFit="1" customWidth="1"/>
    <col min="515" max="517" width="10.5" customWidth="1"/>
    <col min="518" max="518" width="9.5" bestFit="1" customWidth="1"/>
    <col min="519" max="519" width="13.875" customWidth="1"/>
    <col min="520" max="520" width="20.5" bestFit="1" customWidth="1"/>
    <col min="521" max="521" width="16.125" bestFit="1" customWidth="1"/>
    <col min="522" max="522" width="13.875" bestFit="1" customWidth="1"/>
    <col min="523" max="524" width="13.875" customWidth="1"/>
    <col min="525" max="525" width="9.5" bestFit="1" customWidth="1"/>
    <col min="527" max="527" width="9.5" bestFit="1" customWidth="1"/>
    <col min="528" max="528" width="9.5" customWidth="1"/>
    <col min="770" max="770" width="10.5" bestFit="1" customWidth="1"/>
    <col min="771" max="773" width="10.5" customWidth="1"/>
    <col min="774" max="774" width="9.5" bestFit="1" customWidth="1"/>
    <col min="775" max="775" width="13.875" customWidth="1"/>
    <col min="776" max="776" width="20.5" bestFit="1" customWidth="1"/>
    <col min="777" max="777" width="16.125" bestFit="1" customWidth="1"/>
    <col min="778" max="778" width="13.875" bestFit="1" customWidth="1"/>
    <col min="779" max="780" width="13.875" customWidth="1"/>
    <col min="781" max="781" width="9.5" bestFit="1" customWidth="1"/>
    <col min="783" max="783" width="9.5" bestFit="1" customWidth="1"/>
    <col min="784" max="784" width="9.5" customWidth="1"/>
    <col min="1026" max="1026" width="10.5" bestFit="1" customWidth="1"/>
    <col min="1027" max="1029" width="10.5" customWidth="1"/>
    <col min="1030" max="1030" width="9.5" bestFit="1" customWidth="1"/>
    <col min="1031" max="1031" width="13.875" customWidth="1"/>
    <col min="1032" max="1032" width="20.5" bestFit="1" customWidth="1"/>
    <col min="1033" max="1033" width="16.125" bestFit="1" customWidth="1"/>
    <col min="1034" max="1034" width="13.875" bestFit="1" customWidth="1"/>
    <col min="1035" max="1036" width="13.875" customWidth="1"/>
    <col min="1037" max="1037" width="9.5" bestFit="1" customWidth="1"/>
    <col min="1039" max="1039" width="9.5" bestFit="1" customWidth="1"/>
    <col min="1040" max="1040" width="9.5" customWidth="1"/>
    <col min="1282" max="1282" width="10.5" bestFit="1" customWidth="1"/>
    <col min="1283" max="1285" width="10.5" customWidth="1"/>
    <col min="1286" max="1286" width="9.5" bestFit="1" customWidth="1"/>
    <col min="1287" max="1287" width="13.875" customWidth="1"/>
    <col min="1288" max="1288" width="20.5" bestFit="1" customWidth="1"/>
    <col min="1289" max="1289" width="16.125" bestFit="1" customWidth="1"/>
    <col min="1290" max="1290" width="13.875" bestFit="1" customWidth="1"/>
    <col min="1291" max="1292" width="13.875" customWidth="1"/>
    <col min="1293" max="1293" width="9.5" bestFit="1" customWidth="1"/>
    <col min="1295" max="1295" width="9.5" bestFit="1" customWidth="1"/>
    <col min="1296" max="1296" width="9.5" customWidth="1"/>
    <col min="1538" max="1538" width="10.5" bestFit="1" customWidth="1"/>
    <col min="1539" max="1541" width="10.5" customWidth="1"/>
    <col min="1542" max="1542" width="9.5" bestFit="1" customWidth="1"/>
    <col min="1543" max="1543" width="13.875" customWidth="1"/>
    <col min="1544" max="1544" width="20.5" bestFit="1" customWidth="1"/>
    <col min="1545" max="1545" width="16.125" bestFit="1" customWidth="1"/>
    <col min="1546" max="1546" width="13.875" bestFit="1" customWidth="1"/>
    <col min="1547" max="1548" width="13.875" customWidth="1"/>
    <col min="1549" max="1549" width="9.5" bestFit="1" customWidth="1"/>
    <col min="1551" max="1551" width="9.5" bestFit="1" customWidth="1"/>
    <col min="1552" max="1552" width="9.5" customWidth="1"/>
    <col min="1794" max="1794" width="10.5" bestFit="1" customWidth="1"/>
    <col min="1795" max="1797" width="10.5" customWidth="1"/>
    <col min="1798" max="1798" width="9.5" bestFit="1" customWidth="1"/>
    <col min="1799" max="1799" width="13.875" customWidth="1"/>
    <col min="1800" max="1800" width="20.5" bestFit="1" customWidth="1"/>
    <col min="1801" max="1801" width="16.125" bestFit="1" customWidth="1"/>
    <col min="1802" max="1802" width="13.875" bestFit="1" customWidth="1"/>
    <col min="1803" max="1804" width="13.875" customWidth="1"/>
    <col min="1805" max="1805" width="9.5" bestFit="1" customWidth="1"/>
    <col min="1807" max="1807" width="9.5" bestFit="1" customWidth="1"/>
    <col min="1808" max="1808" width="9.5" customWidth="1"/>
    <col min="2050" max="2050" width="10.5" bestFit="1" customWidth="1"/>
    <col min="2051" max="2053" width="10.5" customWidth="1"/>
    <col min="2054" max="2054" width="9.5" bestFit="1" customWidth="1"/>
    <col min="2055" max="2055" width="13.875" customWidth="1"/>
    <col min="2056" max="2056" width="20.5" bestFit="1" customWidth="1"/>
    <col min="2057" max="2057" width="16.125" bestFit="1" customWidth="1"/>
    <col min="2058" max="2058" width="13.875" bestFit="1" customWidth="1"/>
    <col min="2059" max="2060" width="13.875" customWidth="1"/>
    <col min="2061" max="2061" width="9.5" bestFit="1" customWidth="1"/>
    <col min="2063" max="2063" width="9.5" bestFit="1" customWidth="1"/>
    <col min="2064" max="2064" width="9.5" customWidth="1"/>
    <col min="2306" max="2306" width="10.5" bestFit="1" customWidth="1"/>
    <col min="2307" max="2309" width="10.5" customWidth="1"/>
    <col min="2310" max="2310" width="9.5" bestFit="1" customWidth="1"/>
    <col min="2311" max="2311" width="13.875" customWidth="1"/>
    <col min="2312" max="2312" width="20.5" bestFit="1" customWidth="1"/>
    <col min="2313" max="2313" width="16.125" bestFit="1" customWidth="1"/>
    <col min="2314" max="2314" width="13.875" bestFit="1" customWidth="1"/>
    <col min="2315" max="2316" width="13.875" customWidth="1"/>
    <col min="2317" max="2317" width="9.5" bestFit="1" customWidth="1"/>
    <col min="2319" max="2319" width="9.5" bestFit="1" customWidth="1"/>
    <col min="2320" max="2320" width="9.5" customWidth="1"/>
    <col min="2562" max="2562" width="10.5" bestFit="1" customWidth="1"/>
    <col min="2563" max="2565" width="10.5" customWidth="1"/>
    <col min="2566" max="2566" width="9.5" bestFit="1" customWidth="1"/>
    <col min="2567" max="2567" width="13.875" customWidth="1"/>
    <col min="2568" max="2568" width="20.5" bestFit="1" customWidth="1"/>
    <col min="2569" max="2569" width="16.125" bestFit="1" customWidth="1"/>
    <col min="2570" max="2570" width="13.875" bestFit="1" customWidth="1"/>
    <col min="2571" max="2572" width="13.875" customWidth="1"/>
    <col min="2573" max="2573" width="9.5" bestFit="1" customWidth="1"/>
    <col min="2575" max="2575" width="9.5" bestFit="1" customWidth="1"/>
    <col min="2576" max="2576" width="9.5" customWidth="1"/>
    <col min="2818" max="2818" width="10.5" bestFit="1" customWidth="1"/>
    <col min="2819" max="2821" width="10.5" customWidth="1"/>
    <col min="2822" max="2822" width="9.5" bestFit="1" customWidth="1"/>
    <col min="2823" max="2823" width="13.875" customWidth="1"/>
    <col min="2824" max="2824" width="20.5" bestFit="1" customWidth="1"/>
    <col min="2825" max="2825" width="16.125" bestFit="1" customWidth="1"/>
    <col min="2826" max="2826" width="13.875" bestFit="1" customWidth="1"/>
    <col min="2827" max="2828" width="13.875" customWidth="1"/>
    <col min="2829" max="2829" width="9.5" bestFit="1" customWidth="1"/>
    <col min="2831" max="2831" width="9.5" bestFit="1" customWidth="1"/>
    <col min="2832" max="2832" width="9.5" customWidth="1"/>
    <col min="3074" max="3074" width="10.5" bestFit="1" customWidth="1"/>
    <col min="3075" max="3077" width="10.5" customWidth="1"/>
    <col min="3078" max="3078" width="9.5" bestFit="1" customWidth="1"/>
    <col min="3079" max="3079" width="13.875" customWidth="1"/>
    <col min="3080" max="3080" width="20.5" bestFit="1" customWidth="1"/>
    <col min="3081" max="3081" width="16.125" bestFit="1" customWidth="1"/>
    <col min="3082" max="3082" width="13.875" bestFit="1" customWidth="1"/>
    <col min="3083" max="3084" width="13.875" customWidth="1"/>
    <col min="3085" max="3085" width="9.5" bestFit="1" customWidth="1"/>
    <col min="3087" max="3087" width="9.5" bestFit="1" customWidth="1"/>
    <col min="3088" max="3088" width="9.5" customWidth="1"/>
    <col min="3330" max="3330" width="10.5" bestFit="1" customWidth="1"/>
    <col min="3331" max="3333" width="10.5" customWidth="1"/>
    <col min="3334" max="3334" width="9.5" bestFit="1" customWidth="1"/>
    <col min="3335" max="3335" width="13.875" customWidth="1"/>
    <col min="3336" max="3336" width="20.5" bestFit="1" customWidth="1"/>
    <col min="3337" max="3337" width="16.125" bestFit="1" customWidth="1"/>
    <col min="3338" max="3338" width="13.875" bestFit="1" customWidth="1"/>
    <col min="3339" max="3340" width="13.875" customWidth="1"/>
    <col min="3341" max="3341" width="9.5" bestFit="1" customWidth="1"/>
    <col min="3343" max="3343" width="9.5" bestFit="1" customWidth="1"/>
    <col min="3344" max="3344" width="9.5" customWidth="1"/>
    <col min="3586" max="3586" width="10.5" bestFit="1" customWidth="1"/>
    <col min="3587" max="3589" width="10.5" customWidth="1"/>
    <col min="3590" max="3590" width="9.5" bestFit="1" customWidth="1"/>
    <col min="3591" max="3591" width="13.875" customWidth="1"/>
    <col min="3592" max="3592" width="20.5" bestFit="1" customWidth="1"/>
    <col min="3593" max="3593" width="16.125" bestFit="1" customWidth="1"/>
    <col min="3594" max="3594" width="13.875" bestFit="1" customWidth="1"/>
    <col min="3595" max="3596" width="13.875" customWidth="1"/>
    <col min="3597" max="3597" width="9.5" bestFit="1" customWidth="1"/>
    <col min="3599" max="3599" width="9.5" bestFit="1" customWidth="1"/>
    <col min="3600" max="3600" width="9.5" customWidth="1"/>
    <col min="3842" max="3842" width="10.5" bestFit="1" customWidth="1"/>
    <col min="3843" max="3845" width="10.5" customWidth="1"/>
    <col min="3846" max="3846" width="9.5" bestFit="1" customWidth="1"/>
    <col min="3847" max="3847" width="13.875" customWidth="1"/>
    <col min="3848" max="3848" width="20.5" bestFit="1" customWidth="1"/>
    <col min="3849" max="3849" width="16.125" bestFit="1" customWidth="1"/>
    <col min="3850" max="3850" width="13.875" bestFit="1" customWidth="1"/>
    <col min="3851" max="3852" width="13.875" customWidth="1"/>
    <col min="3853" max="3853" width="9.5" bestFit="1" customWidth="1"/>
    <col min="3855" max="3855" width="9.5" bestFit="1" customWidth="1"/>
    <col min="3856" max="3856" width="9.5" customWidth="1"/>
    <col min="4098" max="4098" width="10.5" bestFit="1" customWidth="1"/>
    <col min="4099" max="4101" width="10.5" customWidth="1"/>
    <col min="4102" max="4102" width="9.5" bestFit="1" customWidth="1"/>
    <col min="4103" max="4103" width="13.875" customWidth="1"/>
    <col min="4104" max="4104" width="20.5" bestFit="1" customWidth="1"/>
    <col min="4105" max="4105" width="16.125" bestFit="1" customWidth="1"/>
    <col min="4106" max="4106" width="13.875" bestFit="1" customWidth="1"/>
    <col min="4107" max="4108" width="13.875" customWidth="1"/>
    <col min="4109" max="4109" width="9.5" bestFit="1" customWidth="1"/>
    <col min="4111" max="4111" width="9.5" bestFit="1" customWidth="1"/>
    <col min="4112" max="4112" width="9.5" customWidth="1"/>
    <col min="4354" max="4354" width="10.5" bestFit="1" customWidth="1"/>
    <col min="4355" max="4357" width="10.5" customWidth="1"/>
    <col min="4358" max="4358" width="9.5" bestFit="1" customWidth="1"/>
    <col min="4359" max="4359" width="13.875" customWidth="1"/>
    <col min="4360" max="4360" width="20.5" bestFit="1" customWidth="1"/>
    <col min="4361" max="4361" width="16.125" bestFit="1" customWidth="1"/>
    <col min="4362" max="4362" width="13.875" bestFit="1" customWidth="1"/>
    <col min="4363" max="4364" width="13.875" customWidth="1"/>
    <col min="4365" max="4365" width="9.5" bestFit="1" customWidth="1"/>
    <col min="4367" max="4367" width="9.5" bestFit="1" customWidth="1"/>
    <col min="4368" max="4368" width="9.5" customWidth="1"/>
    <col min="4610" max="4610" width="10.5" bestFit="1" customWidth="1"/>
    <col min="4611" max="4613" width="10.5" customWidth="1"/>
    <col min="4614" max="4614" width="9.5" bestFit="1" customWidth="1"/>
    <col min="4615" max="4615" width="13.875" customWidth="1"/>
    <col min="4616" max="4616" width="20.5" bestFit="1" customWidth="1"/>
    <col min="4617" max="4617" width="16.125" bestFit="1" customWidth="1"/>
    <col min="4618" max="4618" width="13.875" bestFit="1" customWidth="1"/>
    <col min="4619" max="4620" width="13.875" customWidth="1"/>
    <col min="4621" max="4621" width="9.5" bestFit="1" customWidth="1"/>
    <col min="4623" max="4623" width="9.5" bestFit="1" customWidth="1"/>
    <col min="4624" max="4624" width="9.5" customWidth="1"/>
    <col min="4866" max="4866" width="10.5" bestFit="1" customWidth="1"/>
    <col min="4867" max="4869" width="10.5" customWidth="1"/>
    <col min="4870" max="4870" width="9.5" bestFit="1" customWidth="1"/>
    <col min="4871" max="4871" width="13.875" customWidth="1"/>
    <col min="4872" max="4872" width="20.5" bestFit="1" customWidth="1"/>
    <col min="4873" max="4873" width="16.125" bestFit="1" customWidth="1"/>
    <col min="4874" max="4874" width="13.875" bestFit="1" customWidth="1"/>
    <col min="4875" max="4876" width="13.875" customWidth="1"/>
    <col min="4877" max="4877" width="9.5" bestFit="1" customWidth="1"/>
    <col min="4879" max="4879" width="9.5" bestFit="1" customWidth="1"/>
    <col min="4880" max="4880" width="9.5" customWidth="1"/>
    <col min="5122" max="5122" width="10.5" bestFit="1" customWidth="1"/>
    <col min="5123" max="5125" width="10.5" customWidth="1"/>
    <col min="5126" max="5126" width="9.5" bestFit="1" customWidth="1"/>
    <col min="5127" max="5127" width="13.875" customWidth="1"/>
    <col min="5128" max="5128" width="20.5" bestFit="1" customWidth="1"/>
    <col min="5129" max="5129" width="16.125" bestFit="1" customWidth="1"/>
    <col min="5130" max="5130" width="13.875" bestFit="1" customWidth="1"/>
    <col min="5131" max="5132" width="13.875" customWidth="1"/>
    <col min="5133" max="5133" width="9.5" bestFit="1" customWidth="1"/>
    <col min="5135" max="5135" width="9.5" bestFit="1" customWidth="1"/>
    <col min="5136" max="5136" width="9.5" customWidth="1"/>
    <col min="5378" max="5378" width="10.5" bestFit="1" customWidth="1"/>
    <col min="5379" max="5381" width="10.5" customWidth="1"/>
    <col min="5382" max="5382" width="9.5" bestFit="1" customWidth="1"/>
    <col min="5383" max="5383" width="13.875" customWidth="1"/>
    <col min="5384" max="5384" width="20.5" bestFit="1" customWidth="1"/>
    <col min="5385" max="5385" width="16.125" bestFit="1" customWidth="1"/>
    <col min="5386" max="5386" width="13.875" bestFit="1" customWidth="1"/>
    <col min="5387" max="5388" width="13.875" customWidth="1"/>
    <col min="5389" max="5389" width="9.5" bestFit="1" customWidth="1"/>
    <col min="5391" max="5391" width="9.5" bestFit="1" customWidth="1"/>
    <col min="5392" max="5392" width="9.5" customWidth="1"/>
    <col min="5634" max="5634" width="10.5" bestFit="1" customWidth="1"/>
    <col min="5635" max="5637" width="10.5" customWidth="1"/>
    <col min="5638" max="5638" width="9.5" bestFit="1" customWidth="1"/>
    <col min="5639" max="5639" width="13.875" customWidth="1"/>
    <col min="5640" max="5640" width="20.5" bestFit="1" customWidth="1"/>
    <col min="5641" max="5641" width="16.125" bestFit="1" customWidth="1"/>
    <col min="5642" max="5642" width="13.875" bestFit="1" customWidth="1"/>
    <col min="5643" max="5644" width="13.875" customWidth="1"/>
    <col min="5645" max="5645" width="9.5" bestFit="1" customWidth="1"/>
    <col min="5647" max="5647" width="9.5" bestFit="1" customWidth="1"/>
    <col min="5648" max="5648" width="9.5" customWidth="1"/>
    <col min="5890" max="5890" width="10.5" bestFit="1" customWidth="1"/>
    <col min="5891" max="5893" width="10.5" customWidth="1"/>
    <col min="5894" max="5894" width="9.5" bestFit="1" customWidth="1"/>
    <col min="5895" max="5895" width="13.875" customWidth="1"/>
    <col min="5896" max="5896" width="20.5" bestFit="1" customWidth="1"/>
    <col min="5897" max="5897" width="16.125" bestFit="1" customWidth="1"/>
    <col min="5898" max="5898" width="13.875" bestFit="1" customWidth="1"/>
    <col min="5899" max="5900" width="13.875" customWidth="1"/>
    <col min="5901" max="5901" width="9.5" bestFit="1" customWidth="1"/>
    <col min="5903" max="5903" width="9.5" bestFit="1" customWidth="1"/>
    <col min="5904" max="5904" width="9.5" customWidth="1"/>
    <col min="6146" max="6146" width="10.5" bestFit="1" customWidth="1"/>
    <col min="6147" max="6149" width="10.5" customWidth="1"/>
    <col min="6150" max="6150" width="9.5" bestFit="1" customWidth="1"/>
    <col min="6151" max="6151" width="13.875" customWidth="1"/>
    <col min="6152" max="6152" width="20.5" bestFit="1" customWidth="1"/>
    <col min="6153" max="6153" width="16.125" bestFit="1" customWidth="1"/>
    <col min="6154" max="6154" width="13.875" bestFit="1" customWidth="1"/>
    <col min="6155" max="6156" width="13.875" customWidth="1"/>
    <col min="6157" max="6157" width="9.5" bestFit="1" customWidth="1"/>
    <col min="6159" max="6159" width="9.5" bestFit="1" customWidth="1"/>
    <col min="6160" max="6160" width="9.5" customWidth="1"/>
    <col min="6402" max="6402" width="10.5" bestFit="1" customWidth="1"/>
    <col min="6403" max="6405" width="10.5" customWidth="1"/>
    <col min="6406" max="6406" width="9.5" bestFit="1" customWidth="1"/>
    <col min="6407" max="6407" width="13.875" customWidth="1"/>
    <col min="6408" max="6408" width="20.5" bestFit="1" customWidth="1"/>
    <col min="6409" max="6409" width="16.125" bestFit="1" customWidth="1"/>
    <col min="6410" max="6410" width="13.875" bestFit="1" customWidth="1"/>
    <col min="6411" max="6412" width="13.875" customWidth="1"/>
    <col min="6413" max="6413" width="9.5" bestFit="1" customWidth="1"/>
    <col min="6415" max="6415" width="9.5" bestFit="1" customWidth="1"/>
    <col min="6416" max="6416" width="9.5" customWidth="1"/>
    <col min="6658" max="6658" width="10.5" bestFit="1" customWidth="1"/>
    <col min="6659" max="6661" width="10.5" customWidth="1"/>
    <col min="6662" max="6662" width="9.5" bestFit="1" customWidth="1"/>
    <col min="6663" max="6663" width="13.875" customWidth="1"/>
    <col min="6664" max="6664" width="20.5" bestFit="1" customWidth="1"/>
    <col min="6665" max="6665" width="16.125" bestFit="1" customWidth="1"/>
    <col min="6666" max="6666" width="13.875" bestFit="1" customWidth="1"/>
    <col min="6667" max="6668" width="13.875" customWidth="1"/>
    <col min="6669" max="6669" width="9.5" bestFit="1" customWidth="1"/>
    <col min="6671" max="6671" width="9.5" bestFit="1" customWidth="1"/>
    <col min="6672" max="6672" width="9.5" customWidth="1"/>
    <col min="6914" max="6914" width="10.5" bestFit="1" customWidth="1"/>
    <col min="6915" max="6917" width="10.5" customWidth="1"/>
    <col min="6918" max="6918" width="9.5" bestFit="1" customWidth="1"/>
    <col min="6919" max="6919" width="13.875" customWidth="1"/>
    <col min="6920" max="6920" width="20.5" bestFit="1" customWidth="1"/>
    <col min="6921" max="6921" width="16.125" bestFit="1" customWidth="1"/>
    <col min="6922" max="6922" width="13.875" bestFit="1" customWidth="1"/>
    <col min="6923" max="6924" width="13.875" customWidth="1"/>
    <col min="6925" max="6925" width="9.5" bestFit="1" customWidth="1"/>
    <col min="6927" max="6927" width="9.5" bestFit="1" customWidth="1"/>
    <col min="6928" max="6928" width="9.5" customWidth="1"/>
    <col min="7170" max="7170" width="10.5" bestFit="1" customWidth="1"/>
    <col min="7171" max="7173" width="10.5" customWidth="1"/>
    <col min="7174" max="7174" width="9.5" bestFit="1" customWidth="1"/>
    <col min="7175" max="7175" width="13.875" customWidth="1"/>
    <col min="7176" max="7176" width="20.5" bestFit="1" customWidth="1"/>
    <col min="7177" max="7177" width="16.125" bestFit="1" customWidth="1"/>
    <col min="7178" max="7178" width="13.875" bestFit="1" customWidth="1"/>
    <col min="7179" max="7180" width="13.875" customWidth="1"/>
    <col min="7181" max="7181" width="9.5" bestFit="1" customWidth="1"/>
    <col min="7183" max="7183" width="9.5" bestFit="1" customWidth="1"/>
    <col min="7184" max="7184" width="9.5" customWidth="1"/>
    <col min="7426" max="7426" width="10.5" bestFit="1" customWidth="1"/>
    <col min="7427" max="7429" width="10.5" customWidth="1"/>
    <col min="7430" max="7430" width="9.5" bestFit="1" customWidth="1"/>
    <col min="7431" max="7431" width="13.875" customWidth="1"/>
    <col min="7432" max="7432" width="20.5" bestFit="1" customWidth="1"/>
    <col min="7433" max="7433" width="16.125" bestFit="1" customWidth="1"/>
    <col min="7434" max="7434" width="13.875" bestFit="1" customWidth="1"/>
    <col min="7435" max="7436" width="13.875" customWidth="1"/>
    <col min="7437" max="7437" width="9.5" bestFit="1" customWidth="1"/>
    <col min="7439" max="7439" width="9.5" bestFit="1" customWidth="1"/>
    <col min="7440" max="7440" width="9.5" customWidth="1"/>
    <col min="7682" max="7682" width="10.5" bestFit="1" customWidth="1"/>
    <col min="7683" max="7685" width="10.5" customWidth="1"/>
    <col min="7686" max="7686" width="9.5" bestFit="1" customWidth="1"/>
    <col min="7687" max="7687" width="13.875" customWidth="1"/>
    <col min="7688" max="7688" width="20.5" bestFit="1" customWidth="1"/>
    <col min="7689" max="7689" width="16.125" bestFit="1" customWidth="1"/>
    <col min="7690" max="7690" width="13.875" bestFit="1" customWidth="1"/>
    <col min="7691" max="7692" width="13.875" customWidth="1"/>
    <col min="7693" max="7693" width="9.5" bestFit="1" customWidth="1"/>
    <col min="7695" max="7695" width="9.5" bestFit="1" customWidth="1"/>
    <col min="7696" max="7696" width="9.5" customWidth="1"/>
    <col min="7938" max="7938" width="10.5" bestFit="1" customWidth="1"/>
    <col min="7939" max="7941" width="10.5" customWidth="1"/>
    <col min="7942" max="7942" width="9.5" bestFit="1" customWidth="1"/>
    <col min="7943" max="7943" width="13.875" customWidth="1"/>
    <col min="7944" max="7944" width="20.5" bestFit="1" customWidth="1"/>
    <col min="7945" max="7945" width="16.125" bestFit="1" customWidth="1"/>
    <col min="7946" max="7946" width="13.875" bestFit="1" customWidth="1"/>
    <col min="7947" max="7948" width="13.875" customWidth="1"/>
    <col min="7949" max="7949" width="9.5" bestFit="1" customWidth="1"/>
    <col min="7951" max="7951" width="9.5" bestFit="1" customWidth="1"/>
    <col min="7952" max="7952" width="9.5" customWidth="1"/>
    <col min="8194" max="8194" width="10.5" bestFit="1" customWidth="1"/>
    <col min="8195" max="8197" width="10.5" customWidth="1"/>
    <col min="8198" max="8198" width="9.5" bestFit="1" customWidth="1"/>
    <col min="8199" max="8199" width="13.875" customWidth="1"/>
    <col min="8200" max="8200" width="20.5" bestFit="1" customWidth="1"/>
    <col min="8201" max="8201" width="16.125" bestFit="1" customWidth="1"/>
    <col min="8202" max="8202" width="13.875" bestFit="1" customWidth="1"/>
    <col min="8203" max="8204" width="13.875" customWidth="1"/>
    <col min="8205" max="8205" width="9.5" bestFit="1" customWidth="1"/>
    <col min="8207" max="8207" width="9.5" bestFit="1" customWidth="1"/>
    <col min="8208" max="8208" width="9.5" customWidth="1"/>
    <col min="8450" max="8450" width="10.5" bestFit="1" customWidth="1"/>
    <col min="8451" max="8453" width="10.5" customWidth="1"/>
    <col min="8454" max="8454" width="9.5" bestFit="1" customWidth="1"/>
    <col min="8455" max="8455" width="13.875" customWidth="1"/>
    <col min="8456" max="8456" width="20.5" bestFit="1" customWidth="1"/>
    <col min="8457" max="8457" width="16.125" bestFit="1" customWidth="1"/>
    <col min="8458" max="8458" width="13.875" bestFit="1" customWidth="1"/>
    <col min="8459" max="8460" width="13.875" customWidth="1"/>
    <col min="8461" max="8461" width="9.5" bestFit="1" customWidth="1"/>
    <col min="8463" max="8463" width="9.5" bestFit="1" customWidth="1"/>
    <col min="8464" max="8464" width="9.5" customWidth="1"/>
    <col min="8706" max="8706" width="10.5" bestFit="1" customWidth="1"/>
    <col min="8707" max="8709" width="10.5" customWidth="1"/>
    <col min="8710" max="8710" width="9.5" bestFit="1" customWidth="1"/>
    <col min="8711" max="8711" width="13.875" customWidth="1"/>
    <col min="8712" max="8712" width="20.5" bestFit="1" customWidth="1"/>
    <col min="8713" max="8713" width="16.125" bestFit="1" customWidth="1"/>
    <col min="8714" max="8714" width="13.875" bestFit="1" customWidth="1"/>
    <col min="8715" max="8716" width="13.875" customWidth="1"/>
    <col min="8717" max="8717" width="9.5" bestFit="1" customWidth="1"/>
    <col min="8719" max="8719" width="9.5" bestFit="1" customWidth="1"/>
    <col min="8720" max="8720" width="9.5" customWidth="1"/>
    <col min="8962" max="8962" width="10.5" bestFit="1" customWidth="1"/>
    <col min="8963" max="8965" width="10.5" customWidth="1"/>
    <col min="8966" max="8966" width="9.5" bestFit="1" customWidth="1"/>
    <col min="8967" max="8967" width="13.875" customWidth="1"/>
    <col min="8968" max="8968" width="20.5" bestFit="1" customWidth="1"/>
    <col min="8969" max="8969" width="16.125" bestFit="1" customWidth="1"/>
    <col min="8970" max="8970" width="13.875" bestFit="1" customWidth="1"/>
    <col min="8971" max="8972" width="13.875" customWidth="1"/>
    <col min="8973" max="8973" width="9.5" bestFit="1" customWidth="1"/>
    <col min="8975" max="8975" width="9.5" bestFit="1" customWidth="1"/>
    <col min="8976" max="8976" width="9.5" customWidth="1"/>
    <col min="9218" max="9218" width="10.5" bestFit="1" customWidth="1"/>
    <col min="9219" max="9221" width="10.5" customWidth="1"/>
    <col min="9222" max="9222" width="9.5" bestFit="1" customWidth="1"/>
    <col min="9223" max="9223" width="13.875" customWidth="1"/>
    <col min="9224" max="9224" width="20.5" bestFit="1" customWidth="1"/>
    <col min="9225" max="9225" width="16.125" bestFit="1" customWidth="1"/>
    <col min="9226" max="9226" width="13.875" bestFit="1" customWidth="1"/>
    <col min="9227" max="9228" width="13.875" customWidth="1"/>
    <col min="9229" max="9229" width="9.5" bestFit="1" customWidth="1"/>
    <col min="9231" max="9231" width="9.5" bestFit="1" customWidth="1"/>
    <col min="9232" max="9232" width="9.5" customWidth="1"/>
    <col min="9474" max="9474" width="10.5" bestFit="1" customWidth="1"/>
    <col min="9475" max="9477" width="10.5" customWidth="1"/>
    <col min="9478" max="9478" width="9.5" bestFit="1" customWidth="1"/>
    <col min="9479" max="9479" width="13.875" customWidth="1"/>
    <col min="9480" max="9480" width="20.5" bestFit="1" customWidth="1"/>
    <col min="9481" max="9481" width="16.125" bestFit="1" customWidth="1"/>
    <col min="9482" max="9482" width="13.875" bestFit="1" customWidth="1"/>
    <col min="9483" max="9484" width="13.875" customWidth="1"/>
    <col min="9485" max="9485" width="9.5" bestFit="1" customWidth="1"/>
    <col min="9487" max="9487" width="9.5" bestFit="1" customWidth="1"/>
    <col min="9488" max="9488" width="9.5" customWidth="1"/>
    <col min="9730" max="9730" width="10.5" bestFit="1" customWidth="1"/>
    <col min="9731" max="9733" width="10.5" customWidth="1"/>
    <col min="9734" max="9734" width="9.5" bestFit="1" customWidth="1"/>
    <col min="9735" max="9735" width="13.875" customWidth="1"/>
    <col min="9736" max="9736" width="20.5" bestFit="1" customWidth="1"/>
    <col min="9737" max="9737" width="16.125" bestFit="1" customWidth="1"/>
    <col min="9738" max="9738" width="13.875" bestFit="1" customWidth="1"/>
    <col min="9739" max="9740" width="13.875" customWidth="1"/>
    <col min="9741" max="9741" width="9.5" bestFit="1" customWidth="1"/>
    <col min="9743" max="9743" width="9.5" bestFit="1" customWidth="1"/>
    <col min="9744" max="9744" width="9.5" customWidth="1"/>
    <col min="9986" max="9986" width="10.5" bestFit="1" customWidth="1"/>
    <col min="9987" max="9989" width="10.5" customWidth="1"/>
    <col min="9990" max="9990" width="9.5" bestFit="1" customWidth="1"/>
    <col min="9991" max="9991" width="13.875" customWidth="1"/>
    <col min="9992" max="9992" width="20.5" bestFit="1" customWidth="1"/>
    <col min="9993" max="9993" width="16.125" bestFit="1" customWidth="1"/>
    <col min="9994" max="9994" width="13.875" bestFit="1" customWidth="1"/>
    <col min="9995" max="9996" width="13.875" customWidth="1"/>
    <col min="9997" max="9997" width="9.5" bestFit="1" customWidth="1"/>
    <col min="9999" max="9999" width="9.5" bestFit="1" customWidth="1"/>
    <col min="10000" max="10000" width="9.5" customWidth="1"/>
    <col min="10242" max="10242" width="10.5" bestFit="1" customWidth="1"/>
    <col min="10243" max="10245" width="10.5" customWidth="1"/>
    <col min="10246" max="10246" width="9.5" bestFit="1" customWidth="1"/>
    <col min="10247" max="10247" width="13.875" customWidth="1"/>
    <col min="10248" max="10248" width="20.5" bestFit="1" customWidth="1"/>
    <col min="10249" max="10249" width="16.125" bestFit="1" customWidth="1"/>
    <col min="10250" max="10250" width="13.875" bestFit="1" customWidth="1"/>
    <col min="10251" max="10252" width="13.875" customWidth="1"/>
    <col min="10253" max="10253" width="9.5" bestFit="1" customWidth="1"/>
    <col min="10255" max="10255" width="9.5" bestFit="1" customWidth="1"/>
    <col min="10256" max="10256" width="9.5" customWidth="1"/>
    <col min="10498" max="10498" width="10.5" bestFit="1" customWidth="1"/>
    <col min="10499" max="10501" width="10.5" customWidth="1"/>
    <col min="10502" max="10502" width="9.5" bestFit="1" customWidth="1"/>
    <col min="10503" max="10503" width="13.875" customWidth="1"/>
    <col min="10504" max="10504" width="20.5" bestFit="1" customWidth="1"/>
    <col min="10505" max="10505" width="16.125" bestFit="1" customWidth="1"/>
    <col min="10506" max="10506" width="13.875" bestFit="1" customWidth="1"/>
    <col min="10507" max="10508" width="13.875" customWidth="1"/>
    <col min="10509" max="10509" width="9.5" bestFit="1" customWidth="1"/>
    <col min="10511" max="10511" width="9.5" bestFit="1" customWidth="1"/>
    <col min="10512" max="10512" width="9.5" customWidth="1"/>
    <col min="10754" max="10754" width="10.5" bestFit="1" customWidth="1"/>
    <col min="10755" max="10757" width="10.5" customWidth="1"/>
    <col min="10758" max="10758" width="9.5" bestFit="1" customWidth="1"/>
    <col min="10759" max="10759" width="13.875" customWidth="1"/>
    <col min="10760" max="10760" width="20.5" bestFit="1" customWidth="1"/>
    <col min="10761" max="10761" width="16.125" bestFit="1" customWidth="1"/>
    <col min="10762" max="10762" width="13.875" bestFit="1" customWidth="1"/>
    <col min="10763" max="10764" width="13.875" customWidth="1"/>
    <col min="10765" max="10765" width="9.5" bestFit="1" customWidth="1"/>
    <col min="10767" max="10767" width="9.5" bestFit="1" customWidth="1"/>
    <col min="10768" max="10768" width="9.5" customWidth="1"/>
    <col min="11010" max="11010" width="10.5" bestFit="1" customWidth="1"/>
    <col min="11011" max="11013" width="10.5" customWidth="1"/>
    <col min="11014" max="11014" width="9.5" bestFit="1" customWidth="1"/>
    <col min="11015" max="11015" width="13.875" customWidth="1"/>
    <col min="11016" max="11016" width="20.5" bestFit="1" customWidth="1"/>
    <col min="11017" max="11017" width="16.125" bestFit="1" customWidth="1"/>
    <col min="11018" max="11018" width="13.875" bestFit="1" customWidth="1"/>
    <col min="11019" max="11020" width="13.875" customWidth="1"/>
    <col min="11021" max="11021" width="9.5" bestFit="1" customWidth="1"/>
    <col min="11023" max="11023" width="9.5" bestFit="1" customWidth="1"/>
    <col min="11024" max="11024" width="9.5" customWidth="1"/>
    <col min="11266" max="11266" width="10.5" bestFit="1" customWidth="1"/>
    <col min="11267" max="11269" width="10.5" customWidth="1"/>
    <col min="11270" max="11270" width="9.5" bestFit="1" customWidth="1"/>
    <col min="11271" max="11271" width="13.875" customWidth="1"/>
    <col min="11272" max="11272" width="20.5" bestFit="1" customWidth="1"/>
    <col min="11273" max="11273" width="16.125" bestFit="1" customWidth="1"/>
    <col min="11274" max="11274" width="13.875" bestFit="1" customWidth="1"/>
    <col min="11275" max="11276" width="13.875" customWidth="1"/>
    <col min="11277" max="11277" width="9.5" bestFit="1" customWidth="1"/>
    <col min="11279" max="11279" width="9.5" bestFit="1" customWidth="1"/>
    <col min="11280" max="11280" width="9.5" customWidth="1"/>
    <col min="11522" max="11522" width="10.5" bestFit="1" customWidth="1"/>
    <col min="11523" max="11525" width="10.5" customWidth="1"/>
    <col min="11526" max="11526" width="9.5" bestFit="1" customWidth="1"/>
    <col min="11527" max="11527" width="13.875" customWidth="1"/>
    <col min="11528" max="11528" width="20.5" bestFit="1" customWidth="1"/>
    <col min="11529" max="11529" width="16.125" bestFit="1" customWidth="1"/>
    <col min="11530" max="11530" width="13.875" bestFit="1" customWidth="1"/>
    <col min="11531" max="11532" width="13.875" customWidth="1"/>
    <col min="11533" max="11533" width="9.5" bestFit="1" customWidth="1"/>
    <col min="11535" max="11535" width="9.5" bestFit="1" customWidth="1"/>
    <col min="11536" max="11536" width="9.5" customWidth="1"/>
    <col min="11778" max="11778" width="10.5" bestFit="1" customWidth="1"/>
    <col min="11779" max="11781" width="10.5" customWidth="1"/>
    <col min="11782" max="11782" width="9.5" bestFit="1" customWidth="1"/>
    <col min="11783" max="11783" width="13.875" customWidth="1"/>
    <col min="11784" max="11784" width="20.5" bestFit="1" customWidth="1"/>
    <col min="11785" max="11785" width="16.125" bestFit="1" customWidth="1"/>
    <col min="11786" max="11786" width="13.875" bestFit="1" customWidth="1"/>
    <col min="11787" max="11788" width="13.875" customWidth="1"/>
    <col min="11789" max="11789" width="9.5" bestFit="1" customWidth="1"/>
    <col min="11791" max="11791" width="9.5" bestFit="1" customWidth="1"/>
    <col min="11792" max="11792" width="9.5" customWidth="1"/>
    <col min="12034" max="12034" width="10.5" bestFit="1" customWidth="1"/>
    <col min="12035" max="12037" width="10.5" customWidth="1"/>
    <col min="12038" max="12038" width="9.5" bestFit="1" customWidth="1"/>
    <col min="12039" max="12039" width="13.875" customWidth="1"/>
    <col min="12040" max="12040" width="20.5" bestFit="1" customWidth="1"/>
    <col min="12041" max="12041" width="16.125" bestFit="1" customWidth="1"/>
    <col min="12042" max="12042" width="13.875" bestFit="1" customWidth="1"/>
    <col min="12043" max="12044" width="13.875" customWidth="1"/>
    <col min="12045" max="12045" width="9.5" bestFit="1" customWidth="1"/>
    <col min="12047" max="12047" width="9.5" bestFit="1" customWidth="1"/>
    <col min="12048" max="12048" width="9.5" customWidth="1"/>
    <col min="12290" max="12290" width="10.5" bestFit="1" customWidth="1"/>
    <col min="12291" max="12293" width="10.5" customWidth="1"/>
    <col min="12294" max="12294" width="9.5" bestFit="1" customWidth="1"/>
    <col min="12295" max="12295" width="13.875" customWidth="1"/>
    <col min="12296" max="12296" width="20.5" bestFit="1" customWidth="1"/>
    <col min="12297" max="12297" width="16.125" bestFit="1" customWidth="1"/>
    <col min="12298" max="12298" width="13.875" bestFit="1" customWidth="1"/>
    <col min="12299" max="12300" width="13.875" customWidth="1"/>
    <col min="12301" max="12301" width="9.5" bestFit="1" customWidth="1"/>
    <col min="12303" max="12303" width="9.5" bestFit="1" customWidth="1"/>
    <col min="12304" max="12304" width="9.5" customWidth="1"/>
    <col min="12546" max="12546" width="10.5" bestFit="1" customWidth="1"/>
    <col min="12547" max="12549" width="10.5" customWidth="1"/>
    <col min="12550" max="12550" width="9.5" bestFit="1" customWidth="1"/>
    <col min="12551" max="12551" width="13.875" customWidth="1"/>
    <col min="12552" max="12552" width="20.5" bestFit="1" customWidth="1"/>
    <col min="12553" max="12553" width="16.125" bestFit="1" customWidth="1"/>
    <col min="12554" max="12554" width="13.875" bestFit="1" customWidth="1"/>
    <col min="12555" max="12556" width="13.875" customWidth="1"/>
    <col min="12557" max="12557" width="9.5" bestFit="1" customWidth="1"/>
    <col min="12559" max="12559" width="9.5" bestFit="1" customWidth="1"/>
    <col min="12560" max="12560" width="9.5" customWidth="1"/>
    <col min="12802" max="12802" width="10.5" bestFit="1" customWidth="1"/>
    <col min="12803" max="12805" width="10.5" customWidth="1"/>
    <col min="12806" max="12806" width="9.5" bestFit="1" customWidth="1"/>
    <col min="12807" max="12807" width="13.875" customWidth="1"/>
    <col min="12808" max="12808" width="20.5" bestFit="1" customWidth="1"/>
    <col min="12809" max="12809" width="16.125" bestFit="1" customWidth="1"/>
    <col min="12810" max="12810" width="13.875" bestFit="1" customWidth="1"/>
    <col min="12811" max="12812" width="13.875" customWidth="1"/>
    <col min="12813" max="12813" width="9.5" bestFit="1" customWidth="1"/>
    <col min="12815" max="12815" width="9.5" bestFit="1" customWidth="1"/>
    <col min="12816" max="12816" width="9.5" customWidth="1"/>
    <col min="13058" max="13058" width="10.5" bestFit="1" customWidth="1"/>
    <col min="13059" max="13061" width="10.5" customWidth="1"/>
    <col min="13062" max="13062" width="9.5" bestFit="1" customWidth="1"/>
    <col min="13063" max="13063" width="13.875" customWidth="1"/>
    <col min="13064" max="13064" width="20.5" bestFit="1" customWidth="1"/>
    <col min="13065" max="13065" width="16.125" bestFit="1" customWidth="1"/>
    <col min="13066" max="13066" width="13.875" bestFit="1" customWidth="1"/>
    <col min="13067" max="13068" width="13.875" customWidth="1"/>
    <col min="13069" max="13069" width="9.5" bestFit="1" customWidth="1"/>
    <col min="13071" max="13071" width="9.5" bestFit="1" customWidth="1"/>
    <col min="13072" max="13072" width="9.5" customWidth="1"/>
    <col min="13314" max="13314" width="10.5" bestFit="1" customWidth="1"/>
    <col min="13315" max="13317" width="10.5" customWidth="1"/>
    <col min="13318" max="13318" width="9.5" bestFit="1" customWidth="1"/>
    <col min="13319" max="13319" width="13.875" customWidth="1"/>
    <col min="13320" max="13320" width="20.5" bestFit="1" customWidth="1"/>
    <col min="13321" max="13321" width="16.125" bestFit="1" customWidth="1"/>
    <col min="13322" max="13322" width="13.875" bestFit="1" customWidth="1"/>
    <col min="13323" max="13324" width="13.875" customWidth="1"/>
    <col min="13325" max="13325" width="9.5" bestFit="1" customWidth="1"/>
    <col min="13327" max="13327" width="9.5" bestFit="1" customWidth="1"/>
    <col min="13328" max="13328" width="9.5" customWidth="1"/>
    <col min="13570" max="13570" width="10.5" bestFit="1" customWidth="1"/>
    <col min="13571" max="13573" width="10.5" customWidth="1"/>
    <col min="13574" max="13574" width="9.5" bestFit="1" customWidth="1"/>
    <col min="13575" max="13575" width="13.875" customWidth="1"/>
    <col min="13576" max="13576" width="20.5" bestFit="1" customWidth="1"/>
    <col min="13577" max="13577" width="16.125" bestFit="1" customWidth="1"/>
    <col min="13578" max="13578" width="13.875" bestFit="1" customWidth="1"/>
    <col min="13579" max="13580" width="13.875" customWidth="1"/>
    <col min="13581" max="13581" width="9.5" bestFit="1" customWidth="1"/>
    <col min="13583" max="13583" width="9.5" bestFit="1" customWidth="1"/>
    <col min="13584" max="13584" width="9.5" customWidth="1"/>
    <col min="13826" max="13826" width="10.5" bestFit="1" customWidth="1"/>
    <col min="13827" max="13829" width="10.5" customWidth="1"/>
    <col min="13830" max="13830" width="9.5" bestFit="1" customWidth="1"/>
    <col min="13831" max="13831" width="13.875" customWidth="1"/>
    <col min="13832" max="13832" width="20.5" bestFit="1" customWidth="1"/>
    <col min="13833" max="13833" width="16.125" bestFit="1" customWidth="1"/>
    <col min="13834" max="13834" width="13.875" bestFit="1" customWidth="1"/>
    <col min="13835" max="13836" width="13.875" customWidth="1"/>
    <col min="13837" max="13837" width="9.5" bestFit="1" customWidth="1"/>
    <col min="13839" max="13839" width="9.5" bestFit="1" customWidth="1"/>
    <col min="13840" max="13840" width="9.5" customWidth="1"/>
    <col min="14082" max="14082" width="10.5" bestFit="1" customWidth="1"/>
    <col min="14083" max="14085" width="10.5" customWidth="1"/>
    <col min="14086" max="14086" width="9.5" bestFit="1" customWidth="1"/>
    <col min="14087" max="14087" width="13.875" customWidth="1"/>
    <col min="14088" max="14088" width="20.5" bestFit="1" customWidth="1"/>
    <col min="14089" max="14089" width="16.125" bestFit="1" customWidth="1"/>
    <col min="14090" max="14090" width="13.875" bestFit="1" customWidth="1"/>
    <col min="14091" max="14092" width="13.875" customWidth="1"/>
    <col min="14093" max="14093" width="9.5" bestFit="1" customWidth="1"/>
    <col min="14095" max="14095" width="9.5" bestFit="1" customWidth="1"/>
    <col min="14096" max="14096" width="9.5" customWidth="1"/>
    <col min="14338" max="14338" width="10.5" bestFit="1" customWidth="1"/>
    <col min="14339" max="14341" width="10.5" customWidth="1"/>
    <col min="14342" max="14342" width="9.5" bestFit="1" customWidth="1"/>
    <col min="14343" max="14343" width="13.875" customWidth="1"/>
    <col min="14344" max="14344" width="20.5" bestFit="1" customWidth="1"/>
    <col min="14345" max="14345" width="16.125" bestFit="1" customWidth="1"/>
    <col min="14346" max="14346" width="13.875" bestFit="1" customWidth="1"/>
    <col min="14347" max="14348" width="13.875" customWidth="1"/>
    <col min="14349" max="14349" width="9.5" bestFit="1" customWidth="1"/>
    <col min="14351" max="14351" width="9.5" bestFit="1" customWidth="1"/>
    <col min="14352" max="14352" width="9.5" customWidth="1"/>
    <col min="14594" max="14594" width="10.5" bestFit="1" customWidth="1"/>
    <col min="14595" max="14597" width="10.5" customWidth="1"/>
    <col min="14598" max="14598" width="9.5" bestFit="1" customWidth="1"/>
    <col min="14599" max="14599" width="13.875" customWidth="1"/>
    <col min="14600" max="14600" width="20.5" bestFit="1" customWidth="1"/>
    <col min="14601" max="14601" width="16.125" bestFit="1" customWidth="1"/>
    <col min="14602" max="14602" width="13.875" bestFit="1" customWidth="1"/>
    <col min="14603" max="14604" width="13.875" customWidth="1"/>
    <col min="14605" max="14605" width="9.5" bestFit="1" customWidth="1"/>
    <col min="14607" max="14607" width="9.5" bestFit="1" customWidth="1"/>
    <col min="14608" max="14608" width="9.5" customWidth="1"/>
    <col min="14850" max="14850" width="10.5" bestFit="1" customWidth="1"/>
    <col min="14851" max="14853" width="10.5" customWidth="1"/>
    <col min="14854" max="14854" width="9.5" bestFit="1" customWidth="1"/>
    <col min="14855" max="14855" width="13.875" customWidth="1"/>
    <col min="14856" max="14856" width="20.5" bestFit="1" customWidth="1"/>
    <col min="14857" max="14857" width="16.125" bestFit="1" customWidth="1"/>
    <col min="14858" max="14858" width="13.875" bestFit="1" customWidth="1"/>
    <col min="14859" max="14860" width="13.875" customWidth="1"/>
    <col min="14861" max="14861" width="9.5" bestFit="1" customWidth="1"/>
    <col min="14863" max="14863" width="9.5" bestFit="1" customWidth="1"/>
    <col min="14864" max="14864" width="9.5" customWidth="1"/>
    <col min="15106" max="15106" width="10.5" bestFit="1" customWidth="1"/>
    <col min="15107" max="15109" width="10.5" customWidth="1"/>
    <col min="15110" max="15110" width="9.5" bestFit="1" customWidth="1"/>
    <col min="15111" max="15111" width="13.875" customWidth="1"/>
    <col min="15112" max="15112" width="20.5" bestFit="1" customWidth="1"/>
    <col min="15113" max="15113" width="16.125" bestFit="1" customWidth="1"/>
    <col min="15114" max="15114" width="13.875" bestFit="1" customWidth="1"/>
    <col min="15115" max="15116" width="13.875" customWidth="1"/>
    <col min="15117" max="15117" width="9.5" bestFit="1" customWidth="1"/>
    <col min="15119" max="15119" width="9.5" bestFit="1" customWidth="1"/>
    <col min="15120" max="15120" width="9.5" customWidth="1"/>
    <col min="15362" max="15362" width="10.5" bestFit="1" customWidth="1"/>
    <col min="15363" max="15365" width="10.5" customWidth="1"/>
    <col min="15366" max="15366" width="9.5" bestFit="1" customWidth="1"/>
    <col min="15367" max="15367" width="13.875" customWidth="1"/>
    <col min="15368" max="15368" width="20.5" bestFit="1" customWidth="1"/>
    <col min="15369" max="15369" width="16.125" bestFit="1" customWidth="1"/>
    <col min="15370" max="15370" width="13.875" bestFit="1" customWidth="1"/>
    <col min="15371" max="15372" width="13.875" customWidth="1"/>
    <col min="15373" max="15373" width="9.5" bestFit="1" customWidth="1"/>
    <col min="15375" max="15375" width="9.5" bestFit="1" customWidth="1"/>
    <col min="15376" max="15376" width="9.5" customWidth="1"/>
    <col min="15618" max="15618" width="10.5" bestFit="1" customWidth="1"/>
    <col min="15619" max="15621" width="10.5" customWidth="1"/>
    <col min="15622" max="15622" width="9.5" bestFit="1" customWidth="1"/>
    <col min="15623" max="15623" width="13.875" customWidth="1"/>
    <col min="15624" max="15624" width="20.5" bestFit="1" customWidth="1"/>
    <col min="15625" max="15625" width="16.125" bestFit="1" customWidth="1"/>
    <col min="15626" max="15626" width="13.875" bestFit="1" customWidth="1"/>
    <col min="15627" max="15628" width="13.875" customWidth="1"/>
    <col min="15629" max="15629" width="9.5" bestFit="1" customWidth="1"/>
    <col min="15631" max="15631" width="9.5" bestFit="1" customWidth="1"/>
    <col min="15632" max="15632" width="9.5" customWidth="1"/>
    <col min="15874" max="15874" width="10.5" bestFit="1" customWidth="1"/>
    <col min="15875" max="15877" width="10.5" customWidth="1"/>
    <col min="15878" max="15878" width="9.5" bestFit="1" customWidth="1"/>
    <col min="15879" max="15879" width="13.875" customWidth="1"/>
    <col min="15880" max="15880" width="20.5" bestFit="1" customWidth="1"/>
    <col min="15881" max="15881" width="16.125" bestFit="1" customWidth="1"/>
    <col min="15882" max="15882" width="13.875" bestFit="1" customWidth="1"/>
    <col min="15883" max="15884" width="13.875" customWidth="1"/>
    <col min="15885" max="15885" width="9.5" bestFit="1" customWidth="1"/>
    <col min="15887" max="15887" width="9.5" bestFit="1" customWidth="1"/>
    <col min="15888" max="15888" width="9.5" customWidth="1"/>
    <col min="16130" max="16130" width="10.5" bestFit="1" customWidth="1"/>
    <col min="16131" max="16133" width="10.5" customWidth="1"/>
    <col min="16134" max="16134" width="9.5" bestFit="1" customWidth="1"/>
    <col min="16135" max="16135" width="13.875" customWidth="1"/>
    <col min="16136" max="16136" width="20.5" bestFit="1" customWidth="1"/>
    <col min="16137" max="16137" width="16.125" bestFit="1" customWidth="1"/>
    <col min="16138" max="16138" width="13.875" bestFit="1" customWidth="1"/>
    <col min="16139" max="16140" width="13.875" customWidth="1"/>
    <col min="16141" max="16141" width="9.5" bestFit="1" customWidth="1"/>
    <col min="16143" max="16143" width="9.5" bestFit="1" customWidth="1"/>
    <col min="16144" max="16144" width="9.5" customWidth="1"/>
  </cols>
  <sheetData>
    <row r="1" spans="1:17" s="8" customFormat="1" ht="14.25" x14ac:dyDescent="0.15">
      <c r="A1" s="8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workbookViewId="0">
      <selection activeCell="D3" sqref="D3"/>
    </sheetView>
  </sheetViews>
  <sheetFormatPr defaultRowHeight="13.5" x14ac:dyDescent="0.15"/>
  <sheetData>
    <row r="1" spans="1:4" x14ac:dyDescent="0.15">
      <c r="A1" s="1">
        <v>35.549999999999997</v>
      </c>
    </row>
    <row r="2" spans="1:4" x14ac:dyDescent="0.15">
      <c r="A2" s="1">
        <v>36.86</v>
      </c>
      <c r="C2" t="s">
        <v>58</v>
      </c>
      <c r="D2" t="s">
        <v>59</v>
      </c>
    </row>
    <row r="3" spans="1:4" x14ac:dyDescent="0.15">
      <c r="A3" s="1">
        <v>36.380000000000003</v>
      </c>
      <c r="C3">
        <f>MEDIAN(A1:A193)</f>
        <v>36.055</v>
      </c>
      <c r="D3">
        <f>_xlfn.STDEV.S(A1:A193)</f>
        <v>1.3516210776404072</v>
      </c>
    </row>
    <row r="4" spans="1:4" x14ac:dyDescent="0.15">
      <c r="A4" s="1">
        <v>37.1</v>
      </c>
    </row>
    <row r="5" spans="1:4" x14ac:dyDescent="0.15">
      <c r="A5" s="1">
        <v>37.01</v>
      </c>
    </row>
    <row r="6" spans="1:4" x14ac:dyDescent="0.15">
      <c r="A6" s="1">
        <v>36.99</v>
      </c>
    </row>
    <row r="7" spans="1:4" x14ac:dyDescent="0.15">
      <c r="A7" s="1">
        <v>37.46</v>
      </c>
    </row>
    <row r="8" spans="1:4" x14ac:dyDescent="0.15">
      <c r="A8" s="1">
        <v>37.44</v>
      </c>
    </row>
    <row r="9" spans="1:4" x14ac:dyDescent="0.15">
      <c r="A9" s="1">
        <v>36.700000000000003</v>
      </c>
    </row>
    <row r="10" spans="1:4" x14ac:dyDescent="0.15">
      <c r="A10" s="1">
        <v>35.68</v>
      </c>
    </row>
    <row r="11" spans="1:4" x14ac:dyDescent="0.15">
      <c r="A11" s="1">
        <v>36.700000000000003</v>
      </c>
    </row>
    <row r="12" spans="1:4" x14ac:dyDescent="0.15">
      <c r="A12" s="1">
        <v>36.29</v>
      </c>
    </row>
    <row r="13" spans="1:4" x14ac:dyDescent="0.15">
      <c r="A13" s="1">
        <v>35.979999999999997</v>
      </c>
    </row>
    <row r="14" spans="1:4" x14ac:dyDescent="0.15">
      <c r="A14" s="1">
        <v>35.89</v>
      </c>
    </row>
    <row r="15" spans="1:4" x14ac:dyDescent="0.15">
      <c r="A15" s="1">
        <v>36.299999999999997</v>
      </c>
    </row>
    <row r="16" spans="1:4" x14ac:dyDescent="0.15">
      <c r="A16" s="1">
        <v>35.840000000000003</v>
      </c>
    </row>
    <row r="17" spans="1:1" x14ac:dyDescent="0.15">
      <c r="A17" s="1">
        <v>36.25</v>
      </c>
    </row>
    <row r="18" spans="1:1" x14ac:dyDescent="0.15">
      <c r="A18" s="1">
        <v>36.92</v>
      </c>
    </row>
    <row r="19" spans="1:1" x14ac:dyDescent="0.15">
      <c r="A19" s="1">
        <v>36.61</v>
      </c>
    </row>
    <row r="20" spans="1:1" x14ac:dyDescent="0.15">
      <c r="A20" s="1">
        <v>36.06</v>
      </c>
    </row>
    <row r="21" spans="1:1" x14ac:dyDescent="0.15">
      <c r="A21" s="1">
        <v>36.049999999999997</v>
      </c>
    </row>
    <row r="22" spans="1:1" x14ac:dyDescent="0.15">
      <c r="A22" s="1">
        <v>36.229999999999997</v>
      </c>
    </row>
    <row r="23" spans="1:1" x14ac:dyDescent="0.15">
      <c r="A23" s="1">
        <v>36.08</v>
      </c>
    </row>
    <row r="24" spans="1:1" x14ac:dyDescent="0.15">
      <c r="A24" s="1">
        <v>36.700000000000003</v>
      </c>
    </row>
    <row r="25" spans="1:1" x14ac:dyDescent="0.15">
      <c r="A25" s="1">
        <v>37.090000000000003</v>
      </c>
    </row>
    <row r="26" spans="1:1" x14ac:dyDescent="0.15">
      <c r="A26" s="1">
        <v>36.58</v>
      </c>
    </row>
    <row r="27" spans="1:1" x14ac:dyDescent="0.15">
      <c r="A27" s="1">
        <v>37.299999999999997</v>
      </c>
    </row>
    <row r="28" spans="1:1" x14ac:dyDescent="0.15">
      <c r="A28" s="1">
        <v>36.1</v>
      </c>
    </row>
    <row r="29" spans="1:1" x14ac:dyDescent="0.15">
      <c r="A29" s="1">
        <v>35.75</v>
      </c>
    </row>
    <row r="30" spans="1:1" x14ac:dyDescent="0.15">
      <c r="A30" s="1">
        <v>36</v>
      </c>
    </row>
    <row r="31" spans="1:1" x14ac:dyDescent="0.15">
      <c r="A31" s="1">
        <v>35.299999999999997</v>
      </c>
    </row>
    <row r="32" spans="1:1" x14ac:dyDescent="0.15">
      <c r="A32" s="1">
        <v>34.799999999999997</v>
      </c>
    </row>
    <row r="33" spans="1:1" x14ac:dyDescent="0.15">
      <c r="A33" s="1">
        <v>34.200000000000003</v>
      </c>
    </row>
    <row r="34" spans="1:1" x14ac:dyDescent="0.15">
      <c r="A34" s="1">
        <v>34.04</v>
      </c>
    </row>
    <row r="35" spans="1:1" x14ac:dyDescent="0.15">
      <c r="A35" s="1">
        <v>33.5</v>
      </c>
    </row>
    <row r="36" spans="1:1" x14ac:dyDescent="0.15">
      <c r="A36" s="1">
        <v>32.79</v>
      </c>
    </row>
    <row r="37" spans="1:1" x14ac:dyDescent="0.15">
      <c r="A37" s="1">
        <v>36.07</v>
      </c>
    </row>
    <row r="38" spans="1:1" x14ac:dyDescent="0.15">
      <c r="A38" s="1">
        <v>35.86</v>
      </c>
    </row>
    <row r="39" spans="1:1" x14ac:dyDescent="0.15">
      <c r="A39" s="1">
        <v>34.880000000000003</v>
      </c>
    </row>
    <row r="40" spans="1:1" x14ac:dyDescent="0.15">
      <c r="A40" s="1">
        <v>35</v>
      </c>
    </row>
    <row r="41" spans="1:1" x14ac:dyDescent="0.15">
      <c r="A41" s="1">
        <v>35.299999999999997</v>
      </c>
    </row>
    <row r="42" spans="1:1" x14ac:dyDescent="0.15">
      <c r="A42" s="1">
        <v>35</v>
      </c>
    </row>
    <row r="43" spans="1:1" x14ac:dyDescent="0.15">
      <c r="A43" s="1">
        <v>35.049999999999997</v>
      </c>
    </row>
    <row r="44" spans="1:1" x14ac:dyDescent="0.15">
      <c r="A44" s="1">
        <v>35.57</v>
      </c>
    </row>
    <row r="45" spans="1:1" x14ac:dyDescent="0.15">
      <c r="A45" s="1">
        <v>35.36</v>
      </c>
    </row>
    <row r="46" spans="1:1" x14ac:dyDescent="0.15">
      <c r="A46" s="1">
        <v>34.9</v>
      </c>
    </row>
    <row r="47" spans="1:1" x14ac:dyDescent="0.15">
      <c r="A47" s="1">
        <v>35.15</v>
      </c>
    </row>
    <row r="48" spans="1:1" x14ac:dyDescent="0.15">
      <c r="A48" s="1">
        <v>33.85</v>
      </c>
    </row>
    <row r="49" spans="1:1" x14ac:dyDescent="0.15">
      <c r="A49" s="1">
        <v>33.700000000000003</v>
      </c>
    </row>
    <row r="50" spans="1:1" x14ac:dyDescent="0.15">
      <c r="A50" s="1">
        <v>34.15</v>
      </c>
    </row>
    <row r="51" spans="1:1" x14ac:dyDescent="0.15">
      <c r="A51" s="1">
        <v>33.6</v>
      </c>
    </row>
    <row r="52" spans="1:1" x14ac:dyDescent="0.15">
      <c r="A52" s="1">
        <v>33.64</v>
      </c>
    </row>
    <row r="53" spans="1:1" x14ac:dyDescent="0.15">
      <c r="A53" s="1">
        <v>33.65</v>
      </c>
    </row>
    <row r="54" spans="1:1" x14ac:dyDescent="0.15">
      <c r="A54" s="1">
        <v>33.68</v>
      </c>
    </row>
    <row r="55" spans="1:1" x14ac:dyDescent="0.15">
      <c r="A55" s="1">
        <v>34.090000000000003</v>
      </c>
    </row>
    <row r="56" spans="1:1" x14ac:dyDescent="0.15">
      <c r="A56" s="1">
        <v>35.049999999999997</v>
      </c>
    </row>
    <row r="57" spans="1:1" x14ac:dyDescent="0.15">
      <c r="A57" s="1">
        <v>35.380000000000003</v>
      </c>
    </row>
    <row r="58" spans="1:1" x14ac:dyDescent="0.15">
      <c r="A58" s="1">
        <v>35.18</v>
      </c>
    </row>
    <row r="59" spans="1:1" x14ac:dyDescent="0.15">
      <c r="A59" s="1">
        <v>35.119999999999997</v>
      </c>
    </row>
    <row r="60" spans="1:1" x14ac:dyDescent="0.15">
      <c r="A60" s="1">
        <v>34.979999999999997</v>
      </c>
    </row>
    <row r="61" spans="1:1" x14ac:dyDescent="0.15">
      <c r="A61" s="1">
        <v>34.61</v>
      </c>
    </row>
    <row r="62" spans="1:1" x14ac:dyDescent="0.15">
      <c r="A62" s="1">
        <v>35</v>
      </c>
    </row>
    <row r="63" spans="1:1" x14ac:dyDescent="0.15">
      <c r="A63" s="1">
        <v>35.049999999999997</v>
      </c>
    </row>
    <row r="64" spans="1:1" x14ac:dyDescent="0.15">
      <c r="A64" s="1">
        <v>34.83</v>
      </c>
    </row>
    <row r="65" spans="1:1" x14ac:dyDescent="0.15">
      <c r="A65" s="1">
        <v>35.340000000000003</v>
      </c>
    </row>
    <row r="66" spans="1:1" x14ac:dyDescent="0.15">
      <c r="A66" s="1">
        <v>36.17</v>
      </c>
    </row>
    <row r="67" spans="1:1" x14ac:dyDescent="0.15">
      <c r="A67" s="1">
        <v>36.21</v>
      </c>
    </row>
    <row r="68" spans="1:1" x14ac:dyDescent="0.15">
      <c r="A68" s="1">
        <v>36</v>
      </c>
    </row>
    <row r="69" spans="1:1" x14ac:dyDescent="0.15">
      <c r="A69" s="1">
        <v>36.06</v>
      </c>
    </row>
    <row r="70" spans="1:1" x14ac:dyDescent="0.15">
      <c r="A70" s="1">
        <v>35.86</v>
      </c>
    </row>
    <row r="71" spans="1:1" x14ac:dyDescent="0.15">
      <c r="A71" s="1">
        <v>35.99</v>
      </c>
    </row>
    <row r="72" spans="1:1" x14ac:dyDescent="0.15">
      <c r="A72" s="1">
        <v>35.64</v>
      </c>
    </row>
    <row r="73" spans="1:1" x14ac:dyDescent="0.15">
      <c r="A73" s="1">
        <v>35.770000000000003</v>
      </c>
    </row>
    <row r="74" spans="1:1" x14ac:dyDescent="0.15">
      <c r="A74" s="1">
        <v>35.26</v>
      </c>
    </row>
    <row r="75" spans="1:1" x14ac:dyDescent="0.15">
      <c r="A75" s="1">
        <v>35.200000000000003</v>
      </c>
    </row>
    <row r="76" spans="1:1" x14ac:dyDescent="0.15">
      <c r="A76" s="1">
        <v>35.36</v>
      </c>
    </row>
    <row r="77" spans="1:1" x14ac:dyDescent="0.15">
      <c r="A77" s="1">
        <v>35.9</v>
      </c>
    </row>
    <row r="78" spans="1:1" x14ac:dyDescent="0.15">
      <c r="A78" s="1">
        <v>35.96</v>
      </c>
    </row>
    <row r="79" spans="1:1" x14ac:dyDescent="0.15">
      <c r="A79" s="1">
        <v>34.76</v>
      </c>
    </row>
    <row r="80" spans="1:1" x14ac:dyDescent="0.15">
      <c r="A80" s="1">
        <v>35.869999999999997</v>
      </c>
    </row>
    <row r="81" spans="1:1" x14ac:dyDescent="0.15">
      <c r="A81" s="1">
        <v>36.42</v>
      </c>
    </row>
    <row r="82" spans="1:1" x14ac:dyDescent="0.15">
      <c r="A82" s="1">
        <v>36.5</v>
      </c>
    </row>
    <row r="83" spans="1:1" x14ac:dyDescent="0.15">
      <c r="A83" s="1">
        <v>37.19</v>
      </c>
    </row>
    <row r="84" spans="1:1" x14ac:dyDescent="0.15">
      <c r="A84" s="1">
        <v>37.32</v>
      </c>
    </row>
    <row r="85" spans="1:1" x14ac:dyDescent="0.15">
      <c r="A85" s="1">
        <v>37.299999999999997</v>
      </c>
    </row>
    <row r="86" spans="1:1" x14ac:dyDescent="0.15">
      <c r="A86" s="1">
        <v>38.549999999999997</v>
      </c>
    </row>
    <row r="87" spans="1:1" x14ac:dyDescent="0.15">
      <c r="A87" s="1">
        <v>37.549999999999997</v>
      </c>
    </row>
    <row r="88" spans="1:1" x14ac:dyDescent="0.15">
      <c r="A88" s="1">
        <v>37.35</v>
      </c>
    </row>
    <row r="89" spans="1:1" x14ac:dyDescent="0.15">
      <c r="A89" s="1">
        <v>36.590000000000003</v>
      </c>
    </row>
    <row r="90" spans="1:1" x14ac:dyDescent="0.15">
      <c r="A90" s="1">
        <v>36.869999999999997</v>
      </c>
    </row>
    <row r="91" spans="1:1" x14ac:dyDescent="0.15">
      <c r="A91" s="1">
        <v>37.24</v>
      </c>
    </row>
    <row r="92" spans="1:1" x14ac:dyDescent="0.15">
      <c r="A92" s="1">
        <v>36.049999999999997</v>
      </c>
    </row>
    <row r="93" spans="1:1" x14ac:dyDescent="0.15">
      <c r="A93" s="1">
        <v>36.1</v>
      </c>
    </row>
    <row r="94" spans="1:1" x14ac:dyDescent="0.15">
      <c r="A94" s="1">
        <v>36.54</v>
      </c>
    </row>
    <row r="95" spans="1:1" x14ac:dyDescent="0.15">
      <c r="A95" s="1">
        <v>36.35</v>
      </c>
    </row>
    <row r="96" spans="1:1" x14ac:dyDescent="0.15">
      <c r="A96" s="1">
        <v>35.06</v>
      </c>
    </row>
    <row r="97" spans="1:1" x14ac:dyDescent="0.15">
      <c r="A97" s="1">
        <v>36.65</v>
      </c>
    </row>
    <row r="98" spans="1:1" x14ac:dyDescent="0.15">
      <c r="A98" s="1">
        <v>35.869999999999997</v>
      </c>
    </row>
    <row r="99" spans="1:1" x14ac:dyDescent="0.15">
      <c r="A99" s="1">
        <v>36.44</v>
      </c>
    </row>
    <row r="100" spans="1:1" x14ac:dyDescent="0.15">
      <c r="A100" s="1">
        <v>37.619999999999997</v>
      </c>
    </row>
    <row r="101" spans="1:1" x14ac:dyDescent="0.15">
      <c r="A101" s="1">
        <v>37.29</v>
      </c>
    </row>
    <row r="102" spans="1:1" x14ac:dyDescent="0.15">
      <c r="A102" s="1">
        <v>37.1</v>
      </c>
    </row>
    <row r="103" spans="1:1" x14ac:dyDescent="0.15">
      <c r="A103" s="1">
        <v>35.49</v>
      </c>
    </row>
    <row r="104" spans="1:1" x14ac:dyDescent="0.15">
      <c r="A104" s="1">
        <v>35.659999999999997</v>
      </c>
    </row>
    <row r="105" spans="1:1" x14ac:dyDescent="0.15">
      <c r="A105" s="1">
        <v>35.58</v>
      </c>
    </row>
    <row r="106" spans="1:1" x14ac:dyDescent="0.15">
      <c r="A106" s="1">
        <v>37.6</v>
      </c>
    </row>
    <row r="107" spans="1:1" x14ac:dyDescent="0.15">
      <c r="A107" s="1">
        <v>37.06</v>
      </c>
    </row>
    <row r="108" spans="1:1" x14ac:dyDescent="0.15">
      <c r="A108" s="1">
        <v>37.92</v>
      </c>
    </row>
    <row r="109" spans="1:1" x14ac:dyDescent="0.15">
      <c r="A109" s="1">
        <v>37.9</v>
      </c>
    </row>
    <row r="110" spans="1:1" x14ac:dyDescent="0.15">
      <c r="A110" s="1">
        <v>37.18</v>
      </c>
    </row>
    <row r="111" spans="1:1" x14ac:dyDescent="0.15">
      <c r="A111" s="1">
        <v>37.409999999999997</v>
      </c>
    </row>
    <row r="112" spans="1:1" x14ac:dyDescent="0.15">
      <c r="A112" s="1">
        <v>37.65</v>
      </c>
    </row>
    <row r="113" spans="1:1" x14ac:dyDescent="0.15">
      <c r="A113" s="1" t="s">
        <v>14</v>
      </c>
    </row>
    <row r="114" spans="1:1" x14ac:dyDescent="0.15">
      <c r="A114" s="1">
        <v>37.770000000000003</v>
      </c>
    </row>
    <row r="115" spans="1:1" x14ac:dyDescent="0.15">
      <c r="A115" s="1">
        <v>37.93</v>
      </c>
    </row>
    <row r="116" spans="1:1" x14ac:dyDescent="0.15">
      <c r="A116" s="1">
        <v>38</v>
      </c>
    </row>
    <row r="117" spans="1:1" x14ac:dyDescent="0.15">
      <c r="A117" s="1">
        <v>37.39</v>
      </c>
    </row>
    <row r="118" spans="1:1" x14ac:dyDescent="0.15">
      <c r="A118" s="1">
        <v>38.04</v>
      </c>
    </row>
    <row r="119" spans="1:1" x14ac:dyDescent="0.15">
      <c r="A119" s="1">
        <v>38.590000000000003</v>
      </c>
    </row>
    <row r="120" spans="1:1" x14ac:dyDescent="0.15">
      <c r="A120" s="1">
        <v>38.36</v>
      </c>
    </row>
    <row r="121" spans="1:1" x14ac:dyDescent="0.15">
      <c r="A121" s="1">
        <v>38.5</v>
      </c>
    </row>
    <row r="122" spans="1:1" x14ac:dyDescent="0.15">
      <c r="A122" s="1">
        <v>39.630000000000003</v>
      </c>
    </row>
    <row r="123" spans="1:1" x14ac:dyDescent="0.15">
      <c r="A123" s="1">
        <v>39.450000000000003</v>
      </c>
    </row>
    <row r="124" spans="1:1" x14ac:dyDescent="0.15">
      <c r="A124" s="1">
        <v>38.5</v>
      </c>
    </row>
    <row r="125" spans="1:1" x14ac:dyDescent="0.15">
      <c r="A125" s="1">
        <v>38.24</v>
      </c>
    </row>
    <row r="126" spans="1:1" x14ac:dyDescent="0.15">
      <c r="A126" s="1">
        <v>38.619999999999997</v>
      </c>
    </row>
    <row r="127" spans="1:1" x14ac:dyDescent="0.15">
      <c r="A127" s="1">
        <v>37.92</v>
      </c>
    </row>
    <row r="128" spans="1:1" x14ac:dyDescent="0.15">
      <c r="A128" s="1">
        <v>38</v>
      </c>
    </row>
    <row r="129" spans="1:1" x14ac:dyDescent="0.15">
      <c r="A129" s="1">
        <v>38.75</v>
      </c>
    </row>
    <row r="130" spans="1:1" x14ac:dyDescent="0.15">
      <c r="A130" s="1">
        <v>38.97</v>
      </c>
    </row>
    <row r="131" spans="1:1" x14ac:dyDescent="0.15">
      <c r="A131" s="1">
        <v>38.92</v>
      </c>
    </row>
    <row r="132" spans="1:1" x14ac:dyDescent="0.15">
      <c r="A132" s="1">
        <v>38.54</v>
      </c>
    </row>
    <row r="133" spans="1:1" x14ac:dyDescent="0.15">
      <c r="A133" s="1">
        <v>38.78</v>
      </c>
    </row>
    <row r="134" spans="1:1" x14ac:dyDescent="0.15">
      <c r="A134" s="1">
        <v>38.200000000000003</v>
      </c>
    </row>
    <row r="135" spans="1:1" x14ac:dyDescent="0.15">
      <c r="A135" s="1">
        <v>38.1</v>
      </c>
    </row>
    <row r="136" spans="1:1" x14ac:dyDescent="0.15">
      <c r="A136" s="1">
        <v>38.01</v>
      </c>
    </row>
    <row r="137" spans="1:1" x14ac:dyDescent="0.15">
      <c r="A137" s="1">
        <v>37.26</v>
      </c>
    </row>
    <row r="138" spans="1:1" x14ac:dyDescent="0.15">
      <c r="A138" s="1">
        <v>37.6</v>
      </c>
    </row>
    <row r="139" spans="1:1" x14ac:dyDescent="0.15">
      <c r="A139" s="1">
        <v>37.020000000000003</v>
      </c>
    </row>
    <row r="140" spans="1:1" x14ac:dyDescent="0.15">
      <c r="A140" s="1">
        <v>36.979999999999997</v>
      </c>
    </row>
    <row r="141" spans="1:1" x14ac:dyDescent="0.15">
      <c r="A141" s="1">
        <v>37.58</v>
      </c>
    </row>
    <row r="142" spans="1:1" x14ac:dyDescent="0.15">
      <c r="A142" s="1">
        <v>37.28</v>
      </c>
    </row>
    <row r="143" spans="1:1" x14ac:dyDescent="0.15">
      <c r="A143" s="1">
        <v>37</v>
      </c>
    </row>
    <row r="144" spans="1:1" x14ac:dyDescent="0.15">
      <c r="A144" s="1">
        <v>37.43</v>
      </c>
    </row>
    <row r="145" spans="1:1" x14ac:dyDescent="0.15">
      <c r="A145" s="1">
        <v>37.479999999999997</v>
      </c>
    </row>
    <row r="146" spans="1:1" x14ac:dyDescent="0.15">
      <c r="A146" s="1">
        <v>37.49</v>
      </c>
    </row>
    <row r="147" spans="1:1" x14ac:dyDescent="0.15">
      <c r="A147" s="1">
        <v>38</v>
      </c>
    </row>
    <row r="148" spans="1:1" x14ac:dyDescent="0.15">
      <c r="A148" s="1">
        <v>37.89</v>
      </c>
    </row>
    <row r="149" spans="1:1" x14ac:dyDescent="0.15">
      <c r="A149" s="1">
        <v>38.26</v>
      </c>
    </row>
    <row r="150" spans="1:1" x14ac:dyDescent="0.15">
      <c r="A150" s="1">
        <v>36.979999999999997</v>
      </c>
    </row>
    <row r="151" spans="1:1" x14ac:dyDescent="0.15">
      <c r="A151" s="1">
        <v>36.39</v>
      </c>
    </row>
    <row r="152" spans="1:1" x14ac:dyDescent="0.15">
      <c r="A152" s="1">
        <v>36.22</v>
      </c>
    </row>
    <row r="153" spans="1:1" x14ac:dyDescent="0.15">
      <c r="A153" s="1">
        <v>36.19</v>
      </c>
    </row>
    <row r="154" spans="1:1" x14ac:dyDescent="0.15">
      <c r="A154" s="1">
        <v>35.520000000000003</v>
      </c>
    </row>
    <row r="155" spans="1:1" x14ac:dyDescent="0.15">
      <c r="A155" s="1">
        <v>35.24</v>
      </c>
    </row>
    <row r="156" spans="1:1" x14ac:dyDescent="0.15">
      <c r="A156" s="1">
        <v>35.51</v>
      </c>
    </row>
    <row r="157" spans="1:1" x14ac:dyDescent="0.15">
      <c r="A157" s="1">
        <v>36.020000000000003</v>
      </c>
    </row>
    <row r="158" spans="1:1" x14ac:dyDescent="0.15">
      <c r="A158" s="1">
        <v>36.35</v>
      </c>
    </row>
    <row r="159" spans="1:1" x14ac:dyDescent="0.15">
      <c r="A159" s="1">
        <v>36.200000000000003</v>
      </c>
    </row>
    <row r="160" spans="1:1" x14ac:dyDescent="0.15">
      <c r="A160" s="1">
        <v>36.25</v>
      </c>
    </row>
    <row r="161" spans="1:1" x14ac:dyDescent="0.15">
      <c r="A161" s="1">
        <v>36.03</v>
      </c>
    </row>
    <row r="162" spans="1:1" x14ac:dyDescent="0.15">
      <c r="A162" s="1">
        <v>35.659999999999997</v>
      </c>
    </row>
    <row r="163" spans="1:1" x14ac:dyDescent="0.15">
      <c r="A163" s="1">
        <v>35.4</v>
      </c>
    </row>
    <row r="164" spans="1:1" x14ac:dyDescent="0.15">
      <c r="A164" s="1">
        <v>35.479999999999997</v>
      </c>
    </row>
    <row r="165" spans="1:1" x14ac:dyDescent="0.15">
      <c r="A165" s="1">
        <v>35.340000000000003</v>
      </c>
    </row>
    <row r="166" spans="1:1" x14ac:dyDescent="0.15">
      <c r="A166" s="1">
        <v>34.96</v>
      </c>
    </row>
    <row r="167" spans="1:1" x14ac:dyDescent="0.15">
      <c r="A167" s="1">
        <v>35.04</v>
      </c>
    </row>
    <row r="168" spans="1:1" x14ac:dyDescent="0.15">
      <c r="A168" s="1">
        <v>34.51</v>
      </c>
    </row>
    <row r="169" spans="1:1" x14ac:dyDescent="0.15">
      <c r="A169" s="1">
        <v>35.03</v>
      </c>
    </row>
    <row r="170" spans="1:1" x14ac:dyDescent="0.15">
      <c r="A170" s="1">
        <v>35.020000000000003</v>
      </c>
    </row>
    <row r="171" spans="1:1" x14ac:dyDescent="0.15">
      <c r="A171" s="1">
        <v>35.200000000000003</v>
      </c>
    </row>
    <row r="172" spans="1:1" x14ac:dyDescent="0.15">
      <c r="A172" s="1">
        <v>34.89</v>
      </c>
    </row>
    <row r="173" spans="1:1" x14ac:dyDescent="0.15">
      <c r="A173" s="1">
        <v>35.11</v>
      </c>
    </row>
    <row r="174" spans="1:1" x14ac:dyDescent="0.15">
      <c r="A174" s="1">
        <v>35.159999999999997</v>
      </c>
    </row>
    <row r="175" spans="1:1" x14ac:dyDescent="0.15">
      <c r="A175" s="1">
        <v>34.770000000000003</v>
      </c>
    </row>
    <row r="176" spans="1:1" x14ac:dyDescent="0.15">
      <c r="A176" s="1">
        <v>34.86</v>
      </c>
    </row>
    <row r="177" spans="1:1" x14ac:dyDescent="0.15">
      <c r="A177" s="1">
        <v>34.950000000000003</v>
      </c>
    </row>
    <row r="178" spans="1:1" x14ac:dyDescent="0.15">
      <c r="A178" s="1">
        <v>34.93</v>
      </c>
    </row>
    <row r="179" spans="1:1" x14ac:dyDescent="0.15">
      <c r="A179" s="1">
        <v>34.5</v>
      </c>
    </row>
    <row r="180" spans="1:1" x14ac:dyDescent="0.15">
      <c r="A180" s="1">
        <v>34.35</v>
      </c>
    </row>
    <row r="181" spans="1:1" x14ac:dyDescent="0.15">
      <c r="A181" s="1">
        <v>34.99</v>
      </c>
    </row>
    <row r="182" spans="1:1" x14ac:dyDescent="0.15">
      <c r="A182" s="1">
        <v>34.92</v>
      </c>
    </row>
    <row r="183" spans="1:1" x14ac:dyDescent="0.15">
      <c r="A183" s="1">
        <v>34.64</v>
      </c>
    </row>
    <row r="184" spans="1:1" x14ac:dyDescent="0.15">
      <c r="A184" s="1">
        <v>34.82</v>
      </c>
    </row>
    <row r="185" spans="1:1" x14ac:dyDescent="0.15">
      <c r="A185" s="1">
        <v>35.11</v>
      </c>
    </row>
    <row r="186" spans="1:1" x14ac:dyDescent="0.15">
      <c r="A186" s="1">
        <v>34.9</v>
      </c>
    </row>
    <row r="187" spans="1:1" x14ac:dyDescent="0.15">
      <c r="A187" s="1">
        <v>34.65</v>
      </c>
    </row>
    <row r="188" spans="1:1" x14ac:dyDescent="0.15">
      <c r="A188" s="1">
        <v>34.65</v>
      </c>
    </row>
    <row r="189" spans="1:1" x14ac:dyDescent="0.15">
      <c r="A189" s="1">
        <v>34.97</v>
      </c>
    </row>
    <row r="190" spans="1:1" x14ac:dyDescent="0.15">
      <c r="A190" s="1">
        <v>34.729999999999997</v>
      </c>
    </row>
    <row r="191" spans="1:1" x14ac:dyDescent="0.15">
      <c r="A191" s="1">
        <v>34.880000000000003</v>
      </c>
    </row>
    <row r="192" spans="1:1" x14ac:dyDescent="0.15">
      <c r="A192" s="1">
        <v>35.49</v>
      </c>
    </row>
    <row r="193" spans="1:1" x14ac:dyDescent="0.15">
      <c r="A193" s="1">
        <v>38.18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每日交易</vt:lpstr>
      <vt:lpstr>波段高低点</vt:lpstr>
      <vt:lpstr>周线趋势统计</vt:lpstr>
      <vt:lpstr>周线趋势连续涨跌</vt:lpstr>
      <vt:lpstr>财务数据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Xi</dc:creator>
  <cp:lastModifiedBy>Tang, Xi</cp:lastModifiedBy>
  <dcterms:created xsi:type="dcterms:W3CDTF">2015-09-06T04:53:59Z</dcterms:created>
  <dcterms:modified xsi:type="dcterms:W3CDTF">2015-09-16T22:57:32Z</dcterms:modified>
</cp:coreProperties>
</file>